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autodoccombr-my.sharepoint.com/personal/barbara_jozima_ambar_tech/Documents/Documentos/Ferramenta Pricing/"/>
    </mc:Choice>
  </mc:AlternateContent>
  <xr:revisionPtr revIDLastSave="0" documentId="8_{634A80BC-CD9F-46F1-BCA3-E4A133B767D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ágina4" sheetId="1" r:id="rId1"/>
    <sheet name="Página1" sheetId="2" r:id="rId2"/>
    <sheet name="Imagens" sheetId="3" state="hidden" r:id="rId3"/>
    <sheet name="Página5" sheetId="4" state="hidden" r:id="rId4"/>
    <sheet name="Cópia de Página1" sheetId="5" state="hidden" r:id="rId5"/>
    <sheet name="Página2" sheetId="6" state="hidden" r:id="rId6"/>
  </sheets>
  <definedNames>
    <definedName name="_xlnm._FilterDatabase" localSheetId="1" hidden="1">Página1!$A$1:$V$198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6" l="1"/>
  <c r="D122" i="5"/>
  <c r="F121" i="5"/>
  <c r="D121" i="5"/>
  <c r="B121" i="5"/>
  <c r="F120" i="5"/>
  <c r="D120" i="5"/>
  <c r="B120" i="5"/>
  <c r="F119" i="5"/>
  <c r="D119" i="5"/>
  <c r="B119" i="5"/>
  <c r="F118" i="5"/>
  <c r="D118" i="5"/>
  <c r="B118" i="5"/>
  <c r="F117" i="5"/>
  <c r="D117" i="5"/>
  <c r="B117" i="5"/>
  <c r="F116" i="5"/>
  <c r="D116" i="5"/>
  <c r="B116" i="5"/>
  <c r="F115" i="5"/>
  <c r="D115" i="5"/>
  <c r="B115" i="5"/>
  <c r="F114" i="5"/>
  <c r="D114" i="5"/>
  <c r="B114" i="5"/>
  <c r="F113" i="5"/>
  <c r="D113" i="5"/>
  <c r="B113" i="5"/>
  <c r="F112" i="5"/>
  <c r="D112" i="5"/>
  <c r="B112" i="5"/>
  <c r="F111" i="5"/>
  <c r="D111" i="5"/>
  <c r="B111" i="5"/>
  <c r="F110" i="5"/>
  <c r="D110" i="5"/>
  <c r="B110" i="5"/>
  <c r="F109" i="5"/>
  <c r="D109" i="5"/>
  <c r="B109" i="5"/>
  <c r="F108" i="5"/>
  <c r="D108" i="5"/>
  <c r="B108" i="5"/>
  <c r="F107" i="5"/>
  <c r="D107" i="5"/>
  <c r="B107" i="5"/>
  <c r="F106" i="5"/>
  <c r="D106" i="5"/>
  <c r="B106" i="5"/>
  <c r="F105" i="5"/>
  <c r="D105" i="5"/>
  <c r="B105" i="5"/>
  <c r="F104" i="5"/>
  <c r="D104" i="5"/>
  <c r="B104" i="5"/>
  <c r="F103" i="5"/>
  <c r="D103" i="5"/>
  <c r="B103" i="5"/>
  <c r="F102" i="5"/>
  <c r="D102" i="5"/>
  <c r="B102" i="5"/>
  <c r="F101" i="5"/>
  <c r="D101" i="5"/>
  <c r="B101" i="5"/>
  <c r="F100" i="5"/>
  <c r="D100" i="5"/>
  <c r="B100" i="5"/>
  <c r="F99" i="5"/>
  <c r="D99" i="5"/>
  <c r="B99" i="5"/>
  <c r="F98" i="5"/>
  <c r="D98" i="5"/>
  <c r="B98" i="5"/>
  <c r="F97" i="5"/>
  <c r="D97" i="5"/>
  <c r="B97" i="5"/>
  <c r="F96" i="5"/>
  <c r="D96" i="5"/>
  <c r="B96" i="5"/>
  <c r="F95" i="5"/>
  <c r="D95" i="5"/>
  <c r="B95" i="5"/>
  <c r="F94" i="5"/>
  <c r="D94" i="5"/>
  <c r="B94" i="5"/>
  <c r="F93" i="5"/>
  <c r="D93" i="5"/>
  <c r="B93" i="5"/>
  <c r="F92" i="5"/>
  <c r="D92" i="5"/>
  <c r="B92" i="5"/>
  <c r="F91" i="5"/>
  <c r="D91" i="5"/>
  <c r="B91" i="5"/>
  <c r="F90" i="5"/>
  <c r="D90" i="5"/>
  <c r="B90" i="5"/>
  <c r="F89" i="5"/>
  <c r="D89" i="5"/>
  <c r="B89" i="5"/>
  <c r="F88" i="5"/>
  <c r="D88" i="5"/>
  <c r="B88" i="5"/>
  <c r="F87" i="5"/>
  <c r="D87" i="5"/>
  <c r="B87" i="5"/>
  <c r="F86" i="5"/>
  <c r="D86" i="5"/>
  <c r="B86" i="5"/>
  <c r="F85" i="5"/>
  <c r="D85" i="5"/>
  <c r="B85" i="5"/>
  <c r="F84" i="5"/>
  <c r="D84" i="5"/>
  <c r="B84" i="5"/>
  <c r="F83" i="5"/>
  <c r="D83" i="5"/>
  <c r="B83" i="5"/>
  <c r="F82" i="5"/>
  <c r="D82" i="5"/>
  <c r="B82" i="5"/>
  <c r="F81" i="5"/>
  <c r="D81" i="5"/>
  <c r="B81" i="5"/>
  <c r="F80" i="5"/>
  <c r="D80" i="5"/>
  <c r="B80" i="5"/>
  <c r="F79" i="5"/>
  <c r="D79" i="5"/>
  <c r="B79" i="5"/>
  <c r="F78" i="5"/>
  <c r="D78" i="5"/>
  <c r="B78" i="5"/>
  <c r="F77" i="5"/>
  <c r="D77" i="5"/>
  <c r="B77" i="5"/>
  <c r="F76" i="5"/>
  <c r="D76" i="5"/>
  <c r="B76" i="5"/>
  <c r="F75" i="5"/>
  <c r="D75" i="5"/>
  <c r="B75" i="5"/>
  <c r="F74" i="5"/>
  <c r="D74" i="5"/>
  <c r="B74" i="5"/>
  <c r="F73" i="5"/>
  <c r="D73" i="5"/>
  <c r="B73" i="5"/>
  <c r="F72" i="5"/>
  <c r="D72" i="5"/>
  <c r="B72" i="5"/>
  <c r="F71" i="5"/>
  <c r="D71" i="5"/>
  <c r="B71" i="5"/>
  <c r="F70" i="5"/>
  <c r="D70" i="5"/>
  <c r="B70" i="5"/>
  <c r="F69" i="5"/>
  <c r="D69" i="5"/>
  <c r="B69" i="5"/>
  <c r="F68" i="5"/>
  <c r="D68" i="5"/>
  <c r="B68" i="5"/>
  <c r="F67" i="5"/>
  <c r="D67" i="5"/>
  <c r="B67" i="5"/>
  <c r="F66" i="5"/>
  <c r="D66" i="5"/>
  <c r="B66" i="5"/>
  <c r="F65" i="5"/>
  <c r="D65" i="5"/>
  <c r="B65" i="5"/>
  <c r="F64" i="5"/>
  <c r="D64" i="5"/>
  <c r="B64" i="5"/>
  <c r="F63" i="5"/>
  <c r="D63" i="5"/>
  <c r="B63" i="5"/>
  <c r="F62" i="5"/>
  <c r="D62" i="5"/>
  <c r="B62" i="5"/>
  <c r="F61" i="5"/>
  <c r="D61" i="5"/>
  <c r="B61" i="5"/>
  <c r="F60" i="5"/>
  <c r="D60" i="5"/>
  <c r="B60" i="5"/>
  <c r="F59" i="5"/>
  <c r="D59" i="5"/>
  <c r="B59" i="5"/>
  <c r="F58" i="5"/>
  <c r="D58" i="5"/>
  <c r="B58" i="5"/>
  <c r="F57" i="5"/>
  <c r="D57" i="5"/>
  <c r="B57" i="5"/>
  <c r="F56" i="5"/>
  <c r="D56" i="5"/>
  <c r="B56" i="5"/>
  <c r="F55" i="5"/>
  <c r="D55" i="5"/>
  <c r="B55" i="5"/>
  <c r="F54" i="5"/>
  <c r="D54" i="5"/>
  <c r="B54" i="5"/>
  <c r="F53" i="5"/>
  <c r="D53" i="5"/>
  <c r="B53" i="5"/>
  <c r="F52" i="5"/>
  <c r="D52" i="5"/>
  <c r="B52" i="5"/>
  <c r="F51" i="5"/>
  <c r="D51" i="5"/>
  <c r="B51" i="5"/>
  <c r="F50" i="5"/>
  <c r="D50" i="5"/>
  <c r="B50" i="5"/>
  <c r="F49" i="5"/>
  <c r="D49" i="5"/>
  <c r="B49" i="5"/>
  <c r="F48" i="5"/>
  <c r="D48" i="5"/>
  <c r="B48" i="5"/>
  <c r="F47" i="5"/>
  <c r="D47" i="5"/>
  <c r="B47" i="5"/>
  <c r="F46" i="5"/>
  <c r="D46" i="5"/>
  <c r="B46" i="5"/>
  <c r="F45" i="5"/>
  <c r="D45" i="5"/>
  <c r="B45" i="5"/>
  <c r="F44" i="5"/>
  <c r="D44" i="5"/>
  <c r="B44" i="5"/>
  <c r="F43" i="5"/>
  <c r="D43" i="5"/>
  <c r="B43" i="5"/>
  <c r="F42" i="5"/>
  <c r="D42" i="5"/>
  <c r="B42" i="5"/>
  <c r="F41" i="5"/>
  <c r="D41" i="5"/>
  <c r="B41" i="5"/>
  <c r="F40" i="5"/>
  <c r="D40" i="5"/>
  <c r="B40" i="5"/>
  <c r="F39" i="5"/>
  <c r="D39" i="5"/>
  <c r="B39" i="5"/>
  <c r="F38" i="5"/>
  <c r="D38" i="5"/>
  <c r="B38" i="5"/>
  <c r="F37" i="5"/>
  <c r="D37" i="5"/>
  <c r="B37" i="5"/>
  <c r="F36" i="5"/>
  <c r="D36" i="5"/>
  <c r="B36" i="5"/>
  <c r="F35" i="5"/>
  <c r="D35" i="5"/>
  <c r="B35" i="5"/>
  <c r="F34" i="5"/>
  <c r="D34" i="5"/>
  <c r="B34" i="5"/>
  <c r="F33" i="5"/>
  <c r="D33" i="5"/>
  <c r="B33" i="5"/>
  <c r="F32" i="5"/>
  <c r="D32" i="5"/>
  <c r="B32" i="5"/>
  <c r="F31" i="5"/>
  <c r="D31" i="5"/>
  <c r="B31" i="5"/>
  <c r="F30" i="5"/>
  <c r="D30" i="5"/>
  <c r="B30" i="5"/>
  <c r="F29" i="5"/>
  <c r="D29" i="5"/>
  <c r="B29" i="5"/>
  <c r="F28" i="5"/>
  <c r="D28" i="5"/>
  <c r="B28" i="5"/>
  <c r="F27" i="5"/>
  <c r="D27" i="5"/>
  <c r="B27" i="5"/>
  <c r="F26" i="5"/>
  <c r="D26" i="5"/>
  <c r="B26" i="5"/>
  <c r="F25" i="5"/>
  <c r="D25" i="5"/>
  <c r="B25" i="5"/>
  <c r="F24" i="5"/>
  <c r="D24" i="5"/>
  <c r="B24" i="5"/>
  <c r="F23" i="5"/>
  <c r="D23" i="5"/>
  <c r="B23" i="5"/>
  <c r="F22" i="5"/>
  <c r="D22" i="5"/>
  <c r="B22" i="5"/>
  <c r="F21" i="5"/>
  <c r="D21" i="5"/>
  <c r="B21" i="5"/>
  <c r="F20" i="5"/>
  <c r="D20" i="5"/>
  <c r="B20" i="5"/>
  <c r="F19" i="5"/>
  <c r="D19" i="5"/>
  <c r="B19" i="5"/>
  <c r="F18" i="5"/>
  <c r="D18" i="5"/>
  <c r="B18" i="5"/>
  <c r="F17" i="5"/>
  <c r="D17" i="5"/>
  <c r="B17" i="5"/>
  <c r="F16" i="5"/>
  <c r="D16" i="5"/>
  <c r="B16" i="5"/>
  <c r="F15" i="5"/>
  <c r="D15" i="5"/>
  <c r="B15" i="5"/>
  <c r="F14" i="5"/>
  <c r="D14" i="5"/>
  <c r="B14" i="5"/>
  <c r="F13" i="5"/>
  <c r="D13" i="5"/>
  <c r="B13" i="5"/>
  <c r="F12" i="5"/>
  <c r="D12" i="5"/>
  <c r="B12" i="5"/>
  <c r="F11" i="5"/>
  <c r="D11" i="5"/>
  <c r="B11" i="5"/>
  <c r="F10" i="5"/>
  <c r="D10" i="5"/>
  <c r="B10" i="5"/>
  <c r="F9" i="5"/>
  <c r="D9" i="5"/>
  <c r="B9" i="5"/>
  <c r="F8" i="5"/>
  <c r="D8" i="5"/>
  <c r="B8" i="5"/>
  <c r="F7" i="5"/>
  <c r="D7" i="5"/>
  <c r="B7" i="5"/>
  <c r="F6" i="5"/>
  <c r="D6" i="5"/>
  <c r="B6" i="5"/>
  <c r="F5" i="5"/>
  <c r="D5" i="5"/>
  <c r="B5" i="5"/>
  <c r="F4" i="5"/>
  <c r="D4" i="5"/>
  <c r="B4" i="5"/>
  <c r="F3" i="5"/>
  <c r="D3" i="5"/>
  <c r="B3" i="5"/>
  <c r="F2" i="5"/>
  <c r="D2" i="5"/>
  <c r="B2" i="5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B1" i="1" a="1"/>
  <c r="B1020" i="1" s="1"/>
  <c r="C1020" i="1" s="1"/>
  <c r="B17" i="1" l="1"/>
  <c r="C17" i="1" s="1"/>
  <c r="B57" i="1"/>
  <c r="B81" i="1"/>
  <c r="B137" i="1"/>
  <c r="B300" i="1"/>
  <c r="B572" i="1"/>
  <c r="B50" i="1"/>
  <c r="C50" i="1" s="1"/>
  <c r="B82" i="1"/>
  <c r="B106" i="1"/>
  <c r="B209" i="1"/>
  <c r="B337" i="1"/>
  <c r="B465" i="1"/>
  <c r="C465" i="1" s="1"/>
  <c r="B670" i="1"/>
  <c r="B926" i="1"/>
  <c r="B43" i="1"/>
  <c r="C43" i="1" s="1"/>
  <c r="B212" i="1"/>
  <c r="B404" i="1"/>
  <c r="B436" i="1"/>
  <c r="B468" i="1"/>
  <c r="B500" i="1"/>
  <c r="B532" i="1"/>
  <c r="B594" i="1"/>
  <c r="B678" i="1"/>
  <c r="B764" i="1"/>
  <c r="B850" i="1"/>
  <c r="B934" i="1"/>
  <c r="B1043" i="1"/>
  <c r="B1035" i="1"/>
  <c r="B1027" i="1"/>
  <c r="B1019" i="1"/>
  <c r="C1019" i="1" s="1"/>
  <c r="B1011" i="1"/>
  <c r="C1011" i="1" s="1"/>
  <c r="B1003" i="1"/>
  <c r="B995" i="1"/>
  <c r="B987" i="1"/>
  <c r="B979" i="1"/>
  <c r="B971" i="1"/>
  <c r="B963" i="1"/>
  <c r="B955" i="1"/>
  <c r="B947" i="1"/>
  <c r="B939" i="1"/>
  <c r="B931" i="1"/>
  <c r="B923" i="1"/>
  <c r="B915" i="1"/>
  <c r="C915" i="1" s="1"/>
  <c r="B907" i="1"/>
  <c r="C907" i="1" s="1"/>
  <c r="B899" i="1"/>
  <c r="C899" i="1" s="1"/>
  <c r="B891" i="1"/>
  <c r="B883" i="1"/>
  <c r="B875" i="1"/>
  <c r="B867" i="1"/>
  <c r="B859" i="1"/>
  <c r="B851" i="1"/>
  <c r="B843" i="1"/>
  <c r="B835" i="1"/>
  <c r="B827" i="1"/>
  <c r="B819" i="1"/>
  <c r="B811" i="1"/>
  <c r="B803" i="1"/>
  <c r="B795" i="1"/>
  <c r="B787" i="1"/>
  <c r="B779" i="1"/>
  <c r="B771" i="1"/>
  <c r="B763" i="1"/>
  <c r="B755" i="1"/>
  <c r="B747" i="1"/>
  <c r="B739" i="1"/>
  <c r="B731" i="1"/>
  <c r="B723" i="1"/>
  <c r="B715" i="1"/>
  <c r="B707" i="1"/>
  <c r="B699" i="1"/>
  <c r="B691" i="1"/>
  <c r="B683" i="1"/>
  <c r="B675" i="1"/>
  <c r="B667" i="1"/>
  <c r="B659" i="1"/>
  <c r="B651" i="1"/>
  <c r="B643" i="1"/>
  <c r="B635" i="1"/>
  <c r="B627" i="1"/>
  <c r="B619" i="1"/>
  <c r="B611" i="1"/>
  <c r="B603" i="1"/>
  <c r="B595" i="1"/>
  <c r="B587" i="1"/>
  <c r="B579" i="1"/>
  <c r="B571" i="1"/>
  <c r="B563" i="1"/>
  <c r="B555" i="1"/>
  <c r="B547" i="1"/>
  <c r="B1049" i="1"/>
  <c r="B1041" i="1"/>
  <c r="B1033" i="1"/>
  <c r="B1025" i="1"/>
  <c r="B1017" i="1"/>
  <c r="C1017" i="1" s="1"/>
  <c r="B1009" i="1"/>
  <c r="C1009" i="1" s="1"/>
  <c r="B1001" i="1"/>
  <c r="B993" i="1"/>
  <c r="B985" i="1"/>
  <c r="B977" i="1"/>
  <c r="B969" i="1"/>
  <c r="B961" i="1"/>
  <c r="B953" i="1"/>
  <c r="B945" i="1"/>
  <c r="B937" i="1"/>
  <c r="B929" i="1"/>
  <c r="B921" i="1"/>
  <c r="B913" i="1"/>
  <c r="B905" i="1"/>
  <c r="B897" i="1"/>
  <c r="B889" i="1"/>
  <c r="B881" i="1"/>
  <c r="B873" i="1"/>
  <c r="B865" i="1"/>
  <c r="B857" i="1"/>
  <c r="B849" i="1"/>
  <c r="B841" i="1"/>
  <c r="B833" i="1"/>
  <c r="B825" i="1"/>
  <c r="C825" i="1" s="1"/>
  <c r="B817" i="1"/>
  <c r="B809" i="1"/>
  <c r="B801" i="1"/>
  <c r="B793" i="1"/>
  <c r="B785" i="1"/>
  <c r="B777" i="1"/>
  <c r="B769" i="1"/>
  <c r="B761" i="1"/>
  <c r="B753" i="1"/>
  <c r="B745" i="1"/>
  <c r="B737" i="1"/>
  <c r="B729" i="1"/>
  <c r="B721" i="1"/>
  <c r="B713" i="1"/>
  <c r="B705" i="1"/>
  <c r="B697" i="1"/>
  <c r="B689" i="1"/>
  <c r="B681" i="1"/>
  <c r="B673" i="1"/>
  <c r="B665" i="1"/>
  <c r="B657" i="1"/>
  <c r="B649" i="1"/>
  <c r="C649" i="1" s="1"/>
  <c r="B641" i="1"/>
  <c r="B633" i="1"/>
  <c r="B625" i="1"/>
  <c r="B617" i="1"/>
  <c r="B609" i="1"/>
  <c r="B601" i="1"/>
  <c r="B593" i="1"/>
  <c r="B585" i="1"/>
  <c r="B577" i="1"/>
  <c r="B569" i="1"/>
  <c r="B561" i="1"/>
  <c r="B553" i="1"/>
  <c r="B1048" i="1"/>
  <c r="B1040" i="1"/>
  <c r="B1032" i="1"/>
  <c r="B1024" i="1"/>
  <c r="C1024" i="1" s="1"/>
  <c r="B1016" i="1"/>
  <c r="C1016" i="1" s="1"/>
  <c r="B1008" i="1"/>
  <c r="C1008" i="1" s="1"/>
  <c r="B1000" i="1"/>
  <c r="B992" i="1"/>
  <c r="B984" i="1"/>
  <c r="B976" i="1"/>
  <c r="B968" i="1"/>
  <c r="B960" i="1"/>
  <c r="B952" i="1"/>
  <c r="B944" i="1"/>
  <c r="B936" i="1"/>
  <c r="C936" i="1" s="1"/>
  <c r="B928" i="1"/>
  <c r="B920" i="1"/>
  <c r="B912" i="1"/>
  <c r="C912" i="1" s="1"/>
  <c r="B904" i="1"/>
  <c r="B896" i="1"/>
  <c r="B888" i="1"/>
  <c r="B880" i="1"/>
  <c r="B872" i="1"/>
  <c r="B864" i="1"/>
  <c r="B856" i="1"/>
  <c r="B848" i="1"/>
  <c r="B840" i="1"/>
  <c r="B832" i="1"/>
  <c r="B824" i="1"/>
  <c r="B816" i="1"/>
  <c r="B808" i="1"/>
  <c r="B800" i="1"/>
  <c r="B792" i="1"/>
  <c r="B784" i="1"/>
  <c r="B776" i="1"/>
  <c r="B768" i="1"/>
  <c r="B760" i="1"/>
  <c r="B752" i="1"/>
  <c r="C752" i="1" s="1"/>
  <c r="B744" i="1"/>
  <c r="B736" i="1"/>
  <c r="B728" i="1"/>
  <c r="B720" i="1"/>
  <c r="B712" i="1"/>
  <c r="C712" i="1" s="1"/>
  <c r="B704" i="1"/>
  <c r="B696" i="1"/>
  <c r="B688" i="1"/>
  <c r="B680" i="1"/>
  <c r="B672" i="1"/>
  <c r="B664" i="1"/>
  <c r="B656" i="1"/>
  <c r="B648" i="1"/>
  <c r="B640" i="1"/>
  <c r="B632" i="1"/>
  <c r="B624" i="1"/>
  <c r="B616" i="1"/>
  <c r="B608" i="1"/>
  <c r="B600" i="1"/>
  <c r="B592" i="1"/>
  <c r="B584" i="1"/>
  <c r="B576" i="1"/>
  <c r="B568" i="1"/>
  <c r="C568" i="1" s="1"/>
  <c r="B560" i="1"/>
  <c r="B552" i="1"/>
  <c r="B1047" i="1"/>
  <c r="B1039" i="1"/>
  <c r="B1031" i="1"/>
  <c r="B1023" i="1"/>
  <c r="C1023" i="1" s="1"/>
  <c r="B1015" i="1"/>
  <c r="C1015" i="1" s="1"/>
  <c r="B1007" i="1"/>
  <c r="C1007" i="1" s="1"/>
  <c r="B999" i="1"/>
  <c r="B991" i="1"/>
  <c r="B983" i="1"/>
  <c r="C983" i="1" s="1"/>
  <c r="B975" i="1"/>
  <c r="B967" i="1"/>
  <c r="B959" i="1"/>
  <c r="B951" i="1"/>
  <c r="B943" i="1"/>
  <c r="B935" i="1"/>
  <c r="B927" i="1"/>
  <c r="B919" i="1"/>
  <c r="B911" i="1"/>
  <c r="C911" i="1" s="1"/>
  <c r="B903" i="1"/>
  <c r="B895" i="1"/>
  <c r="B887" i="1"/>
  <c r="B879" i="1"/>
  <c r="B871" i="1"/>
  <c r="B863" i="1"/>
  <c r="B855" i="1"/>
  <c r="B847" i="1"/>
  <c r="B839" i="1"/>
  <c r="B831" i="1"/>
  <c r="B823" i="1"/>
  <c r="B815" i="1"/>
  <c r="B807" i="1"/>
  <c r="B799" i="1"/>
  <c r="B791" i="1"/>
  <c r="B783" i="1"/>
  <c r="B775" i="1"/>
  <c r="B767" i="1"/>
  <c r="B759" i="1"/>
  <c r="C759" i="1" s="1"/>
  <c r="B751" i="1"/>
  <c r="C751" i="1" s="1"/>
  <c r="B743" i="1"/>
  <c r="B735" i="1"/>
  <c r="B727" i="1"/>
  <c r="B719" i="1"/>
  <c r="B711" i="1"/>
  <c r="B703" i="1"/>
  <c r="B695" i="1"/>
  <c r="B687" i="1"/>
  <c r="B679" i="1"/>
  <c r="B671" i="1"/>
  <c r="B663" i="1"/>
  <c r="B655" i="1"/>
  <c r="B647" i="1"/>
  <c r="B639" i="1"/>
  <c r="B631" i="1"/>
  <c r="B623" i="1"/>
  <c r="B615" i="1"/>
  <c r="B607" i="1"/>
  <c r="B599" i="1"/>
  <c r="B591" i="1"/>
  <c r="B583" i="1"/>
  <c r="B575" i="1"/>
  <c r="B567" i="1"/>
  <c r="C567" i="1" s="1"/>
  <c r="B559" i="1"/>
  <c r="B551" i="1"/>
  <c r="B1045" i="1"/>
  <c r="B1037" i="1"/>
  <c r="B1029" i="1"/>
  <c r="B1021" i="1"/>
  <c r="C1021" i="1" s="1"/>
  <c r="B1013" i="1"/>
  <c r="C1013" i="1" s="1"/>
  <c r="B1005" i="1"/>
  <c r="C1005" i="1" s="1"/>
  <c r="B997" i="1"/>
  <c r="B989" i="1"/>
  <c r="B981" i="1"/>
  <c r="B973" i="1"/>
  <c r="B965" i="1"/>
  <c r="B957" i="1"/>
  <c r="B949" i="1"/>
  <c r="B941" i="1"/>
  <c r="B933" i="1"/>
  <c r="C933" i="1" s="1"/>
  <c r="B925" i="1"/>
  <c r="B917" i="1"/>
  <c r="B909" i="1"/>
  <c r="C909" i="1" s="1"/>
  <c r="B901" i="1"/>
  <c r="B893" i="1"/>
  <c r="B885" i="1"/>
  <c r="B877" i="1"/>
  <c r="B869" i="1"/>
  <c r="B861" i="1"/>
  <c r="B853" i="1"/>
  <c r="B845" i="1"/>
  <c r="B837" i="1"/>
  <c r="B829" i="1"/>
  <c r="B821" i="1"/>
  <c r="B813" i="1"/>
  <c r="B805" i="1"/>
  <c r="B797" i="1"/>
  <c r="B789" i="1"/>
  <c r="B781" i="1"/>
  <c r="B773" i="1"/>
  <c r="B765" i="1"/>
  <c r="B757" i="1"/>
  <c r="B749" i="1"/>
  <c r="C749" i="1" s="1"/>
  <c r="B741" i="1"/>
  <c r="B733" i="1"/>
  <c r="B725" i="1"/>
  <c r="B717" i="1"/>
  <c r="B709" i="1"/>
  <c r="C709" i="1" s="1"/>
  <c r="B701" i="1"/>
  <c r="B693" i="1"/>
  <c r="B685" i="1"/>
  <c r="B677" i="1"/>
  <c r="B669" i="1"/>
  <c r="B661" i="1"/>
  <c r="B653" i="1"/>
  <c r="B645" i="1"/>
  <c r="B637" i="1"/>
  <c r="C637" i="1" s="1"/>
  <c r="B629" i="1"/>
  <c r="B621" i="1"/>
  <c r="B613" i="1"/>
  <c r="B605" i="1"/>
  <c r="B597" i="1"/>
  <c r="B589" i="1"/>
  <c r="B581" i="1"/>
  <c r="B573" i="1"/>
  <c r="B565" i="1"/>
  <c r="B557" i="1"/>
  <c r="B549" i="1"/>
  <c r="B1030" i="1"/>
  <c r="B1010" i="1"/>
  <c r="C1010" i="1" s="1"/>
  <c r="B988" i="1"/>
  <c r="C988" i="1" s="1"/>
  <c r="B966" i="1"/>
  <c r="B946" i="1"/>
  <c r="B924" i="1"/>
  <c r="B902" i="1"/>
  <c r="B882" i="1"/>
  <c r="B860" i="1"/>
  <c r="B838" i="1"/>
  <c r="B818" i="1"/>
  <c r="B796" i="1"/>
  <c r="B774" i="1"/>
  <c r="B754" i="1"/>
  <c r="B732" i="1"/>
  <c r="B710" i="1"/>
  <c r="C710" i="1" s="1"/>
  <c r="B690" i="1"/>
  <c r="B668" i="1"/>
  <c r="B646" i="1"/>
  <c r="B626" i="1"/>
  <c r="B604" i="1"/>
  <c r="B582" i="1"/>
  <c r="B562" i="1"/>
  <c r="B544" i="1"/>
  <c r="B536" i="1"/>
  <c r="C536" i="1" s="1"/>
  <c r="B528" i="1"/>
  <c r="B520" i="1"/>
  <c r="B512" i="1"/>
  <c r="B504" i="1"/>
  <c r="B496" i="1"/>
  <c r="B488" i="1"/>
  <c r="C488" i="1" s="1"/>
  <c r="B480" i="1"/>
  <c r="C480" i="1" s="1"/>
  <c r="B472" i="1"/>
  <c r="B464" i="1"/>
  <c r="B456" i="1"/>
  <c r="B448" i="1"/>
  <c r="B440" i="1"/>
  <c r="B432" i="1"/>
  <c r="B424" i="1"/>
  <c r="B416" i="1"/>
  <c r="C416" i="1" s="1"/>
  <c r="B408" i="1"/>
  <c r="B400" i="1"/>
  <c r="B392" i="1"/>
  <c r="B384" i="1"/>
  <c r="B376" i="1"/>
  <c r="B368" i="1"/>
  <c r="B360" i="1"/>
  <c r="C360" i="1" s="1"/>
  <c r="B352" i="1"/>
  <c r="B344" i="1"/>
  <c r="B336" i="1"/>
  <c r="B328" i="1"/>
  <c r="B320" i="1"/>
  <c r="B312" i="1"/>
  <c r="B304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200" i="1"/>
  <c r="B192" i="1"/>
  <c r="B184" i="1"/>
  <c r="B176" i="1"/>
  <c r="B168" i="1"/>
  <c r="B160" i="1"/>
  <c r="B152" i="1"/>
  <c r="C152" i="1" s="1"/>
  <c r="B144" i="1"/>
  <c r="B136" i="1"/>
  <c r="B128" i="1"/>
  <c r="B120" i="1"/>
  <c r="B1028" i="1"/>
  <c r="B1006" i="1"/>
  <c r="C1006" i="1" s="1"/>
  <c r="B986" i="1"/>
  <c r="B964" i="1"/>
  <c r="B942" i="1"/>
  <c r="B922" i="1"/>
  <c r="B900" i="1"/>
  <c r="B878" i="1"/>
  <c r="B858" i="1"/>
  <c r="B836" i="1"/>
  <c r="B814" i="1"/>
  <c r="B794" i="1"/>
  <c r="B772" i="1"/>
  <c r="B750" i="1"/>
  <c r="C750" i="1" s="1"/>
  <c r="B730" i="1"/>
  <c r="B708" i="1"/>
  <c r="B686" i="1"/>
  <c r="B666" i="1"/>
  <c r="B644" i="1"/>
  <c r="B622" i="1"/>
  <c r="B602" i="1"/>
  <c r="B580" i="1"/>
  <c r="B558" i="1"/>
  <c r="B543" i="1"/>
  <c r="B535" i="1"/>
  <c r="B527" i="1"/>
  <c r="B519" i="1"/>
  <c r="B511" i="1"/>
  <c r="B503" i="1"/>
  <c r="B495" i="1"/>
  <c r="B487" i="1"/>
  <c r="B479" i="1"/>
  <c r="C479" i="1" s="1"/>
  <c r="B471" i="1"/>
  <c r="B463" i="1"/>
  <c r="B455" i="1"/>
  <c r="B447" i="1"/>
  <c r="B439" i="1"/>
  <c r="B431" i="1"/>
  <c r="B423" i="1"/>
  <c r="C423" i="1" s="1"/>
  <c r="B415" i="1"/>
  <c r="C415" i="1" s="1"/>
  <c r="B407" i="1"/>
  <c r="B399" i="1"/>
  <c r="B391" i="1"/>
  <c r="B383" i="1"/>
  <c r="B375" i="1"/>
  <c r="B367" i="1"/>
  <c r="B359" i="1"/>
  <c r="C359" i="1" s="1"/>
  <c r="B351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47" i="1"/>
  <c r="B239" i="1"/>
  <c r="B231" i="1"/>
  <c r="B223" i="1"/>
  <c r="C223" i="1" s="1"/>
  <c r="B215" i="1"/>
  <c r="B207" i="1"/>
  <c r="B199" i="1"/>
  <c r="B191" i="1"/>
  <c r="B183" i="1"/>
  <c r="B175" i="1"/>
  <c r="B167" i="1"/>
  <c r="B159" i="1"/>
  <c r="B151" i="1"/>
  <c r="B143" i="1"/>
  <c r="B135" i="1"/>
  <c r="C135" i="1" s="1"/>
  <c r="B127" i="1"/>
  <c r="B119" i="1"/>
  <c r="B111" i="1"/>
  <c r="B1046" i="1"/>
  <c r="B1026" i="1"/>
  <c r="B1004" i="1"/>
  <c r="B982" i="1"/>
  <c r="B962" i="1"/>
  <c r="B940" i="1"/>
  <c r="B918" i="1"/>
  <c r="C918" i="1" s="1"/>
  <c r="B898" i="1"/>
  <c r="B876" i="1"/>
  <c r="B854" i="1"/>
  <c r="B834" i="1"/>
  <c r="B812" i="1"/>
  <c r="B790" i="1"/>
  <c r="B770" i="1"/>
  <c r="B748" i="1"/>
  <c r="C748" i="1" s="1"/>
  <c r="B726" i="1"/>
  <c r="B706" i="1"/>
  <c r="B684" i="1"/>
  <c r="B662" i="1"/>
  <c r="B642" i="1"/>
  <c r="B620" i="1"/>
  <c r="B598" i="1"/>
  <c r="B578" i="1"/>
  <c r="B556" i="1"/>
  <c r="B542" i="1"/>
  <c r="B534" i="1"/>
  <c r="B526" i="1"/>
  <c r="B518" i="1"/>
  <c r="B510" i="1"/>
  <c r="B502" i="1"/>
  <c r="B494" i="1"/>
  <c r="B486" i="1"/>
  <c r="B478" i="1"/>
  <c r="B470" i="1"/>
  <c r="C470" i="1" s="1"/>
  <c r="B462" i="1"/>
  <c r="B454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50" i="1"/>
  <c r="B342" i="1"/>
  <c r="B334" i="1"/>
  <c r="B326" i="1"/>
  <c r="B318" i="1"/>
  <c r="B310" i="1"/>
  <c r="B302" i="1"/>
  <c r="B294" i="1"/>
  <c r="B286" i="1"/>
  <c r="B278" i="1"/>
  <c r="B270" i="1"/>
  <c r="B262" i="1"/>
  <c r="B254" i="1"/>
  <c r="B246" i="1"/>
  <c r="B238" i="1"/>
  <c r="C238" i="1" s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C118" i="1" s="1"/>
  <c r="B1044" i="1"/>
  <c r="B1022" i="1"/>
  <c r="C1022" i="1" s="1"/>
  <c r="B1002" i="1"/>
  <c r="B980" i="1"/>
  <c r="B958" i="1"/>
  <c r="B938" i="1"/>
  <c r="B916" i="1"/>
  <c r="B894" i="1"/>
  <c r="B874" i="1"/>
  <c r="B852" i="1"/>
  <c r="B830" i="1"/>
  <c r="B810" i="1"/>
  <c r="B788" i="1"/>
  <c r="B766" i="1"/>
  <c r="B746" i="1"/>
  <c r="C746" i="1" s="1"/>
  <c r="B724" i="1"/>
  <c r="B702" i="1"/>
  <c r="B682" i="1"/>
  <c r="B660" i="1"/>
  <c r="B638" i="1"/>
  <c r="B618" i="1"/>
  <c r="B596" i="1"/>
  <c r="B574" i="1"/>
  <c r="B554" i="1"/>
  <c r="B541" i="1"/>
  <c r="B533" i="1"/>
  <c r="B525" i="1"/>
  <c r="B517" i="1"/>
  <c r="B509" i="1"/>
  <c r="B501" i="1"/>
  <c r="B493" i="1"/>
  <c r="B485" i="1"/>
  <c r="B477" i="1"/>
  <c r="B469" i="1"/>
  <c r="C469" i="1" s="1"/>
  <c r="B461" i="1"/>
  <c r="B453" i="1"/>
  <c r="B445" i="1"/>
  <c r="B437" i="1"/>
  <c r="B429" i="1"/>
  <c r="B421" i="1"/>
  <c r="B413" i="1"/>
  <c r="C413" i="1" s="1"/>
  <c r="B405" i="1"/>
  <c r="B397" i="1"/>
  <c r="B389" i="1"/>
  <c r="B381" i="1"/>
  <c r="B373" i="1"/>
  <c r="B365" i="1"/>
  <c r="C365" i="1" s="1"/>
  <c r="B357" i="1"/>
  <c r="B349" i="1"/>
  <c r="B341" i="1"/>
  <c r="B333" i="1"/>
  <c r="B325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C189" i="1" s="1"/>
  <c r="B181" i="1"/>
  <c r="C181" i="1" s="1"/>
  <c r="B173" i="1"/>
  <c r="B165" i="1"/>
  <c r="C165" i="1" s="1"/>
  <c r="B157" i="1"/>
  <c r="B149" i="1"/>
  <c r="B141" i="1"/>
  <c r="B133" i="1"/>
  <c r="B125" i="1"/>
  <c r="B117" i="1"/>
  <c r="B1038" i="1"/>
  <c r="B1018" i="1"/>
  <c r="C1018" i="1" s="1"/>
  <c r="B996" i="1"/>
  <c r="B974" i="1"/>
  <c r="B954" i="1"/>
  <c r="B932" i="1"/>
  <c r="B910" i="1"/>
  <c r="C910" i="1" s="1"/>
  <c r="B890" i="1"/>
  <c r="B868" i="1"/>
  <c r="B846" i="1"/>
  <c r="B826" i="1"/>
  <c r="B804" i="1"/>
  <c r="B782" i="1"/>
  <c r="B762" i="1"/>
  <c r="B740" i="1"/>
  <c r="B718" i="1"/>
  <c r="B698" i="1"/>
  <c r="B676" i="1"/>
  <c r="B654" i="1"/>
  <c r="B634" i="1"/>
  <c r="B612" i="1"/>
  <c r="B590" i="1"/>
  <c r="B570" i="1"/>
  <c r="B548" i="1"/>
  <c r="B539" i="1"/>
  <c r="B531" i="1"/>
  <c r="B523" i="1"/>
  <c r="B515" i="1"/>
  <c r="B507" i="1"/>
  <c r="B499" i="1"/>
  <c r="B491" i="1"/>
  <c r="B483" i="1"/>
  <c r="B475" i="1"/>
  <c r="C475" i="1" s="1"/>
  <c r="B467" i="1"/>
  <c r="B459" i="1"/>
  <c r="B451" i="1"/>
  <c r="B443" i="1"/>
  <c r="B435" i="1"/>
  <c r="B427" i="1"/>
  <c r="B419" i="1"/>
  <c r="B411" i="1"/>
  <c r="B403" i="1"/>
  <c r="B395" i="1"/>
  <c r="B387" i="1"/>
  <c r="B379" i="1"/>
  <c r="B371" i="1"/>
  <c r="B363" i="1"/>
  <c r="B355" i="1"/>
  <c r="B347" i="1"/>
  <c r="B339" i="1"/>
  <c r="B331" i="1"/>
  <c r="B323" i="1"/>
  <c r="B315" i="1"/>
  <c r="B307" i="1"/>
  <c r="B299" i="1"/>
  <c r="B291" i="1"/>
  <c r="B283" i="1"/>
  <c r="B275" i="1"/>
  <c r="B267" i="1"/>
  <c r="B259" i="1"/>
  <c r="B251" i="1"/>
  <c r="B243" i="1"/>
  <c r="B235" i="1"/>
  <c r="C235" i="1" s="1"/>
  <c r="B227" i="1"/>
  <c r="B219" i="1"/>
  <c r="B211" i="1"/>
  <c r="B203" i="1"/>
  <c r="B195" i="1"/>
  <c r="B187" i="1"/>
  <c r="B179" i="1"/>
  <c r="C179" i="1" s="1"/>
  <c r="B171" i="1"/>
  <c r="B163" i="1"/>
  <c r="B155" i="1"/>
  <c r="B147" i="1"/>
  <c r="B139" i="1"/>
  <c r="B131" i="1"/>
  <c r="B123" i="1"/>
  <c r="B115" i="1"/>
  <c r="C115" i="1" s="1"/>
  <c r="B1036" i="1"/>
  <c r="B1014" i="1"/>
  <c r="C1014" i="1" s="1"/>
  <c r="B994" i="1"/>
  <c r="B972" i="1"/>
  <c r="B950" i="1"/>
  <c r="B930" i="1"/>
  <c r="C930" i="1" s="1"/>
  <c r="B908" i="1"/>
  <c r="C908" i="1" s="1"/>
  <c r="B886" i="1"/>
  <c r="B866" i="1"/>
  <c r="B844" i="1"/>
  <c r="B822" i="1"/>
  <c r="B802" i="1"/>
  <c r="B780" i="1"/>
  <c r="B758" i="1"/>
  <c r="C758" i="1" s="1"/>
  <c r="B738" i="1"/>
  <c r="B716" i="1"/>
  <c r="B694" i="1"/>
  <c r="B674" i="1"/>
  <c r="B652" i="1"/>
  <c r="B630" i="1"/>
  <c r="B610" i="1"/>
  <c r="B588" i="1"/>
  <c r="B566" i="1"/>
  <c r="B546" i="1"/>
  <c r="B538" i="1"/>
  <c r="B530" i="1"/>
  <c r="C530" i="1" s="1"/>
  <c r="B522" i="1"/>
  <c r="B514" i="1"/>
  <c r="B506" i="1"/>
  <c r="B498" i="1"/>
  <c r="B490" i="1"/>
  <c r="B482" i="1"/>
  <c r="B474" i="1"/>
  <c r="C474" i="1" s="1"/>
  <c r="B466" i="1"/>
  <c r="C466" i="1" s="1"/>
  <c r="B458" i="1"/>
  <c r="B450" i="1"/>
  <c r="B442" i="1"/>
  <c r="B434" i="1"/>
  <c r="B426" i="1"/>
  <c r="B418" i="1"/>
  <c r="B410" i="1"/>
  <c r="B402" i="1"/>
  <c r="B394" i="1"/>
  <c r="B386" i="1"/>
  <c r="B378" i="1"/>
  <c r="B370" i="1"/>
  <c r="B362" i="1"/>
  <c r="C362" i="1" s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8" i="1"/>
  <c r="B250" i="1"/>
  <c r="B242" i="1"/>
  <c r="B234" i="1"/>
  <c r="B226" i="1"/>
  <c r="C226" i="1" s="1"/>
  <c r="B218" i="1"/>
  <c r="B210" i="1"/>
  <c r="B202" i="1"/>
  <c r="B194" i="1"/>
  <c r="C194" i="1" s="1"/>
  <c r="B33" i="1"/>
  <c r="C33" i="1" s="1"/>
  <c r="B65" i="1"/>
  <c r="B97" i="1"/>
  <c r="C97" i="1" s="1"/>
  <c r="B156" i="1"/>
  <c r="B236" i="1"/>
  <c r="B332" i="1"/>
  <c r="B428" i="1"/>
  <c r="B492" i="1"/>
  <c r="C492" i="1" s="1"/>
  <c r="B658" i="1"/>
  <c r="B828" i="1"/>
  <c r="B10" i="1"/>
  <c r="C10" i="1" s="1"/>
  <c r="B26" i="1"/>
  <c r="B66" i="1"/>
  <c r="C66" i="1" s="1"/>
  <c r="B116" i="1"/>
  <c r="B241" i="1"/>
  <c r="B433" i="1"/>
  <c r="B756" i="1"/>
  <c r="B11" i="1"/>
  <c r="C11" i="1" s="1"/>
  <c r="B51" i="1"/>
  <c r="C51" i="1" s="1"/>
  <c r="B99" i="1"/>
  <c r="C99" i="1" s="1"/>
  <c r="B140" i="1"/>
  <c r="B340" i="1"/>
  <c r="B44" i="1"/>
  <c r="C44" i="1" s="1"/>
  <c r="B84" i="1"/>
  <c r="C84" i="1" s="1"/>
  <c r="B108" i="1"/>
  <c r="B164" i="1"/>
  <c r="C164" i="1" s="1"/>
  <c r="B186" i="1"/>
  <c r="B217" i="1"/>
  <c r="B249" i="1"/>
  <c r="B281" i="1"/>
  <c r="B313" i="1"/>
  <c r="B345" i="1"/>
  <c r="B377" i="1"/>
  <c r="B409" i="1"/>
  <c r="B441" i="1"/>
  <c r="B473" i="1"/>
  <c r="C473" i="1" s="1"/>
  <c r="B505" i="1"/>
  <c r="B537" i="1"/>
  <c r="B606" i="1"/>
  <c r="B692" i="1"/>
  <c r="B778" i="1"/>
  <c r="B862" i="1"/>
  <c r="B948" i="1"/>
  <c r="B1034" i="1"/>
  <c r="B25" i="1"/>
  <c r="C25" i="1" s="1"/>
  <c r="B49" i="1"/>
  <c r="C49" i="1" s="1"/>
  <c r="B73" i="1"/>
  <c r="B114" i="1"/>
  <c r="C114" i="1" s="1"/>
  <c r="B204" i="1"/>
  <c r="B268" i="1"/>
  <c r="B396" i="1"/>
  <c r="B460" i="1"/>
  <c r="B524" i="1"/>
  <c r="B742" i="1"/>
  <c r="B914" i="1"/>
  <c r="B998" i="1"/>
  <c r="B2" i="1"/>
  <c r="C2" i="1" s="1"/>
  <c r="B18" i="1"/>
  <c r="C18" i="1" s="1"/>
  <c r="B34" i="1"/>
  <c r="C34" i="1" s="1"/>
  <c r="B90" i="1"/>
  <c r="C90" i="1" s="1"/>
  <c r="B138" i="1"/>
  <c r="B273" i="1"/>
  <c r="B369" i="1"/>
  <c r="B529" i="1"/>
  <c r="B27" i="1"/>
  <c r="B67" i="1"/>
  <c r="B107" i="1"/>
  <c r="B185" i="1"/>
  <c r="B372" i="1"/>
  <c r="B28" i="1"/>
  <c r="C28" i="1" s="1"/>
  <c r="B52" i="1"/>
  <c r="B92" i="1"/>
  <c r="C92" i="1" s="1"/>
  <c r="B13" i="1"/>
  <c r="C13" i="1" s="1"/>
  <c r="B21" i="1"/>
  <c r="C21" i="1" s="1"/>
  <c r="B29" i="1"/>
  <c r="C29" i="1" s="1"/>
  <c r="B37" i="1"/>
  <c r="C37" i="1" s="1"/>
  <c r="B45" i="1"/>
  <c r="C45" i="1" s="1"/>
  <c r="B53" i="1"/>
  <c r="C53" i="1" s="1"/>
  <c r="B61" i="1"/>
  <c r="B69" i="1"/>
  <c r="C69" i="1" s="1"/>
  <c r="B77" i="1"/>
  <c r="B85" i="1"/>
  <c r="C85" i="1" s="1"/>
  <c r="B93" i="1"/>
  <c r="B101" i="1"/>
  <c r="C101" i="1" s="1"/>
  <c r="B109" i="1"/>
  <c r="B124" i="1"/>
  <c r="B146" i="1"/>
  <c r="B169" i="1"/>
  <c r="B188" i="1"/>
  <c r="B220" i="1"/>
  <c r="B252" i="1"/>
  <c r="B284" i="1"/>
  <c r="B316" i="1"/>
  <c r="B348" i="1"/>
  <c r="C348" i="1" s="1"/>
  <c r="B380" i="1"/>
  <c r="B412" i="1"/>
  <c r="B444" i="1"/>
  <c r="B476" i="1"/>
  <c r="C476" i="1" s="1"/>
  <c r="B508" i="1"/>
  <c r="B540" i="1"/>
  <c r="B614" i="1"/>
  <c r="B700" i="1"/>
  <c r="B786" i="1"/>
  <c r="B870" i="1"/>
  <c r="B956" i="1"/>
  <c r="B1042" i="1"/>
  <c r="B105" i="1"/>
  <c r="B58" i="1"/>
  <c r="C58" i="1" s="1"/>
  <c r="B180" i="1"/>
  <c r="B586" i="1"/>
  <c r="B19" i="1"/>
  <c r="C19" i="1" s="1"/>
  <c r="B59" i="1"/>
  <c r="C59" i="1" s="1"/>
  <c r="B91" i="1"/>
  <c r="C91" i="1" s="1"/>
  <c r="B162" i="1"/>
  <c r="B308" i="1"/>
  <c r="B4" i="1"/>
  <c r="C4" i="1" s="1"/>
  <c r="B36" i="1"/>
  <c r="B68" i="1"/>
  <c r="C68" i="1" s="1"/>
  <c r="B100" i="1"/>
  <c r="C100" i="1" s="1"/>
  <c r="B5" i="1"/>
  <c r="C5" i="1" s="1"/>
  <c r="B14" i="1"/>
  <c r="C14" i="1" s="1"/>
  <c r="B30" i="1"/>
  <c r="C30" i="1" s="1"/>
  <c r="B46" i="1"/>
  <c r="C46" i="1" s="1"/>
  <c r="B54" i="1"/>
  <c r="C54" i="1" s="1"/>
  <c r="B70" i="1"/>
  <c r="C70" i="1" s="1"/>
  <c r="B78" i="1"/>
  <c r="B86" i="1"/>
  <c r="B94" i="1"/>
  <c r="B102" i="1"/>
  <c r="C102" i="1" s="1"/>
  <c r="B110" i="1"/>
  <c r="B129" i="1"/>
  <c r="B148" i="1"/>
  <c r="B170" i="1"/>
  <c r="B193" i="1"/>
  <c r="B225" i="1"/>
  <c r="B257" i="1"/>
  <c r="B289" i="1"/>
  <c r="B321" i="1"/>
  <c r="B353" i="1"/>
  <c r="B385" i="1"/>
  <c r="B417" i="1"/>
  <c r="C417" i="1" s="1"/>
  <c r="B449" i="1"/>
  <c r="B481" i="1"/>
  <c r="B513" i="1"/>
  <c r="B545" i="1"/>
  <c r="B628" i="1"/>
  <c r="B714" i="1"/>
  <c r="B798" i="1"/>
  <c r="B884" i="1"/>
  <c r="B970" i="1"/>
  <c r="B9" i="1"/>
  <c r="C9" i="1" s="1"/>
  <c r="B41" i="1"/>
  <c r="C41" i="1" s="1"/>
  <c r="B89" i="1"/>
  <c r="B178" i="1"/>
  <c r="B364" i="1"/>
  <c r="B42" i="1"/>
  <c r="C42" i="1" s="1"/>
  <c r="B74" i="1"/>
  <c r="B98" i="1"/>
  <c r="C98" i="1" s="1"/>
  <c r="B161" i="1"/>
  <c r="C161" i="1" s="1"/>
  <c r="B305" i="1"/>
  <c r="B401" i="1"/>
  <c r="B497" i="1"/>
  <c r="B842" i="1"/>
  <c r="B1012" i="1"/>
  <c r="C1012" i="1" s="1"/>
  <c r="B3" i="1"/>
  <c r="C3" i="1" s="1"/>
  <c r="B83" i="1"/>
  <c r="B276" i="1"/>
  <c r="B20" i="1"/>
  <c r="C20" i="1" s="1"/>
  <c r="B60" i="1"/>
  <c r="C60" i="1" s="1"/>
  <c r="B145" i="1"/>
  <c r="B6" i="1"/>
  <c r="C6" i="1" s="1"/>
  <c r="B22" i="1"/>
  <c r="C22" i="1" s="1"/>
  <c r="B38" i="1"/>
  <c r="C38" i="1" s="1"/>
  <c r="B62" i="1"/>
  <c r="B7" i="1"/>
  <c r="C7" i="1" s="1"/>
  <c r="B15" i="1"/>
  <c r="B23" i="1"/>
  <c r="C23" i="1" s="1"/>
  <c r="B31" i="1"/>
  <c r="C31" i="1" s="1"/>
  <c r="B39" i="1"/>
  <c r="B47" i="1"/>
  <c r="C47" i="1" s="1"/>
  <c r="B55" i="1"/>
  <c r="B63" i="1"/>
  <c r="C63" i="1" s="1"/>
  <c r="B71" i="1"/>
  <c r="B79" i="1"/>
  <c r="B87" i="1"/>
  <c r="B95" i="1"/>
  <c r="B103" i="1"/>
  <c r="C103" i="1" s="1"/>
  <c r="B112" i="1"/>
  <c r="B130" i="1"/>
  <c r="B153" i="1"/>
  <c r="B172" i="1"/>
  <c r="B196" i="1"/>
  <c r="B228" i="1"/>
  <c r="B260" i="1"/>
  <c r="B292" i="1"/>
  <c r="B324" i="1"/>
  <c r="B356" i="1"/>
  <c r="B388" i="1"/>
  <c r="B420" i="1"/>
  <c r="B452" i="1"/>
  <c r="B484" i="1"/>
  <c r="B516" i="1"/>
  <c r="B550" i="1"/>
  <c r="B636" i="1"/>
  <c r="B722" i="1"/>
  <c r="B806" i="1"/>
  <c r="B892" i="1"/>
  <c r="B978" i="1"/>
  <c r="B35" i="1"/>
  <c r="B75" i="1"/>
  <c r="C75" i="1" s="1"/>
  <c r="B121" i="1"/>
  <c r="B244" i="1"/>
  <c r="B12" i="1"/>
  <c r="C12" i="1" s="1"/>
  <c r="B76" i="1"/>
  <c r="C76" i="1" s="1"/>
  <c r="B122" i="1"/>
  <c r="B1" i="1"/>
  <c r="B8" i="1"/>
  <c r="C8" i="1" s="1"/>
  <c r="B16" i="1"/>
  <c r="B24" i="1"/>
  <c r="C24" i="1" s="1"/>
  <c r="B32" i="1"/>
  <c r="C32" i="1" s="1"/>
  <c r="B40" i="1"/>
  <c r="C40" i="1" s="1"/>
  <c r="B48" i="1"/>
  <c r="C48" i="1" s="1"/>
  <c r="B56" i="1"/>
  <c r="C56" i="1" s="1"/>
  <c r="B64" i="1"/>
  <c r="C64" i="1" s="1"/>
  <c r="B72" i="1"/>
  <c r="B80" i="1"/>
  <c r="B88" i="1"/>
  <c r="B96" i="1"/>
  <c r="C96" i="1" s="1"/>
  <c r="B104" i="1"/>
  <c r="C104" i="1" s="1"/>
  <c r="B113" i="1"/>
  <c r="B132" i="1"/>
  <c r="B154" i="1"/>
  <c r="B177" i="1"/>
  <c r="C177" i="1" s="1"/>
  <c r="B201" i="1"/>
  <c r="B233" i="1"/>
  <c r="B265" i="1"/>
  <c r="B297" i="1"/>
  <c r="B329" i="1"/>
  <c r="B361" i="1"/>
  <c r="C361" i="1" s="1"/>
  <c r="B393" i="1"/>
  <c r="B425" i="1"/>
  <c r="B457" i="1"/>
  <c r="B489" i="1"/>
  <c r="B521" i="1"/>
  <c r="B564" i="1"/>
  <c r="B650" i="1"/>
  <c r="B734" i="1"/>
  <c r="B820" i="1"/>
  <c r="B906" i="1"/>
  <c r="C906" i="1" s="1"/>
  <c r="B990" i="1"/>
  <c r="C187" i="1" l="1"/>
  <c r="C215" i="1"/>
  <c r="C185" i="1"/>
  <c r="C214" i="1"/>
  <c r="C184" i="1"/>
  <c r="C183" i="1"/>
  <c r="C186" i="1"/>
  <c r="C182" i="1"/>
  <c r="C191" i="1"/>
  <c r="C188" i="1"/>
  <c r="C132" i="1"/>
  <c r="C131" i="1"/>
</calcChain>
</file>

<file path=xl/sharedStrings.xml><?xml version="1.0" encoding="utf-8"?>
<sst xmlns="http://schemas.openxmlformats.org/spreadsheetml/2006/main" count="7809" uniqueCount="1904">
  <si>
    <t xml:space="preserve">Código 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</si>
  <si>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</si>
  <si>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</si>
  <si>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</si>
  <si>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</si>
  <si>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</si>
  <si>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</si>
  <si>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</si>
  <si>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</si>
  <si>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000020</t>
  </si>
  <si>
    <t>000021</t>
  </si>
  <si>
    <t>000022</t>
  </si>
  <si>
    <t>000023</t>
  </si>
  <si>
    <t>000024</t>
  </si>
  <si>
    <t>000025</t>
  </si>
  <si>
    <t>https://drive.google.com/uc?export=view&amp;id=15Td4vF4osD8oEe9WQMffbaUtMRoJ0-62</t>
  </si>
  <si>
    <t>000027</t>
  </si>
  <si>
    <t>https://drive.google.com/uc?export=view&amp;id=17PgrxWsCe4_KSIP-oKB6XjxsvEFvVs76</t>
  </si>
  <si>
    <t>000028</t>
  </si>
  <si>
    <t>000030</t>
  </si>
  <si>
    <t>000031</t>
  </si>
  <si>
    <t>000033</t>
  </si>
  <si>
    <t>000044</t>
  </si>
  <si>
    <t>000065</t>
  </si>
  <si>
    <t>000089</t>
  </si>
  <si>
    <t>000161</t>
  </si>
  <si>
    <t>000162</t>
  </si>
  <si>
    <t>000194</t>
  </si>
  <si>
    <t>https://drive.google.com/uc?export=view&amp;id=1xzzYRg69lWVBozIt7TaGxzmOpU0Q6P6h</t>
  </si>
  <si>
    <t>000195</t>
  </si>
  <si>
    <t>000196</t>
  </si>
  <si>
    <t>000199</t>
  </si>
  <si>
    <t>000200</t>
  </si>
  <si>
    <t>000201</t>
  </si>
  <si>
    <t>000209</t>
  </si>
  <si>
    <t>000211</t>
  </si>
  <si>
    <t>000344</t>
  </si>
  <si>
    <t>000345</t>
  </si>
  <si>
    <t>https://drive.google.com/uc?export=view&amp;id=1u0Ss1H91U4h-leoku5laDnf2mh5SV3v1</t>
  </si>
  <si>
    <t>000346</t>
  </si>
  <si>
    <t>000352</t>
  </si>
  <si>
    <t>000359</t>
  </si>
  <si>
    <t>000360</t>
  </si>
  <si>
    <t>https://drive.google.com/uc?export=view&amp;id=1l-kTuSGu7KwViR9x0gEMi69nwF7_PyiJ</t>
  </si>
  <si>
    <t>000361</t>
  </si>
  <si>
    <t>000362</t>
  </si>
  <si>
    <t>000364</t>
  </si>
  <si>
    <t>000366</t>
  </si>
  <si>
    <t>000380</t>
  </si>
  <si>
    <t>000388</t>
  </si>
  <si>
    <t>000413</t>
  </si>
  <si>
    <t>000418</t>
  </si>
  <si>
    <t>000419</t>
  </si>
  <si>
    <t>000420</t>
  </si>
  <si>
    <t>000421</t>
  </si>
  <si>
    <t>000422</t>
  </si>
  <si>
    <t>000423</t>
  </si>
  <si>
    <t>https://i.imgur.com/h9hekii.png</t>
  </si>
  <si>
    <t>000432</t>
  </si>
  <si>
    <t>000433</t>
  </si>
  <si>
    <t>000434</t>
  </si>
  <si>
    <t>https://drive.google.com/uc?export=view&amp;id=1-DL4XUNUIMOO0tuDGoO-EjBQxixky6NP</t>
  </si>
  <si>
    <t>000447</t>
  </si>
  <si>
    <t>000464</t>
  </si>
  <si>
    <t>https://drive.google.com/uc?export=view&amp;id=1v6Hq2zOEi7iuprDrp1fVNP28O3oo9fZD</t>
  </si>
  <si>
    <t>000477</t>
  </si>
  <si>
    <t>000479</t>
  </si>
  <si>
    <t>000481</t>
  </si>
  <si>
    <t>000483</t>
  </si>
  <si>
    <t>https://drive.google.com/uc?export=view&amp;id=1DGgdemE_qikukmZCNBnhgoKoNs3P1a5V</t>
  </si>
  <si>
    <t>000485</t>
  </si>
  <si>
    <t>https://i.imgur.com/4SOYPnb.png</t>
  </si>
  <si>
    <t>base VDI</t>
  </si>
  <si>
    <t>000489</t>
  </si>
  <si>
    <t>000501</t>
  </si>
  <si>
    <t>000514</t>
  </si>
  <si>
    <t>https://drive.google.com/uc?export=view&amp;id=1CCf1IcJ0J5mj2ce32nPqy5Ig0r108XGM</t>
  </si>
  <si>
    <t>000517</t>
  </si>
  <si>
    <t>000518</t>
  </si>
  <si>
    <t>https://drive.google.com/uc?export=view&amp;id=1b7-Gc_j_th0N3GkKMt07gQV0xkJYZL3q</t>
  </si>
  <si>
    <t>000519</t>
  </si>
  <si>
    <t>000523</t>
  </si>
  <si>
    <t>000529</t>
  </si>
  <si>
    <t>000537</t>
  </si>
  <si>
    <t>https://drive.google.com/uc?export=view&amp;id=14g0RTg6Fnrot_kWgg5ahrEPSH3qKuaVb</t>
  </si>
  <si>
    <t>000541</t>
  </si>
  <si>
    <t>https://drive.google.com/uc?export=view&amp;id=1-JE8E4bLXAbGrMFWk0TCBYE0FRg1vYkW</t>
  </si>
  <si>
    <t>000542</t>
  </si>
  <si>
    <t>000552</t>
  </si>
  <si>
    <t>000553</t>
  </si>
  <si>
    <t>000556</t>
  </si>
  <si>
    <t>000557</t>
  </si>
  <si>
    <t>https://drive.google.com/uc?export=view&amp;id=1j_QcNM-0TrB4KL3HS0Mutu55EriEPmGB</t>
  </si>
  <si>
    <t>000568</t>
  </si>
  <si>
    <t>https://imgur.com/L8hCcRn</t>
  </si>
  <si>
    <t>000601</t>
  </si>
  <si>
    <t>000602</t>
  </si>
  <si>
    <t>000604</t>
  </si>
  <si>
    <t>000605</t>
  </si>
  <si>
    <t>000613</t>
  </si>
  <si>
    <t>000615</t>
  </si>
  <si>
    <t>000616</t>
  </si>
  <si>
    <t>000617</t>
  </si>
  <si>
    <t>000618</t>
  </si>
  <si>
    <t>000625</t>
  </si>
  <si>
    <t>https://drive.google.com/uc?export=view&amp;id=1lTqhroKuGCwX7WJWNz8c1GUsxGRiWD55</t>
  </si>
  <si>
    <t>000626</t>
  </si>
  <si>
    <t>000627</t>
  </si>
  <si>
    <t>000628</t>
  </si>
  <si>
    <t>000632</t>
  </si>
  <si>
    <t>000633</t>
  </si>
  <si>
    <t>https://i.imgur.com/m0yhJ5f.png</t>
  </si>
  <si>
    <t>000634</t>
  </si>
  <si>
    <t>000635</t>
  </si>
  <si>
    <t>https://drive.google.com/uc?export=view&amp;id=1oNwlh7d_Coy8L37UpDjM1TdUl47emjMz</t>
  </si>
  <si>
    <t>000636</t>
  </si>
  <si>
    <t>000639</t>
  </si>
  <si>
    <t>000640</t>
  </si>
  <si>
    <t>000649</t>
  </si>
  <si>
    <t>000651</t>
  </si>
  <si>
    <t>000652</t>
  </si>
  <si>
    <t>000656</t>
  </si>
  <si>
    <t>000660</t>
  </si>
  <si>
    <t>000664</t>
  </si>
  <si>
    <t>000669</t>
  </si>
  <si>
    <t>https://drive.google.com/uc?export=view&amp;id=12BsRYU2NDuLJGsCbwM_hH-Ykb7xewgpM</t>
  </si>
  <si>
    <t>passante</t>
  </si>
  <si>
    <t>000670</t>
  </si>
  <si>
    <t>000671</t>
  </si>
  <si>
    <t>000675</t>
  </si>
  <si>
    <t>000697</t>
  </si>
  <si>
    <t>000698</t>
  </si>
  <si>
    <t>000699</t>
  </si>
  <si>
    <t>000702</t>
  </si>
  <si>
    <t>000727</t>
  </si>
  <si>
    <t>passante shaft</t>
  </si>
  <si>
    <t>000736</t>
  </si>
  <si>
    <t>000747</t>
  </si>
  <si>
    <t>000757</t>
  </si>
  <si>
    <t>000758</t>
  </si>
  <si>
    <t>000785</t>
  </si>
  <si>
    <t>000786</t>
  </si>
  <si>
    <t>000789</t>
  </si>
  <si>
    <t>https://i.imgur.com/90eIr6J.png</t>
  </si>
  <si>
    <t>000799</t>
  </si>
  <si>
    <t>000804</t>
  </si>
  <si>
    <t>000805</t>
  </si>
  <si>
    <t>000806</t>
  </si>
  <si>
    <t>000816</t>
  </si>
  <si>
    <t>000827</t>
  </si>
  <si>
    <t>000840</t>
  </si>
  <si>
    <t>https://drive.google.com/uc?export=view&amp;id=1O7xWr7dKkBkKEuXq-Xrn3RdaDiwZgKJc</t>
  </si>
  <si>
    <t>000841</t>
  </si>
  <si>
    <t>https://drive.google.com/uc?export=view&amp;id=1ykM_iKrQvYj3aHriXyeecACF5qUhhYDG</t>
  </si>
  <si>
    <t>000842</t>
  </si>
  <si>
    <t>https://drive.google.com/uc?export=view&amp;id=16ObhoIQ707V9cbC947CnLkNgiaVJdsuX</t>
  </si>
  <si>
    <t>000845</t>
  </si>
  <si>
    <t>000874</t>
  </si>
  <si>
    <t>000875</t>
  </si>
  <si>
    <t>000889</t>
  </si>
  <si>
    <t>https://i.imgur.com/NXS90QU.png</t>
  </si>
  <si>
    <t>000905</t>
  </si>
  <si>
    <t>000913</t>
  </si>
  <si>
    <t>000915</t>
  </si>
  <si>
    <t>https://drive.google.com/uc?export=view&amp;id=19EtG9z7czzOohhybnEllZ9TXiwRCCr2_</t>
  </si>
  <si>
    <t>TAMPA CEGA</t>
  </si>
  <si>
    <t>000936</t>
  </si>
  <si>
    <t>000938</t>
  </si>
  <si>
    <t>000943</t>
  </si>
  <si>
    <t>000968</t>
  </si>
  <si>
    <t>000969</t>
  </si>
  <si>
    <t>TAMPA VDI</t>
  </si>
  <si>
    <t>000989</t>
  </si>
  <si>
    <t>000990</t>
  </si>
  <si>
    <t>https://drive.google.com/uc?export=view&amp;id=1xmPK5aRc59elRSqsnDrQXsw1nMzGTCH-</t>
  </si>
  <si>
    <t>CPP 005</t>
  </si>
  <si>
    <t>000991</t>
  </si>
  <si>
    <t>https://drive.google.com/uc?export=view&amp;id=1_SJxzP1vgpe6QqBWV71Zo98Qvv92VrW3</t>
  </si>
  <si>
    <t>CPP 010</t>
  </si>
  <si>
    <t>000992</t>
  </si>
  <si>
    <t>https://drive.google.com/uc?export=view&amp;id=14_9eSLZlNqz3GJPzp415OaiB2QNzuC9K</t>
  </si>
  <si>
    <t>POP</t>
  </si>
  <si>
    <t>000993</t>
  </si>
  <si>
    <t>001010</t>
  </si>
  <si>
    <t>001020</t>
  </si>
  <si>
    <t>001021</t>
  </si>
  <si>
    <t>001022</t>
  </si>
  <si>
    <t>001024</t>
  </si>
  <si>
    <t>001025</t>
  </si>
  <si>
    <t>001027</t>
  </si>
  <si>
    <t>001045</t>
  </si>
  <si>
    <t>https://drive.google.com/uc?export=view&amp;id=1XLAvtYmM8ZDBtMWbUudAZcOxaWTDYMfk</t>
  </si>
  <si>
    <t>001046</t>
  </si>
  <si>
    <t>001047</t>
  </si>
  <si>
    <t>001048</t>
  </si>
  <si>
    <t>001050</t>
  </si>
  <si>
    <t>https://i.imgur.com/8jhyHAO.png</t>
  </si>
  <si>
    <t>001077</t>
  </si>
  <si>
    <t>001083</t>
  </si>
  <si>
    <t>001092</t>
  </si>
  <si>
    <t>001094</t>
  </si>
  <si>
    <t>https://i.imgur.com/6ruEeQS.png</t>
  </si>
  <si>
    <t>001095</t>
  </si>
  <si>
    <t>001096</t>
  </si>
  <si>
    <t>001102</t>
  </si>
  <si>
    <t>001103</t>
  </si>
  <si>
    <t>001109</t>
  </si>
  <si>
    <t>https://drive.google.com/uc?export=view&amp;id=1euIrAGNehvuDwhcKJUtfxlszw28Hjs9O</t>
  </si>
  <si>
    <t>001120</t>
  </si>
  <si>
    <t>001121</t>
  </si>
  <si>
    <t>001122</t>
  </si>
  <si>
    <t>001123</t>
  </si>
  <si>
    <t>001125</t>
  </si>
  <si>
    <t>https://drive.google.com/uc?export=view&amp;id=1y85DGg3owY4tuLva3kRhlg8NFNg3tY7o</t>
  </si>
  <si>
    <t>PROLONGADOR</t>
  </si>
  <si>
    <t>001126</t>
  </si>
  <si>
    <t>001127</t>
  </si>
  <si>
    <t>001128</t>
  </si>
  <si>
    <t>001129</t>
  </si>
  <si>
    <t>001130</t>
  </si>
  <si>
    <t>001135</t>
  </si>
  <si>
    <t>001142</t>
  </si>
  <si>
    <t>001146</t>
  </si>
  <si>
    <t>001163</t>
  </si>
  <si>
    <t>001164</t>
  </si>
  <si>
    <t>001165</t>
  </si>
  <si>
    <t>001166</t>
  </si>
  <si>
    <t>001167</t>
  </si>
  <si>
    <t>001168</t>
  </si>
  <si>
    <t>001177</t>
  </si>
  <si>
    <t>001181</t>
  </si>
  <si>
    <t>001190</t>
  </si>
  <si>
    <t>001191</t>
  </si>
  <si>
    <t>https://drive.google.com/uc?export=view&amp;id=1gHNTGUxRp8sseWVJpoqqyaOsLlhLNC3t</t>
  </si>
  <si>
    <t>001192</t>
  </si>
  <si>
    <t>001193</t>
  </si>
  <si>
    <t>001194</t>
  </si>
  <si>
    <t>001195</t>
  </si>
  <si>
    <t>001214</t>
  </si>
  <si>
    <t>001216</t>
  </si>
  <si>
    <t>001217</t>
  </si>
  <si>
    <t>001222</t>
  </si>
  <si>
    <t>001230</t>
  </si>
  <si>
    <t>https://drive.google.com/uc?export=view&amp;id=1SkxHNy4pTJ3u_kGUxv91dLdeaBH78H19</t>
  </si>
  <si>
    <t>001236</t>
  </si>
  <si>
    <t>001239</t>
  </si>
  <si>
    <t>001240</t>
  </si>
  <si>
    <t>001241</t>
  </si>
  <si>
    <t>001242</t>
  </si>
  <si>
    <t>001268</t>
  </si>
  <si>
    <t>001270</t>
  </si>
  <si>
    <t>001271</t>
  </si>
  <si>
    <t>001272</t>
  </si>
  <si>
    <t>001273</t>
  </si>
  <si>
    <t>001285</t>
  </si>
  <si>
    <t>001286</t>
  </si>
  <si>
    <t>https://drive.google.com/uc?export=view&amp;id=1kAAn-esajHodzHpYPdXmFK2ovnPobO5R</t>
  </si>
  <si>
    <t>ce laje g2</t>
  </si>
  <si>
    <t>001287</t>
  </si>
  <si>
    <t>https://drive.google.com/uc?export=view&amp;id=1kZDfyrMTJvfqQrGlcD-XN0mvQ-u6hpHp</t>
  </si>
  <si>
    <t>001288</t>
  </si>
  <si>
    <t>001291</t>
  </si>
  <si>
    <t>001304</t>
  </si>
  <si>
    <t>001319</t>
  </si>
  <si>
    <t>001320</t>
  </si>
  <si>
    <t>https://drive.google.com/uc?export=view&amp;id=1NzwjMhgU5zZNpOc5B81GaR74bmj8RXlD</t>
  </si>
  <si>
    <t>001330</t>
  </si>
  <si>
    <t>ce 4x2 g2</t>
  </si>
  <si>
    <t>001331</t>
  </si>
  <si>
    <t>001333</t>
  </si>
  <si>
    <t>001334</t>
  </si>
  <si>
    <t>https://drive.google.com/uc?export=view&amp;id=1XnVSAPzGfqf31Wt-ORJ7g6UwSzdDI41Y</t>
  </si>
  <si>
    <t>001335</t>
  </si>
  <si>
    <t>001336</t>
  </si>
  <si>
    <t>001340</t>
  </si>
  <si>
    <t>001341</t>
  </si>
  <si>
    <t>001342</t>
  </si>
  <si>
    <t>001351</t>
  </si>
  <si>
    <t>001352</t>
  </si>
  <si>
    <t>001353</t>
  </si>
  <si>
    <t>001354</t>
  </si>
  <si>
    <t>ralo linear</t>
  </si>
  <si>
    <t>001360</t>
  </si>
  <si>
    <t>https://drive.google.com/uc?export=view&amp;id=17TTJdZnKq-vAZ-VCXzfbZ-q5AqBXyiSr</t>
  </si>
  <si>
    <t>001361</t>
  </si>
  <si>
    <t>001362</t>
  </si>
  <si>
    <t>https://i.imgur.com/ULsdtff.png</t>
  </si>
  <si>
    <t>001363</t>
  </si>
  <si>
    <t>https://drive.google.com/uc?export=view&amp;id=1XBGnxg7vaZAbBEFb8K1smTC_11pe2SRB</t>
  </si>
  <si>
    <t>cpp 020</t>
  </si>
  <si>
    <t>001364</t>
  </si>
  <si>
    <t>001377</t>
  </si>
  <si>
    <t>001379</t>
  </si>
  <si>
    <t>001382</t>
  </si>
  <si>
    <t>001383</t>
  </si>
  <si>
    <t>001385</t>
  </si>
  <si>
    <t>001386</t>
  </si>
  <si>
    <t>001387</t>
  </si>
  <si>
    <t>001388</t>
  </si>
  <si>
    <t>001389</t>
  </si>
  <si>
    <t>001390</t>
  </si>
  <si>
    <t>posicionador ai</t>
  </si>
  <si>
    <t>001391</t>
  </si>
  <si>
    <t>001392</t>
  </si>
  <si>
    <t>001398</t>
  </si>
  <si>
    <t>001399</t>
  </si>
  <si>
    <t>001407</t>
  </si>
  <si>
    <t>001408</t>
  </si>
  <si>
    <t>001422</t>
  </si>
  <si>
    <t>001423</t>
  </si>
  <si>
    <t>001432</t>
  </si>
  <si>
    <t>001433</t>
  </si>
  <si>
    <t>001434</t>
  </si>
  <si>
    <t>001436</t>
  </si>
  <si>
    <t>001443</t>
  </si>
  <si>
    <t>001449</t>
  </si>
  <si>
    <t>001450</t>
  </si>
  <si>
    <t>001451</t>
  </si>
  <si>
    <t>001452</t>
  </si>
  <si>
    <t>001453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</si>
  <si>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</si>
  <si>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</si>
  <si>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</si>
  <si>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</si>
  <si>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</si>
  <si>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</si>
  <si>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</si>
  <si>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</si>
  <si>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</si>
  <si>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</si>
  <si>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https://drive.google.com/uc?export=view&amp;id=1eOJBz51YfuFzOUNFj0BiohuuFXVZXf0t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</si>
  <si>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</si>
  <si>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</si>
  <si>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</si>
  <si>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</si>
  <si>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</si>
  <si>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</si>
  <si>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</si>
  <si>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</si>
  <si>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001501</t>
  </si>
  <si>
    <t>https://drive.google.com/uc?export=view&amp;id=1qgwqtGnk1D_bBk5OOikx24CiqTJwGy1a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</si>
  <si>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</si>
  <si>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</si>
  <si>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</si>
  <si>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</si>
  <si>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</si>
  <si>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</si>
  <si>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</si>
  <si>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</si>
  <si>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</si>
  <si>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</si>
  <si>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</si>
  <si>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</si>
  <si>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</si>
  <si>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</si>
  <si>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</si>
  <si>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</si>
  <si>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</si>
  <si>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</si>
  <si>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</si>
  <si>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</si>
  <si>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</si>
  <si>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</si>
  <si>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</si>
  <si>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</si>
  <si>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</si>
  <si>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</si>
  <si>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</si>
  <si>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</si>
  <si>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</si>
  <si>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</si>
  <si>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</si>
  <si>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</si>
  <si>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</si>
  <si>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</si>
  <si>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</si>
  <si>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</si>
  <si>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</si>
  <si>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</si>
  <si>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</si>
  <si>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</si>
  <si>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</si>
  <si>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</si>
  <si>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</si>
  <si>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</si>
  <si>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</si>
  <si>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</si>
  <si>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</si>
  <si>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</si>
  <si>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</si>
  <si>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</si>
  <si>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</si>
  <si>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</si>
  <si>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</si>
  <si>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</si>
  <si>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</si>
  <si>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</si>
  <si>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</si>
  <si>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001561</t>
  </si>
  <si>
    <t>suporte ar condicionado</t>
  </si>
  <si>
    <t>001562</t>
  </si>
  <si>
    <t>001563</t>
  </si>
  <si>
    <t>001565</t>
  </si>
  <si>
    <t>001570</t>
  </si>
  <si>
    <t>001572</t>
  </si>
  <si>
    <t>001574</t>
  </si>
  <si>
    <t>001600</t>
  </si>
  <si>
    <t>001601</t>
  </si>
  <si>
    <t>001605</t>
  </si>
  <si>
    <t>001606</t>
  </si>
  <si>
    <t>001612</t>
  </si>
  <si>
    <t>001622</t>
  </si>
  <si>
    <t>001623</t>
  </si>
  <si>
    <t>001624</t>
  </si>
  <si>
    <t>001625</t>
  </si>
  <si>
    <t>001626</t>
  </si>
  <si>
    <t>https://drive.google.com/uc?export=view&amp;id=1J5Bzvm9PLEBbfIKYXbvPZvdpksiRqgjt</t>
  </si>
  <si>
    <t>001627</t>
  </si>
  <si>
    <t>001628</t>
  </si>
  <si>
    <t>001629</t>
  </si>
  <si>
    <t>kit tampa</t>
  </si>
  <si>
    <t>001630</t>
  </si>
  <si>
    <t>001631</t>
  </si>
  <si>
    <t>001632</t>
  </si>
  <si>
    <t>001637</t>
  </si>
  <si>
    <t>001638</t>
  </si>
  <si>
    <t>001642</t>
  </si>
  <si>
    <t>001643</t>
  </si>
  <si>
    <t>https://i.imgur.com/UUO4BLY.png</t>
  </si>
  <si>
    <t>001644</t>
  </si>
  <si>
    <t>001645</t>
  </si>
  <si>
    <t>001648</t>
  </si>
  <si>
    <t>001660</t>
  </si>
  <si>
    <t>001676</t>
  </si>
  <si>
    <t>https://drive.google.com/uc?export=view&amp;id=122TwU5tgpEynNqTyHI81RSuYwHzgsO_f</t>
  </si>
  <si>
    <t>001678</t>
  </si>
  <si>
    <t>001681</t>
  </si>
  <si>
    <t>001682</t>
  </si>
  <si>
    <t>001683</t>
  </si>
  <si>
    <t>001684</t>
  </si>
  <si>
    <t>001692</t>
  </si>
  <si>
    <t>001693</t>
  </si>
  <si>
    <t>001699</t>
  </si>
  <si>
    <t>001700</t>
  </si>
  <si>
    <t>https://drive.google.com/uc?export=view&amp;id=1hH_UqsGj9qtIRuYJ-xXVzhG2PDTjZdBl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</si>
  <si>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</si>
  <si>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</si>
  <si>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</si>
  <si>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</si>
  <si>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</si>
  <si>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</si>
  <si>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</si>
  <si>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</si>
  <si>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</si>
  <si>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</si>
  <si>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</si>
  <si>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</si>
  <si>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https://drive.google.com/uc?export=view&amp;id=1dLYePG7wltdj8nn3a545ptQOjNMWhdHd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</si>
  <si>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</si>
  <si>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</si>
  <si>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</si>
  <si>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</si>
  <si>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</si>
  <si>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</si>
  <si>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</si>
  <si>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</si>
  <si>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</si>
  <si>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</si>
  <si>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</si>
  <si>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</si>
  <si>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https://drive.google.com/uc?export=view&amp;id=1VdZoHLNU__G_OJcbCbZVHFzpWRJGDaPb</t>
  </si>
  <si>
    <t>001725</t>
  </si>
  <si>
    <t>001726</t>
  </si>
  <si>
    <t>001738</t>
  </si>
  <si>
    <t>conjunto 4 pinos</t>
  </si>
  <si>
    <t>001740</t>
  </si>
  <si>
    <t>base p/ disjuntores</t>
  </si>
  <si>
    <t>001741</t>
  </si>
  <si>
    <t>https://drive.google.com/uc?export=view&amp;id=1hny5bG1mVvE_kggLzMqyaXzSDptSZcRR</t>
  </si>
  <si>
    <t>001742</t>
  </si>
  <si>
    <t>001743</t>
  </si>
  <si>
    <t>001744</t>
  </si>
  <si>
    <t>001745</t>
  </si>
  <si>
    <t>001746</t>
  </si>
  <si>
    <t>moldura tampa qdl</t>
  </si>
  <si>
    <t>001747</t>
  </si>
  <si>
    <t>001749</t>
  </si>
  <si>
    <t>001750</t>
  </si>
  <si>
    <t>001756</t>
  </si>
  <si>
    <t>001757</t>
  </si>
  <si>
    <t>001758</t>
  </si>
  <si>
    <t>001759</t>
  </si>
  <si>
    <t>001760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</si>
  <si>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</si>
  <si>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</si>
  <si>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</si>
  <si>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</si>
  <si>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</si>
  <si>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</si>
  <si>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</si>
  <si>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</si>
  <si>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</si>
  <si>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</si>
  <si>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</si>
  <si>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</si>
  <si>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</si>
  <si>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</si>
  <si>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</si>
  <si>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</si>
  <si>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</si>
  <si>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</si>
  <si>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</si>
  <si>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</si>
  <si>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</si>
  <si>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</si>
  <si>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</si>
  <si>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</si>
  <si>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</si>
  <si>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</si>
  <si>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</si>
  <si>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</si>
  <si>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</si>
  <si>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</si>
  <si>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</si>
  <si>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</si>
  <si>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</si>
  <si>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001805</t>
  </si>
  <si>
    <t>001808</t>
  </si>
  <si>
    <t>001811</t>
  </si>
  <si>
    <t>001812</t>
  </si>
  <si>
    <t>001814</t>
  </si>
  <si>
    <t>001816</t>
  </si>
  <si>
    <t>https://drive.google.com/uc?export=view&amp;id=1oVg2C_3slbJsHTUtMbhyM4jIIcQhgmWT</t>
  </si>
  <si>
    <t>001822</t>
  </si>
  <si>
    <t>https://drive.google.com/uc?export=view&amp;id=1fJyODQ7psYvejLMvdD8qxw5rrEhSvvSZ</t>
  </si>
  <si>
    <t>001823</t>
  </si>
  <si>
    <t>001824</t>
  </si>
  <si>
    <t>001827</t>
  </si>
  <si>
    <t>001828</t>
  </si>
  <si>
    <t>001829</t>
  </si>
  <si>
    <t>001830</t>
  </si>
  <si>
    <t>001832</t>
  </si>
  <si>
    <t>001833</t>
  </si>
  <si>
    <t>001836</t>
  </si>
  <si>
    <t>001837</t>
  </si>
  <si>
    <t>001838</t>
  </si>
  <si>
    <t>001839</t>
  </si>
  <si>
    <t>001840</t>
  </si>
  <si>
    <t>001841</t>
  </si>
  <si>
    <t>001843</t>
  </si>
  <si>
    <t>001844</t>
  </si>
  <si>
    <t>https://drive.google.com/uc?export=view&amp;id=134Nj5fIe5YyvtOxiv1hO_qG4jb63Rrkz</t>
  </si>
  <si>
    <t>001845</t>
  </si>
  <si>
    <t>001847</t>
  </si>
  <si>
    <t>001848</t>
  </si>
  <si>
    <t>posicionador passante</t>
  </si>
  <si>
    <t>001849</t>
  </si>
  <si>
    <t>001851</t>
  </si>
  <si>
    <t>fita p/ fixaçao</t>
  </si>
  <si>
    <t>001852</t>
  </si>
  <si>
    <t>001853</t>
  </si>
  <si>
    <t>conjunto passagem</t>
  </si>
  <si>
    <t>001859</t>
  </si>
  <si>
    <t>001860</t>
  </si>
  <si>
    <t>001861</t>
  </si>
  <si>
    <t>001864</t>
  </si>
  <si>
    <t>001865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</si>
  <si>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</si>
  <si>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</si>
  <si>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</si>
  <si>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</si>
  <si>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</si>
  <si>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</si>
  <si>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</si>
  <si>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</si>
  <si>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</si>
  <si>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</si>
  <si>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</si>
  <si>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</si>
  <si>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</si>
  <si>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</si>
  <si>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conector simples</t>
  </si>
  <si>
    <t>001883</t>
  </si>
  <si>
    <t>001887</t>
  </si>
  <si>
    <t>001890</t>
  </si>
  <si>
    <t>001891</t>
  </si>
  <si>
    <t>001892</t>
  </si>
  <si>
    <t>001898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</si>
  <si>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</si>
  <si>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</si>
  <si>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</si>
  <si>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</si>
  <si>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</si>
  <si>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</si>
  <si>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</si>
  <si>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</si>
  <si>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</si>
  <si>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</si>
  <si>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</si>
  <si>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</si>
  <si>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</si>
  <si>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</si>
  <si>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</si>
  <si>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</si>
  <si>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001919</t>
  </si>
  <si>
    <t>001921</t>
  </si>
  <si>
    <t>001922</t>
  </si>
  <si>
    <t>001923</t>
  </si>
  <si>
    <t>001924</t>
  </si>
  <si>
    <t>001925</t>
  </si>
  <si>
    <t>001926</t>
  </si>
  <si>
    <t>001927</t>
  </si>
  <si>
    <t>001931</t>
  </si>
  <si>
    <t>https://drive.google.com/uc?export=view&amp;id=1yGUsHjKubfX4jrRMowggxbugCizMNLH7</t>
  </si>
  <si>
    <t>001932</t>
  </si>
  <si>
    <t>001934</t>
  </si>
  <si>
    <t>001935</t>
  </si>
  <si>
    <t>001936</t>
  </si>
  <si>
    <t>001937</t>
  </si>
  <si>
    <t>001942</t>
  </si>
  <si>
    <t>001954</t>
  </si>
  <si>
    <t>001959</t>
  </si>
  <si>
    <t>001960</t>
  </si>
  <si>
    <t>001967</t>
  </si>
  <si>
    <t>001968</t>
  </si>
  <si>
    <t>001969</t>
  </si>
  <si>
    <t>001970</t>
  </si>
  <si>
    <t>001971</t>
  </si>
  <si>
    <t>001972</t>
  </si>
  <si>
    <t>001980</t>
  </si>
  <si>
    <t>001981</t>
  </si>
  <si>
    <t>001984</t>
  </si>
  <si>
    <t>fita para fixaçao</t>
  </si>
  <si>
    <t>001989</t>
  </si>
  <si>
    <t>conector ai</t>
  </si>
  <si>
    <t>001991</t>
  </si>
  <si>
    <t>001993</t>
  </si>
  <si>
    <t>https://drive.google.com/uc?export=view&amp;id=1fpTNVWWHDBGb2D09Z6r0rb9jg2dcNGEu</t>
  </si>
  <si>
    <t>001994</t>
  </si>
  <si>
    <t>https://drive.google.com/uc?export=view&amp;id=1fJhPsHJu0f47Dq7TUBUT2a_xy2XKQqgj</t>
  </si>
  <si>
    <t>001995</t>
  </si>
  <si>
    <t>001996</t>
  </si>
  <si>
    <t>https://drive.google.com/uc?export=view&amp;id=1NqkJtuEQCO39Rsoks24RLZxRoLvEaOr0</t>
  </si>
  <si>
    <t>001997</t>
  </si>
  <si>
    <t>prato ai</t>
  </si>
  <si>
    <t>001998</t>
  </si>
  <si>
    <t>001999</t>
  </si>
  <si>
    <t>002006</t>
  </si>
  <si>
    <t>002008</t>
  </si>
  <si>
    <t>002010</t>
  </si>
  <si>
    <t>002016</t>
  </si>
  <si>
    <t>https://drive.google.com/uc?export=view&amp;id=1GFYYvQz4z3zZJW_DS_dJtRAT9DIZ5zeC</t>
  </si>
  <si>
    <t>ce 4x4 g3</t>
  </si>
  <si>
    <t>002017</t>
  </si>
  <si>
    <t>kit suporte 3 furos</t>
  </si>
  <si>
    <t>002023</t>
  </si>
  <si>
    <t>tampa provisoria</t>
  </si>
  <si>
    <t>002044</t>
  </si>
  <si>
    <t>002045</t>
  </si>
  <si>
    <t>002052</t>
  </si>
  <si>
    <t>002053</t>
  </si>
  <si>
    <t>002054</t>
  </si>
  <si>
    <t>002055</t>
  </si>
  <si>
    <t>002056</t>
  </si>
  <si>
    <t>002059</t>
  </si>
  <si>
    <t>002060</t>
  </si>
  <si>
    <t>002061</t>
  </si>
  <si>
    <t>002064</t>
  </si>
  <si>
    <t>002065</t>
  </si>
  <si>
    <t>002066</t>
  </si>
  <si>
    <t>002071</t>
  </si>
  <si>
    <t>https://drive.google.com/uc?export=view&amp;id=1V3yszl0Y8MlD9aURJULoRRxebPyuQQoC</t>
  </si>
  <si>
    <t>002072</t>
  </si>
  <si>
    <t>002074</t>
  </si>
  <si>
    <t>002076</t>
  </si>
  <si>
    <t>https://drive.google.com/uc?export=view&amp;id=1Wr4nxDRi7WcnMF6Vt31vMzNyuxF0K-0J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</si>
  <si>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</si>
  <si>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</si>
  <si>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</si>
  <si>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</si>
  <si>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</si>
  <si>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</si>
  <si>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</si>
  <si>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</si>
  <si>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</si>
  <si>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</si>
  <si>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</si>
  <si>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002090</t>
  </si>
  <si>
    <t>002091</t>
  </si>
  <si>
    <t>002092</t>
  </si>
  <si>
    <t>002093</t>
  </si>
  <si>
    <t>002094</t>
  </si>
  <si>
    <t>002095</t>
  </si>
  <si>
    <t>002101</t>
  </si>
  <si>
    <t>002105</t>
  </si>
  <si>
    <t>002107</t>
  </si>
  <si>
    <t>002108</t>
  </si>
  <si>
    <t>002109</t>
  </si>
  <si>
    <t>002110</t>
  </si>
  <si>
    <t>002111</t>
  </si>
  <si>
    <t>002112</t>
  </si>
  <si>
    <t>002113</t>
  </si>
  <si>
    <t>002118</t>
  </si>
  <si>
    <t>002123</t>
  </si>
  <si>
    <t>002124</t>
  </si>
  <si>
    <t>002125</t>
  </si>
  <si>
    <t>002126</t>
  </si>
  <si>
    <t>002127</t>
  </si>
  <si>
    <t>002129</t>
  </si>
  <si>
    <t>002130</t>
  </si>
  <si>
    <t>002131</t>
  </si>
  <si>
    <t>002137</t>
  </si>
  <si>
    <t>https://i.imgur.com/DKX0ABo.png</t>
  </si>
  <si>
    <t>002138</t>
  </si>
  <si>
    <t>002139</t>
  </si>
  <si>
    <t>https://i.imgur.com/iFDMWDt.png</t>
  </si>
  <si>
    <t>002140</t>
  </si>
  <si>
    <t>grelha</t>
  </si>
  <si>
    <t>002141</t>
  </si>
  <si>
    <t>002142</t>
  </si>
  <si>
    <t>kit 03 btn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</si>
  <si>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</si>
  <si>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</si>
  <si>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</si>
  <si>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</si>
  <si>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</si>
  <si>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</si>
  <si>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</si>
  <si>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</si>
  <si>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</si>
  <si>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</si>
  <si>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002154</t>
  </si>
  <si>
    <t>002155</t>
  </si>
  <si>
    <t>002156</t>
  </si>
  <si>
    <t>002157</t>
  </si>
  <si>
    <t>002167</t>
  </si>
  <si>
    <t>https://i.imgur.com/ROIhgUc.png</t>
  </si>
  <si>
    <t>002168</t>
  </si>
  <si>
    <t>002169</t>
  </si>
  <si>
    <t>002170</t>
  </si>
  <si>
    <t>002172</t>
  </si>
  <si>
    <t>002173</t>
  </si>
  <si>
    <t>002174</t>
  </si>
  <si>
    <t>002180</t>
  </si>
  <si>
    <t>002181</t>
  </si>
  <si>
    <t>002182</t>
  </si>
  <si>
    <t>002183</t>
  </si>
  <si>
    <t>002184</t>
  </si>
  <si>
    <t>002185</t>
  </si>
  <si>
    <t>002186</t>
  </si>
  <si>
    <t>https://drive.google.com/uc?export=view&amp;id=1VAHXMukdV6uoGWaSxAUhsX1M0t7Hqrde</t>
  </si>
  <si>
    <t>002191</t>
  </si>
  <si>
    <t>002195</t>
  </si>
  <si>
    <t>002196</t>
  </si>
  <si>
    <t>002197</t>
  </si>
  <si>
    <t>002198</t>
  </si>
  <si>
    <t>002200</t>
  </si>
  <si>
    <t>https://drive.google.com/uc?export=view&amp;id=1Hb3pg1h7NTSzWDn04yZZ40AIyCVlWC4B</t>
  </si>
  <si>
    <t>002201</t>
  </si>
  <si>
    <t>002202</t>
  </si>
  <si>
    <t>002203</t>
  </si>
  <si>
    <t>002204</t>
  </si>
  <si>
    <t>002205</t>
  </si>
  <si>
    <t>002206</t>
  </si>
  <si>
    <t>https://drive.google.com/uc?export=view&amp;id=1y497aeBTMUQlp4xrbQkkjh56IZRyWlK9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</si>
  <si>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</si>
  <si>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</si>
  <si>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</si>
  <si>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</si>
  <si>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</si>
  <si>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</si>
  <si>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</si>
  <si>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</si>
  <si>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</si>
  <si>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https://drive.google.com/uc?export=view&amp;id=1tfLbdH0iZ_W34a-2APmNscLh76_NJMiN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</si>
  <si>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</si>
  <si>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</si>
  <si>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</si>
  <si>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</si>
  <si>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</si>
  <si>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</si>
  <si>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</si>
  <si>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</si>
  <si>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</si>
  <si>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</si>
  <si>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</si>
  <si>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</si>
  <si>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https://drive.google.com/uc?export=view&amp;id=1yUq6KsI_8DkIKMk56z1VmIfw4T48F1Hp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</si>
  <si>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</si>
  <si>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</si>
  <si>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</si>
  <si>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</si>
  <si>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</si>
  <si>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</si>
  <si>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</si>
  <si>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</si>
  <si>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</si>
  <si>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</si>
  <si>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</si>
  <si>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</si>
  <si>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</si>
  <si>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</si>
  <si>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</si>
  <si>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</si>
  <si>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</si>
  <si>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</si>
  <si>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</si>
  <si>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</si>
  <si>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</si>
  <si>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https://drive.google.com/uc?export=view&amp;id=16KOt85glBcftxGGqLK7RsJYdw3GTQS3h</t>
  </si>
  <si>
    <t>002249</t>
  </si>
  <si>
    <t>002250</t>
  </si>
  <si>
    <t>002251</t>
  </si>
  <si>
    <t>002255</t>
  </si>
  <si>
    <t>002256</t>
  </si>
  <si>
    <t>002257</t>
  </si>
  <si>
    <t>002258</t>
  </si>
  <si>
    <t>002259</t>
  </si>
  <si>
    <t>002260</t>
  </si>
  <si>
    <t>002262</t>
  </si>
  <si>
    <t>002263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</si>
  <si>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</si>
  <si>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</si>
  <si>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</si>
  <si>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</si>
  <si>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</si>
  <si>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</si>
  <si>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</si>
  <si>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</si>
  <si>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002274</t>
  </si>
  <si>
    <t>002276</t>
  </si>
  <si>
    <t>002277</t>
  </si>
  <si>
    <t>002279</t>
  </si>
  <si>
    <t>002285</t>
  </si>
  <si>
    <t>002286</t>
  </si>
  <si>
    <t>002288</t>
  </si>
  <si>
    <t>002293</t>
  </si>
  <si>
    <t>002294</t>
  </si>
  <si>
    <t>002296</t>
  </si>
  <si>
    <t>002297</t>
  </si>
  <si>
    <t>002298</t>
  </si>
  <si>
    <t>002299</t>
  </si>
  <si>
    <t>002302</t>
  </si>
  <si>
    <t>002303</t>
  </si>
  <si>
    <t>002304</t>
  </si>
  <si>
    <t>002309</t>
  </si>
  <si>
    <t>002312</t>
  </si>
  <si>
    <t>002313</t>
  </si>
  <si>
    <t>002314</t>
  </si>
  <si>
    <t>002315</t>
  </si>
  <si>
    <t>002316</t>
  </si>
  <si>
    <t>002317</t>
  </si>
  <si>
    <t>002318</t>
  </si>
  <si>
    <t>002320</t>
  </si>
  <si>
    <t>002321</t>
  </si>
  <si>
    <t>https://drive.google.com/uc?export=view&amp;id=1VJiJzGB-D53H-YIcxHrBHP4q5onJqHIJ</t>
  </si>
  <si>
    <t>002322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</si>
  <si>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</si>
  <si>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</si>
  <si>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</si>
  <si>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</si>
  <si>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</si>
  <si>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</si>
  <si>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</si>
  <si>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</si>
  <si>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https://i.imgur.com/pkC6LKp.png</t>
  </si>
  <si>
    <t>002333</t>
  </si>
  <si>
    <t>002334</t>
  </si>
  <si>
    <t>002340</t>
  </si>
  <si>
    <t>https://drive.google.com/uc?export=view&amp;id=1Bu4n2XlJc_ia_k1EWciXcKfuA9bO4GRb</t>
  </si>
  <si>
    <t>002341</t>
  </si>
  <si>
    <t>002342</t>
  </si>
  <si>
    <t>002343</t>
  </si>
  <si>
    <t>002347</t>
  </si>
  <si>
    <t>002351</t>
  </si>
  <si>
    <t>002352</t>
  </si>
  <si>
    <t>002353</t>
  </si>
  <si>
    <t>002354</t>
  </si>
  <si>
    <t>002355</t>
  </si>
  <si>
    <t>002357</t>
  </si>
  <si>
    <t>002358</t>
  </si>
  <si>
    <t>002359</t>
  </si>
  <si>
    <t>002360</t>
  </si>
  <si>
    <t>002371</t>
  </si>
  <si>
    <t>002373</t>
  </si>
  <si>
    <t>002384</t>
  </si>
  <si>
    <t>https://drive.google.com/uc?export=view&amp;id=1jXuw6yXVpU3SmrFpKm-Yww-3GraTkLeR</t>
  </si>
  <si>
    <t>002385</t>
  </si>
  <si>
    <t>002386</t>
  </si>
  <si>
    <t>002425</t>
  </si>
  <si>
    <t>002426</t>
  </si>
  <si>
    <t>002427</t>
  </si>
  <si>
    <t>002428</t>
  </si>
  <si>
    <t>002429</t>
  </si>
  <si>
    <t>002430</t>
  </si>
  <si>
    <t>https://drive.google.com/uc?export=view&amp;id=1q4Nz1nyd5SdX-ZKAoi3HqajS5oyj1NuK</t>
  </si>
  <si>
    <t>002431</t>
  </si>
  <si>
    <t>002432</t>
  </si>
  <si>
    <t>https://drive.google.com/uc?export=view&amp;id=1LGEAvPjv_8h92YTOzh0T4ICv7VQ8mzxy</t>
  </si>
  <si>
    <t>002433</t>
  </si>
  <si>
    <t>002434</t>
  </si>
  <si>
    <t>002435</t>
  </si>
  <si>
    <t>https://drive.google.com/uc?export=view&amp;id=1w0Kfjd32iEWyRVAO8OZHc2blW2k0Ja-8</t>
  </si>
  <si>
    <t>002436</t>
  </si>
  <si>
    <t>https://drive.google.com/uc?export=view&amp;id=1WL7NyyL0qkn5SLuoaw2z3G1E5sXhvWMQ</t>
  </si>
  <si>
    <t>002437</t>
  </si>
  <si>
    <t>https://drive.google.com/uc?export=view&amp;id=1lYcZurjxJmNM1S_q5PC-qtEBjG9v714g</t>
  </si>
  <si>
    <t>002438</t>
  </si>
  <si>
    <t>002439</t>
  </si>
  <si>
    <t>002441</t>
  </si>
  <si>
    <t>002442</t>
  </si>
  <si>
    <t>002443</t>
  </si>
  <si>
    <t>002446</t>
  </si>
  <si>
    <t>002447</t>
  </si>
  <si>
    <t>002453</t>
  </si>
  <si>
    <t>002454</t>
  </si>
  <si>
    <t>002458</t>
  </si>
  <si>
    <t>002459</t>
  </si>
  <si>
    <t>002460</t>
  </si>
  <si>
    <t>002461</t>
  </si>
  <si>
    <t>002462</t>
  </si>
  <si>
    <t>https://drive.google.com/uc?export=view&amp;id=1kKhvTOSF2IHUmE8Ht_K_y7RKCJyDnBFV</t>
  </si>
  <si>
    <t>002463</t>
  </si>
  <si>
    <t>https://drive.google.com/uc?export=view&amp;id=1Y3LkaM0L6VyrJ6be0RWoRarNVEUUGKB9</t>
  </si>
  <si>
    <t>002464</t>
  </si>
  <si>
    <t>002465</t>
  </si>
  <si>
    <t>002466</t>
  </si>
  <si>
    <t>002467</t>
  </si>
  <si>
    <t>https://drive.google.com/uc?export=view&amp;id=1-0dPJ7my9QSHTYsvSsE-lrHPtss6HHat</t>
  </si>
  <si>
    <t>002468</t>
  </si>
  <si>
    <t>https://drive.google.com/uc?export=view&amp;id=1QHBfijBsrRDQbQ__pgn0sGXVubr5CDDA</t>
  </si>
  <si>
    <t>002469</t>
  </si>
  <si>
    <t>https://drive.google.com/uc?export=view&amp;id=1Wc_juSUGG2BRoMnK1oT7rXJty7amBiK9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</si>
  <si>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</si>
  <si>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</si>
  <si>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</si>
  <si>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</si>
  <si>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</si>
  <si>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</si>
  <si>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</si>
  <si>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</si>
  <si>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</si>
  <si>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</si>
  <si>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</si>
  <si>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</si>
  <si>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https://drive.google.com/uc?export=view&amp;id=1nA3oMVvxULZDdyCQb3s09uwtNJQi3X8M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</si>
  <si>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</si>
  <si>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</si>
  <si>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</si>
  <si>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</si>
  <si>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</si>
  <si>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</si>
  <si>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</si>
  <si>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</si>
  <si>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002491</t>
  </si>
  <si>
    <t>002492</t>
  </si>
  <si>
    <t>002493</t>
  </si>
  <si>
    <t>https://drive.google.com/uc?export=view&amp;id=1ZbGWdwdGuCVVTfYX3BfqkZBmjji0vlo1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</si>
  <si>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</si>
  <si>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</si>
  <si>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</si>
  <si>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</si>
  <si>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</si>
  <si>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</si>
  <si>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</si>
  <si>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</si>
  <si>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</si>
  <si>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</si>
  <si>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</si>
  <si>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</si>
  <si>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</si>
  <si>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</si>
  <si>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</si>
  <si>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</si>
  <si>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</si>
  <si>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</si>
  <si>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</si>
  <si>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</si>
  <si>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</si>
  <si>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</si>
  <si>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</si>
  <si>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</si>
  <si>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</si>
  <si>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</si>
  <si>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</si>
  <si>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</si>
  <si>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</si>
  <si>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</si>
  <si>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</si>
  <si>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</si>
  <si>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</si>
  <si>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</si>
  <si>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</si>
  <si>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</si>
  <si>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</si>
  <si>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</si>
  <si>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</si>
  <si>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</si>
  <si>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</si>
  <si>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</si>
  <si>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</si>
  <si>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</si>
  <si>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</si>
  <si>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</si>
  <si>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</si>
  <si>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https://drive.google.com/uc?export=view&amp;id=1oKrjz5Qq0KUHWSgFTUAUiKQUwjxWLdVC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</si>
  <si>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</si>
  <si>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</si>
  <si>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</si>
  <si>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</si>
  <si>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</si>
  <si>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</si>
  <si>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</si>
  <si>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</si>
  <si>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</si>
  <si>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002553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</si>
  <si>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</si>
  <si>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</si>
  <si>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</si>
  <si>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</si>
  <si>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</si>
  <si>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</si>
  <si>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</si>
  <si>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</si>
  <si>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</si>
  <si>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</si>
  <si>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</si>
  <si>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</si>
  <si>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</si>
  <si>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</si>
  <si>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</si>
  <si>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</si>
  <si>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</si>
  <si>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</si>
  <si>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</si>
  <si>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</si>
  <si>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</si>
  <si>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</si>
  <si>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</si>
  <si>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</si>
  <si>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</si>
  <si>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</si>
  <si>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</si>
  <si>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</si>
  <si>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</si>
  <si>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</si>
  <si>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</si>
  <si>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</si>
  <si>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</si>
  <si>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</si>
  <si>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</si>
  <si>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</si>
  <si>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</si>
  <si>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</si>
  <si>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</si>
  <si>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</si>
  <si>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</si>
  <si>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002602</t>
  </si>
  <si>
    <t>https://drive.google.com/uc?export=view&amp;id=1KURlFcQV3_R5st-tCHypCHLdsxG5YFuW</t>
  </si>
  <si>
    <t>002603</t>
  </si>
  <si>
    <t>002604</t>
  </si>
  <si>
    <t>002605</t>
  </si>
  <si>
    <t>002608</t>
  </si>
  <si>
    <t>002622</t>
  </si>
  <si>
    <t>002628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</si>
  <si>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</si>
  <si>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</si>
  <si>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</si>
  <si>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</si>
  <si>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</si>
  <si>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</si>
  <si>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</si>
  <si>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</si>
  <si>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</si>
  <si>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</si>
  <si>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</si>
  <si>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</si>
  <si>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</si>
  <si>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</si>
  <si>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</si>
  <si>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</si>
  <si>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</si>
  <si>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</si>
  <si>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</si>
  <si>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</si>
  <si>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</si>
  <si>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002660</t>
  </si>
  <si>
    <t>002661</t>
  </si>
  <si>
    <t>002662</t>
  </si>
  <si>
    <t>002663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</si>
  <si>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</si>
  <si>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</si>
  <si>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</si>
  <si>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</si>
  <si>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</si>
  <si>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</si>
  <si>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</si>
  <si>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</si>
  <si>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</si>
  <si>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</si>
  <si>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</si>
  <si>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</si>
  <si>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002693</t>
  </si>
  <si>
    <t>002694</t>
  </si>
  <si>
    <t>002695</t>
  </si>
  <si>
    <t>002696</t>
  </si>
  <si>
    <t>002698</t>
  </si>
  <si>
    <t>002713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</si>
  <si>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</si>
  <si>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</si>
  <si>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</si>
  <si>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</si>
  <si>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</si>
  <si>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</si>
  <si>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</si>
  <si>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</si>
  <si>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</si>
  <si>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</si>
  <si>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</si>
  <si>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</si>
  <si>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</si>
  <si>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</si>
  <si>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</si>
  <si>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</si>
  <si>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https://drive.google.com/uc?export=view&amp;id=1J2eOVUU1ADaG_khduQ6ok4-U3uGKTVaP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</si>
  <si>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</si>
  <si>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</si>
  <si>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</si>
  <si>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</si>
  <si>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</si>
  <si>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</si>
  <si>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</si>
  <si>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</si>
  <si>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</si>
  <si>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</si>
  <si>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</si>
  <si>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</si>
  <si>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</si>
  <si>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</si>
  <si>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</si>
  <si>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</si>
  <si>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</si>
  <si>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</si>
  <si>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</si>
  <si>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</si>
  <si>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002759</t>
  </si>
  <si>
    <t>002760</t>
  </si>
  <si>
    <t>002761</t>
  </si>
  <si>
    <t>002762</t>
  </si>
  <si>
    <t>002763</t>
  </si>
  <si>
    <t>https://drive.google.com/uc?export=view&amp;id=1bt3_6X6Zbe4LKUYCgrWf47kGjf_kasfF</t>
  </si>
  <si>
    <t>002777</t>
  </si>
  <si>
    <t>002778</t>
  </si>
  <si>
    <t>002779</t>
  </si>
  <si>
    <t>002788</t>
  </si>
  <si>
    <t>002789</t>
  </si>
  <si>
    <t>002790</t>
  </si>
  <si>
    <t>002791</t>
  </si>
  <si>
    <t>002792</t>
  </si>
  <si>
    <t>002795</t>
  </si>
  <si>
    <t>002809</t>
  </si>
  <si>
    <t>002812</t>
  </si>
  <si>
    <t>003000</t>
  </si>
  <si>
    <t>003002</t>
  </si>
  <si>
    <t>003003</t>
  </si>
  <si>
    <t>003004</t>
  </si>
  <si>
    <t>003005</t>
  </si>
  <si>
    <t>003006</t>
  </si>
  <si>
    <t>003007</t>
  </si>
  <si>
    <t>003008</t>
  </si>
  <si>
    <t>000336</t>
  </si>
  <si>
    <t>001051</t>
  </si>
  <si>
    <t>001857</t>
  </si>
  <si>
    <t>001732</t>
  </si>
  <si>
    <t>001933</t>
  </si>
  <si>
    <t>001237</t>
  </si>
  <si>
    <t>001431</t>
  </si>
  <si>
    <t>000114</t>
  </si>
  <si>
    <t>https://drive.google.com/uc?export=view&amp;id=1oQ1Y31-Lc12uTR5uJEPkopAalfJ32Sf4</t>
  </si>
  <si>
    <t>000313</t>
  </si>
  <si>
    <t>002043</t>
  </si>
  <si>
    <t>000072</t>
  </si>
  <si>
    <t>https://i.imgur.com/RWvieyA.png</t>
  </si>
  <si>
    <t>000123</t>
  </si>
  <si>
    <t>000071</t>
  </si>
  <si>
    <t>https://i.imgur.com/dPgLU35.png</t>
  </si>
  <si>
    <t>000122</t>
  </si>
  <si>
    <t>002395</t>
  </si>
  <si>
    <t>001608</t>
  </si>
  <si>
    <t>002408</t>
  </si>
  <si>
    <t>001093</t>
  </si>
  <si>
    <t>001421</t>
  </si>
  <si>
    <t>002406</t>
  </si>
  <si>
    <t>000026</t>
  </si>
  <si>
    <t>000014</t>
  </si>
  <si>
    <t>001208</t>
  </si>
  <si>
    <t>002374</t>
  </si>
  <si>
    <t>https://i.imgur.com/kyBQ5uA.png</t>
  </si>
  <si>
    <t>001888</t>
  </si>
  <si>
    <t>001889</t>
  </si>
  <si>
    <t>000516</t>
  </si>
  <si>
    <t>https://drive.google.com/uc?export=view&amp;id=1xFvEWR7FFYjoQNLt2DyTr2fY0qn3ZMd1</t>
  </si>
  <si>
    <t>000570</t>
  </si>
  <si>
    <t>https://drive.google.com/uc?export=view&amp;id=1LpvqB6nkboSNf0dky1DWcRr9oMnjw7MS</t>
  </si>
  <si>
    <t>000641</t>
  </si>
  <si>
    <t>CE 4X2</t>
  </si>
  <si>
    <t>000471</t>
  </si>
  <si>
    <t>002410</t>
  </si>
  <si>
    <t>https://i.imgur.com/jm6qnTT.png</t>
  </si>
  <si>
    <t>001089</t>
  </si>
  <si>
    <t>000478</t>
  </si>
  <si>
    <t>000113</t>
  </si>
  <si>
    <t>000386</t>
  </si>
  <si>
    <t>000387</t>
  </si>
  <si>
    <t>000470</t>
  </si>
  <si>
    <t>000614</t>
  </si>
  <si>
    <t>https://i.imgur.com/1JlhTLy.png</t>
  </si>
  <si>
    <t>000643</t>
  </si>
  <si>
    <t>000914</t>
  </si>
  <si>
    <t>001101</t>
  </si>
  <si>
    <t>002370</t>
  </si>
  <si>
    <t>001215</t>
  </si>
  <si>
    <t>002794</t>
  </si>
  <si>
    <t>001635</t>
  </si>
  <si>
    <t>000995</t>
  </si>
  <si>
    <t>000843</t>
  </si>
  <si>
    <t>001061</t>
  </si>
  <si>
    <t>002349</t>
  </si>
  <si>
    <t>002367</t>
  </si>
  <si>
    <t>002377</t>
  </si>
  <si>
    <t>002796</t>
  </si>
  <si>
    <t>002782</t>
  </si>
  <si>
    <t>000578</t>
  </si>
  <si>
    <t>000579</t>
  </si>
  <si>
    <t>000329</t>
  </si>
  <si>
    <t>000330</t>
  </si>
  <si>
    <t>000575</t>
  </si>
  <si>
    <t>000576</t>
  </si>
  <si>
    <t>000001</t>
  </si>
  <si>
    <t>000002</t>
  </si>
  <si>
    <t>000003</t>
  </si>
  <si>
    <t>000004</t>
  </si>
  <si>
    <t>000005</t>
  </si>
  <si>
    <t>https://drive.google.com/uc?export=view&amp;id=1Ox7joZ0Iti0uGXzmSDKUh7U9HPcrNLmP</t>
  </si>
  <si>
    <t>000015</t>
  </si>
  <si>
    <t>000018</t>
  </si>
  <si>
    <t>https://drive.google.com/uc?export=view&amp;id=17p1-N6tTo_6anUonHbrAoXvlc143Wi54</t>
  </si>
  <si>
    <t>000017</t>
  </si>
  <si>
    <t>000019</t>
  </si>
  <si>
    <t>000029</t>
  </si>
  <si>
    <t>000160</t>
  </si>
  <si>
    <t>000198</t>
  </si>
  <si>
    <t>000331</t>
  </si>
  <si>
    <t>000332</t>
  </si>
  <si>
    <t>https://drive.google.com/uc?export=view&amp;id=1nbOuwOi5ASK8aTSODnHlXGlSgyMQf1Za</t>
  </si>
  <si>
    <t>000333</t>
  </si>
  <si>
    <t>https://drive.google.com/uc?export=view&amp;id=1MFp3_bAIz4RrFnaZuPXVw_8aNb6CePRV</t>
  </si>
  <si>
    <t>000334</t>
  </si>
  <si>
    <t>https://drive.google.com/uc?export=view&amp;id=1fDgt8YJJnfMmo8xjtDZy-n_6lYhDJSlj</t>
  </si>
  <si>
    <t>000353</t>
  </si>
  <si>
    <t>https://drive.google.com/uc?export=view&amp;id=1Af1VlL9-dqYuacbdq-Qe9C6XtdRnMrH-</t>
  </si>
  <si>
    <t>000369</t>
  </si>
  <si>
    <t>000370</t>
  </si>
  <si>
    <t>000371</t>
  </si>
  <si>
    <t>https://drive.google.com/uc?export=view&amp;id=1fOQt3LkTMMtJ3x6_4Oay5wDggbLjv-Jm</t>
  </si>
  <si>
    <t>000375</t>
  </si>
  <si>
    <t>000376</t>
  </si>
  <si>
    <t>000416</t>
  </si>
  <si>
    <t>000417</t>
  </si>
  <si>
    <t>000424</t>
  </si>
  <si>
    <t>000425</t>
  </si>
  <si>
    <t>000426</t>
  </si>
  <si>
    <t>000435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</si>
  <si>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</si>
  <si>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</si>
  <si>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</si>
  <si>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</si>
  <si>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</si>
  <si>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</si>
  <si>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</si>
  <si>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</si>
  <si>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</si>
  <si>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000459</t>
  </si>
  <si>
    <t>000460</t>
  </si>
  <si>
    <t>000461</t>
  </si>
  <si>
    <t>000462</t>
  </si>
  <si>
    <t>000463</t>
  </si>
  <si>
    <t>000484</t>
  </si>
  <si>
    <t>https://drive.google.com/uc?export=view&amp;id=1Tu-8QyDb05emT5HPNoK-6rOV6HmvltXz</t>
  </si>
  <si>
    <t>000513</t>
  </si>
  <si>
    <t>000528</t>
  </si>
  <si>
    <t>000530</t>
  </si>
  <si>
    <t>000535</t>
  </si>
  <si>
    <t>000536</t>
  </si>
  <si>
    <t>000538</t>
  </si>
  <si>
    <t>000539</t>
  </si>
  <si>
    <t>000540</t>
  </si>
  <si>
    <t>000543</t>
  </si>
  <si>
    <t>000545</t>
  </si>
  <si>
    <t>000546</t>
  </si>
  <si>
    <t>000547</t>
  </si>
  <si>
    <t>000548</t>
  </si>
  <si>
    <t>000549</t>
  </si>
  <si>
    <t>https://drive.google.com/uc?export=view&amp;id=17Dz2Q_1bC_yw_VPgKMhjUR5TiFEUx8nr</t>
  </si>
  <si>
    <t>000550</t>
  </si>
  <si>
    <t>000554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</si>
  <si>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</si>
  <si>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</si>
  <si>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</si>
  <si>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</si>
  <si>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</si>
  <si>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</si>
  <si>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</si>
  <si>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</si>
  <si>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</si>
  <si>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posicionador</t>
  </si>
  <si>
    <t>000571</t>
  </si>
  <si>
    <t>https://drive.google.com/uc?export=view&amp;id=1WO3SwMnbuAsYb_-cWU96RQDBGFm1J9y7</t>
  </si>
  <si>
    <t>000572</t>
  </si>
  <si>
    <t>000573</t>
  </si>
  <si>
    <t>000580</t>
  </si>
  <si>
    <t>000584</t>
  </si>
  <si>
    <t>000585</t>
  </si>
  <si>
    <t>000591</t>
  </si>
  <si>
    <t>000592</t>
  </si>
  <si>
    <t>000598</t>
  </si>
  <si>
    <t>000599</t>
  </si>
  <si>
    <t>000600</t>
  </si>
  <si>
    <t>000603</t>
  </si>
  <si>
    <t>000606</t>
  </si>
  <si>
    <t>000607</t>
  </si>
  <si>
    <t>000608</t>
  </si>
  <si>
    <t>000609</t>
  </si>
  <si>
    <t>000610</t>
  </si>
  <si>
    <t>000611</t>
  </si>
  <si>
    <t>000612</t>
  </si>
  <si>
    <t>000620</t>
  </si>
  <si>
    <t>https://drive.google.com/uc?export=view&amp;id=1_HF8OQtv_DIpc__Fd-k66G5Yl0Xvkkse</t>
  </si>
  <si>
    <t>000622</t>
  </si>
  <si>
    <t>conector ventilaçao</t>
  </si>
  <si>
    <t>000623</t>
  </si>
  <si>
    <t>https://drive.google.com/uc?export=view&amp;id=1wkLAuD2h77hXrlc0PoTgeAkpaTJlw-Le</t>
  </si>
  <si>
    <t>mini shaft</t>
  </si>
  <si>
    <t>000637</t>
  </si>
  <si>
    <t>000672</t>
  </si>
  <si>
    <t>000676</t>
  </si>
  <si>
    <t>000679</t>
  </si>
  <si>
    <t>000678</t>
  </si>
  <si>
    <t>000680</t>
  </si>
  <si>
    <t>000681</t>
  </si>
  <si>
    <t>000682</t>
  </si>
  <si>
    <t>000683</t>
  </si>
  <si>
    <t>000684</t>
  </si>
  <si>
    <t>000685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</si>
  <si>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</si>
  <si>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</si>
  <si>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</si>
  <si>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</si>
  <si>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</si>
  <si>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</si>
  <si>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</si>
  <si>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</si>
  <si>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</si>
  <si>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</si>
  <si>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000700</t>
  </si>
  <si>
    <t>000701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</si>
  <si>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</si>
  <si>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</si>
  <si>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</si>
  <si>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</si>
  <si>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</si>
  <si>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</si>
  <si>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</si>
  <si>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</si>
  <si>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</si>
  <si>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</si>
  <si>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</si>
  <si>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</si>
  <si>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</si>
  <si>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</si>
  <si>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</si>
  <si>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</si>
  <si>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ce circular</t>
  </si>
  <si>
    <t>000726</t>
  </si>
  <si>
    <t>000728</t>
  </si>
  <si>
    <t>tampa qdl12</t>
  </si>
  <si>
    <t>000740</t>
  </si>
  <si>
    <t>000741</t>
  </si>
  <si>
    <t>000742</t>
  </si>
  <si>
    <t>000743</t>
  </si>
  <si>
    <t>000745</t>
  </si>
  <si>
    <t>000746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</si>
  <si>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</si>
  <si>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</si>
  <si>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</si>
  <si>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</si>
  <si>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</si>
  <si>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</si>
  <si>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</si>
  <si>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</si>
  <si>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</si>
  <si>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000759</t>
  </si>
  <si>
    <t>000760</t>
  </si>
  <si>
    <t>000765</t>
  </si>
  <si>
    <t>000766</t>
  </si>
  <si>
    <t>000768</t>
  </si>
  <si>
    <t>000769</t>
  </si>
  <si>
    <t>000770</t>
  </si>
  <si>
    <t>000771</t>
  </si>
  <si>
    <t>000772</t>
  </si>
  <si>
    <t>000773</t>
  </si>
  <si>
    <t>000774</t>
  </si>
  <si>
    <t>000777</t>
  </si>
  <si>
    <t>000778</t>
  </si>
  <si>
    <t>000779</t>
  </si>
  <si>
    <t>000780</t>
  </si>
  <si>
    <t>000781</t>
  </si>
  <si>
    <t>000796</t>
  </si>
  <si>
    <t>000798</t>
  </si>
  <si>
    <t>000800</t>
  </si>
  <si>
    <t>000801</t>
  </si>
  <si>
    <t>000802</t>
  </si>
  <si>
    <t>000803</t>
  </si>
  <si>
    <t>000807</t>
  </si>
  <si>
    <t>000808</t>
  </si>
  <si>
    <t>000809</t>
  </si>
  <si>
    <t>000812</t>
  </si>
  <si>
    <t>000813</t>
  </si>
  <si>
    <t>000814</t>
  </si>
  <si>
    <t>000815</t>
  </si>
  <si>
    <t>000817</t>
  </si>
  <si>
    <t>000818</t>
  </si>
  <si>
    <t>000819</t>
  </si>
  <si>
    <t>000821</t>
  </si>
  <si>
    <t>000822</t>
  </si>
  <si>
    <t>000826</t>
  </si>
  <si>
    <t>000828</t>
  </si>
  <si>
    <t>000829</t>
  </si>
  <si>
    <t>000830</t>
  </si>
  <si>
    <t>000831</t>
  </si>
  <si>
    <t>000832</t>
  </si>
  <si>
    <t>000833</t>
  </si>
  <si>
    <t>000834</t>
  </si>
  <si>
    <t>000844</t>
  </si>
  <si>
    <t>000847</t>
  </si>
  <si>
    <t>000848</t>
  </si>
  <si>
    <t>000849</t>
  </si>
  <si>
    <t>000850</t>
  </si>
  <si>
    <t>000851</t>
  </si>
  <si>
    <t>000855</t>
  </si>
  <si>
    <t>CE 4X4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</si>
  <si>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</si>
  <si>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</si>
  <si>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</si>
  <si>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</si>
  <si>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</si>
  <si>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</si>
  <si>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</si>
  <si>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</si>
  <si>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</si>
  <si>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</si>
  <si>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</si>
  <si>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</si>
  <si>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</si>
  <si>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</si>
  <si>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https://imgur.com/HDfW1SW</t>
  </si>
  <si>
    <t>000873</t>
  </si>
  <si>
    <t>000879</t>
  </si>
  <si>
    <t>000881</t>
  </si>
  <si>
    <t>000883</t>
  </si>
  <si>
    <t>000884</t>
  </si>
  <si>
    <t>000885</t>
  </si>
  <si>
    <t>000887</t>
  </si>
  <si>
    <t>000890</t>
  </si>
  <si>
    <t>000891</t>
  </si>
  <si>
    <t>000906</t>
  </si>
  <si>
    <t>000907</t>
  </si>
  <si>
    <t>000908</t>
  </si>
  <si>
    <t>000909</t>
  </si>
  <si>
    <t>000910</t>
  </si>
  <si>
    <t>000911</t>
  </si>
  <si>
    <t>000920</t>
  </si>
  <si>
    <t>000921</t>
  </si>
  <si>
    <t>000922</t>
  </si>
  <si>
    <t>PASSANTE SHAFT</t>
  </si>
  <si>
    <t>000923</t>
  </si>
  <si>
    <t>000924</t>
  </si>
  <si>
    <t>000925</t>
  </si>
  <si>
    <t>000929</t>
  </si>
  <si>
    <t>CE 4X2 G2</t>
  </si>
  <si>
    <t>000930</t>
  </si>
  <si>
    <t>000932</t>
  </si>
  <si>
    <t>CPP 015E</t>
  </si>
  <si>
    <t>000933</t>
  </si>
  <si>
    <t>https://drive.google.com/uc?export=view&amp;id=1ej0Via5Yx35UsnIoEK0QwvDxoVDr_InS</t>
  </si>
  <si>
    <t>CPP 015 U</t>
  </si>
  <si>
    <t>000934</t>
  </si>
  <si>
    <t>https://drive.google.com/uc?export=view&amp;id=1VLaEBTw0XaNE8Yv3zY8Bgf7uaB9N1kx5</t>
  </si>
  <si>
    <t>CPP 015D</t>
  </si>
  <si>
    <t>000939</t>
  </si>
  <si>
    <t>000940</t>
  </si>
  <si>
    <t>000941</t>
  </si>
  <si>
    <t>000942</t>
  </si>
  <si>
    <t>CONECTOR VENTILAÇÃO</t>
  </si>
  <si>
    <t>000996</t>
  </si>
  <si>
    <t>001023</t>
  </si>
  <si>
    <t>001036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</si>
  <si>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</si>
  <si>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</si>
  <si>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</si>
  <si>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</si>
  <si>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</si>
  <si>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</si>
  <si>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</si>
  <si>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</si>
  <si>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001090</t>
  </si>
  <si>
    <t>001091</t>
  </si>
  <si>
    <t>001114</t>
  </si>
  <si>
    <t>POSICIONADOR</t>
  </si>
  <si>
    <t>001144</t>
  </si>
  <si>
    <t>001113</t>
  </si>
  <si>
    <t>001115</t>
  </si>
  <si>
    <t>001116</t>
  </si>
  <si>
    <t>001117</t>
  </si>
  <si>
    <t>001118</t>
  </si>
  <si>
    <t>001145</t>
  </si>
  <si>
    <t>CONECTOR AI</t>
  </si>
  <si>
    <t>001169</t>
  </si>
  <si>
    <t>001170</t>
  </si>
  <si>
    <t>001171</t>
  </si>
  <si>
    <t>001172</t>
  </si>
  <si>
    <t>001173</t>
  </si>
  <si>
    <t>001175</t>
  </si>
  <si>
    <t>CONECTOR SIMPLES</t>
  </si>
  <si>
    <t>001176</t>
  </si>
  <si>
    <t>001178</t>
  </si>
  <si>
    <t>001179</t>
  </si>
  <si>
    <t>001180</t>
  </si>
  <si>
    <t>001182</t>
  </si>
  <si>
    <t>001183</t>
  </si>
  <si>
    <t>001184</t>
  </si>
  <si>
    <t>001185</t>
  </si>
  <si>
    <t>001218</t>
  </si>
  <si>
    <t>001219</t>
  </si>
  <si>
    <t>001229</t>
  </si>
  <si>
    <t>trilho din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</si>
  <si>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</si>
  <si>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</si>
  <si>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</si>
  <si>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</si>
  <si>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</si>
  <si>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</si>
  <si>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</si>
  <si>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</si>
  <si>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</si>
  <si>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001258</t>
  </si>
  <si>
    <t>001260</t>
  </si>
  <si>
    <t>001261</t>
  </si>
  <si>
    <t>001262</t>
  </si>
  <si>
    <t>001263</t>
  </si>
  <si>
    <t>001264</t>
  </si>
  <si>
    <t>001269</t>
  </si>
  <si>
    <t>001274</t>
  </si>
  <si>
    <t>001275</t>
  </si>
  <si>
    <t>001277</t>
  </si>
  <si>
    <t>001278</t>
  </si>
  <si>
    <t>001279</t>
  </si>
  <si>
    <t>001280</t>
  </si>
  <si>
    <t>prolongador p/ conector</t>
  </si>
  <si>
    <t>001281</t>
  </si>
  <si>
    <t>001283</t>
  </si>
  <si>
    <t>001282</t>
  </si>
  <si>
    <t>001297</t>
  </si>
  <si>
    <t>001305</t>
  </si>
  <si>
    <t>001308</t>
  </si>
  <si>
    <t>001310</t>
  </si>
  <si>
    <t>001313</t>
  </si>
  <si>
    <t>001321</t>
  </si>
  <si>
    <t>001322</t>
  </si>
  <si>
    <t>001328</t>
  </si>
  <si>
    <t>001329</t>
  </si>
  <si>
    <t>001337</t>
  </si>
  <si>
    <t>001338</t>
  </si>
  <si>
    <t>001343</t>
  </si>
  <si>
    <t>001344</t>
  </si>
  <si>
    <t>001345</t>
  </si>
  <si>
    <t>001346</t>
  </si>
  <si>
    <t>001347</t>
  </si>
  <si>
    <t>001348</t>
  </si>
  <si>
    <t>001349</t>
  </si>
  <si>
    <t>posicionador conector 32</t>
  </si>
  <si>
    <t>001350</t>
  </si>
  <si>
    <t>001356</t>
  </si>
  <si>
    <t>001357</t>
  </si>
  <si>
    <t>001358</t>
  </si>
  <si>
    <t>001359</t>
  </si>
  <si>
    <t>posicionador simples</t>
  </si>
  <si>
    <t>001365</t>
  </si>
  <si>
    <t>https://drive.google.com/uc?export=view&amp;id=1kT0pNMtn1pPWIIH6HP470V6ww13_ckR_</t>
  </si>
  <si>
    <t>conector antichama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</si>
  <si>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</si>
  <si>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</si>
  <si>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</si>
  <si>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</si>
  <si>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</si>
  <si>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</si>
  <si>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</si>
  <si>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</si>
  <si>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001376</t>
  </si>
  <si>
    <t>001378</t>
  </si>
  <si>
    <t>001380</t>
  </si>
  <si>
    <t>001381</t>
  </si>
  <si>
    <t>001393</t>
  </si>
  <si>
    <t>001394</t>
  </si>
  <si>
    <t>001395</t>
  </si>
  <si>
    <t>001396</t>
  </si>
  <si>
    <t>001397</t>
  </si>
  <si>
    <t>001400</t>
  </si>
  <si>
    <t>001401</t>
  </si>
  <si>
    <t>001402</t>
  </si>
  <si>
    <t>001403</t>
  </si>
  <si>
    <t>001404</t>
  </si>
  <si>
    <t>001405</t>
  </si>
  <si>
    <t>001406</t>
  </si>
  <si>
    <t>001410</t>
  </si>
  <si>
    <t>001411</t>
  </si>
  <si>
    <t>001412</t>
  </si>
  <si>
    <t>001427</t>
  </si>
  <si>
    <t>001428</t>
  </si>
  <si>
    <t>001429</t>
  </si>
  <si>
    <t>001435</t>
  </si>
  <si>
    <t>001437</t>
  </si>
  <si>
    <t>001438</t>
  </si>
  <si>
    <t>001439</t>
  </si>
  <si>
    <t>001447</t>
  </si>
  <si>
    <t>001448</t>
  </si>
  <si>
    <t>001454</t>
  </si>
  <si>
    <t>001455</t>
  </si>
  <si>
    <t>001456</t>
  </si>
  <si>
    <t>001458</t>
  </si>
  <si>
    <t>001459</t>
  </si>
  <si>
    <t>002541</t>
  </si>
  <si>
    <t>002542</t>
  </si>
  <si>
    <t>000354</t>
  </si>
  <si>
    <t>https://drive.google.com/uc?export=view&amp;id=1pS_HLbusHmX8Kn7pnmgOZQCBJb6mMVOx</t>
  </si>
  <si>
    <t>000888</t>
  </si>
  <si>
    <t>001110</t>
  </si>
  <si>
    <t>001560</t>
  </si>
  <si>
    <t>001564</t>
  </si>
  <si>
    <t>001566</t>
  </si>
  <si>
    <t>001567</t>
  </si>
  <si>
    <t>001568</t>
  </si>
  <si>
    <t>001569</t>
  </si>
  <si>
    <t>001573</t>
  </si>
  <si>
    <t>001575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</si>
  <si>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</si>
  <si>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</si>
  <si>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</si>
  <si>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</si>
  <si>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</si>
  <si>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</si>
  <si>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</si>
  <si>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</si>
  <si>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</si>
  <si>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001595</t>
  </si>
  <si>
    <t>001603</t>
  </si>
  <si>
    <t>001604</t>
  </si>
  <si>
    <t>001621</t>
  </si>
  <si>
    <t>001651</t>
  </si>
  <si>
    <t>001652</t>
  </si>
  <si>
    <t>001653</t>
  </si>
  <si>
    <t>001655</t>
  </si>
  <si>
    <t>001661</t>
  </si>
  <si>
    <t>001662</t>
  </si>
  <si>
    <t>001672</t>
  </si>
  <si>
    <t>001673</t>
  </si>
  <si>
    <t>001674</t>
  </si>
  <si>
    <t>001675</t>
  </si>
  <si>
    <t>001677</t>
  </si>
  <si>
    <t>001679</t>
  </si>
  <si>
    <t>001680</t>
  </si>
  <si>
    <t>001686</t>
  </si>
  <si>
    <t>001687</t>
  </si>
  <si>
    <t>001688</t>
  </si>
  <si>
    <t>001689</t>
  </si>
  <si>
    <t>001690</t>
  </si>
  <si>
    <t>001691</t>
  </si>
  <si>
    <t>001694</t>
  </si>
  <si>
    <t>001695</t>
  </si>
  <si>
    <t>000496</t>
  </si>
  <si>
    <t>001009</t>
  </si>
  <si>
    <t>001804</t>
  </si>
  <si>
    <t>001806</t>
  </si>
  <si>
    <t>001810</t>
  </si>
  <si>
    <t>prolongador</t>
  </si>
  <si>
    <t>001813</t>
  </si>
  <si>
    <t>001815</t>
  </si>
  <si>
    <t>001817</t>
  </si>
  <si>
    <t>001818</t>
  </si>
  <si>
    <t>001819</t>
  </si>
  <si>
    <t>001820</t>
  </si>
  <si>
    <t>001821</t>
  </si>
  <si>
    <t>001825</t>
  </si>
  <si>
    <t>002419</t>
  </si>
  <si>
    <t>https://i.imgur.com/PBurFxq.png</t>
  </si>
  <si>
    <t>001854</t>
  </si>
  <si>
    <t>001855</t>
  </si>
  <si>
    <t>001856</t>
  </si>
  <si>
    <t>001886</t>
  </si>
  <si>
    <t>001916</t>
  </si>
  <si>
    <t>001917</t>
  </si>
  <si>
    <t>001918</t>
  </si>
  <si>
    <t>001961</t>
  </si>
  <si>
    <t>001962</t>
  </si>
  <si>
    <t>001973</t>
  </si>
  <si>
    <t>001974</t>
  </si>
  <si>
    <t>001975</t>
  </si>
  <si>
    <t>001976</t>
  </si>
  <si>
    <t>001977</t>
  </si>
  <si>
    <t>001978</t>
  </si>
  <si>
    <t>001979</t>
  </si>
  <si>
    <t>001982</t>
  </si>
  <si>
    <t>001983</t>
  </si>
  <si>
    <t>001990</t>
  </si>
  <si>
    <t>002005</t>
  </si>
  <si>
    <t>002007</t>
  </si>
  <si>
    <t>002009</t>
  </si>
  <si>
    <t>002015</t>
  </si>
  <si>
    <t>001037</t>
  </si>
  <si>
    <t>001038</t>
  </si>
  <si>
    <t>001085</t>
  </si>
  <si>
    <t>001086</t>
  </si>
  <si>
    <t>001107</t>
  </si>
  <si>
    <t>001108</t>
  </si>
  <si>
    <t>001834</t>
  </si>
  <si>
    <t>001835</t>
  </si>
  <si>
    <t>002046</t>
  </si>
  <si>
    <t>002047</t>
  </si>
  <si>
    <t>002097</t>
  </si>
  <si>
    <t>002098</t>
  </si>
  <si>
    <t>002102</t>
  </si>
  <si>
    <t>002106</t>
  </si>
  <si>
    <t>002115</t>
  </si>
  <si>
    <t>002116</t>
  </si>
  <si>
    <t>002117</t>
  </si>
  <si>
    <t>002119</t>
  </si>
  <si>
    <t>002128</t>
  </si>
  <si>
    <t>002132</t>
  </si>
  <si>
    <t>002133</t>
  </si>
  <si>
    <t>002134</t>
  </si>
  <si>
    <t>002135</t>
  </si>
  <si>
    <t>002136</t>
  </si>
  <si>
    <t>002158</t>
  </si>
  <si>
    <t>002159</t>
  </si>
  <si>
    <t>tampa 4x2 g3</t>
  </si>
  <si>
    <t>002163</t>
  </si>
  <si>
    <t>002164</t>
  </si>
  <si>
    <t>002179</t>
  </si>
  <si>
    <t>002192</t>
  </si>
  <si>
    <t>002193</t>
  </si>
  <si>
    <t>https://drive.google.com/file/d/1q4Nz1nyd5SdX-ZKAoi3HqajS5oyj1NuK/view?usp=drive_link</t>
  </si>
  <si>
    <t>Código</t>
  </si>
  <si>
    <t>Imagem</t>
  </si>
  <si>
    <t>Código atual</t>
  </si>
  <si>
    <t>https://i.imgur.com/Tbw6KfZ.jpeg</t>
  </si>
  <si>
    <t>https://i.imgur.com/cS52N3C.png</t>
  </si>
  <si>
    <t>https://i.imgur.com/zqovAM5.png</t>
  </si>
  <si>
    <t>https://i.imgur.com/Eg5sQT0.png</t>
  </si>
  <si>
    <t>https://i.imgur.com/ZCnCSfP.png</t>
  </si>
  <si>
    <t>https://i.imgur.com/JAlxuDF.png</t>
  </si>
  <si>
    <t>https://i.imgur.com/FMJDqhH.png</t>
  </si>
  <si>
    <t>https://i.imgur.com/64wm8XB.png</t>
  </si>
  <si>
    <t>https://i.imgur.com/eNtlBCw.png</t>
  </si>
  <si>
    <t>https://i.imgur.com/lqUYiO4.png</t>
  </si>
  <si>
    <t>https://i.imgur.com/dsbzksi.png</t>
  </si>
  <si>
    <t>https://i.imgur.com/o2L8nWB.png</t>
  </si>
  <si>
    <t>https://i.imgur.com/0XEKRsd.png</t>
  </si>
  <si>
    <t>https://i.imgur.com/FuaO4he.png</t>
  </si>
  <si>
    <t>https://i.imgur.com/czOqkMp.png</t>
  </si>
  <si>
    <t>https://i.imgur.com/d0Xk5M6.png</t>
  </si>
  <si>
    <t>https://i.imgur.com/Ttk8eI6.png</t>
  </si>
  <si>
    <t>https://i.imgur.com/TRia7Wt.png</t>
  </si>
  <si>
    <t>https://i.imgur.com/u449jWG.png</t>
  </si>
  <si>
    <t>https://i.imgur.com/IZcuKZs.png</t>
  </si>
  <si>
    <t>https://i.imgur.com/7G0SUMX.png</t>
  </si>
  <si>
    <t>https://i.imgur.com/xPMhF4r.png</t>
  </si>
  <si>
    <t>https://i.imgur.com/1Ob3q2l.png</t>
  </si>
  <si>
    <t>https://i.imgur.com/zGE4qUT.png</t>
  </si>
  <si>
    <t>https://i.imgur.com/0ys5nRs.png</t>
  </si>
  <si>
    <t>https://i.imgur.com/leL5xOz.png</t>
  </si>
  <si>
    <t>https://i.imgur.com/De19WZB.png</t>
  </si>
  <si>
    <t>https://i.imgur.com/hmAkqns.png</t>
  </si>
  <si>
    <t>https://i.imgur.com/jiO0DrG.png</t>
  </si>
  <si>
    <t>https://i.imgur.com/Tv6GRs8.png</t>
  </si>
  <si>
    <t>https://i.imgur.com/R0wlT3n.png</t>
  </si>
  <si>
    <t>https://i.imgur.com/yDMPEkR.png</t>
  </si>
  <si>
    <t>https://i.imgur.com/ohbyHu4.png</t>
  </si>
  <si>
    <t>https://i.imgur.com/MzRipSN.png</t>
  </si>
  <si>
    <t>https://i.imgur.com/BiAuoYr.png</t>
  </si>
  <si>
    <t>001106</t>
  </si>
  <si>
    <t>https://i.imgur.com/LjUg5yP.png</t>
  </si>
  <si>
    <t>https://i.imgur.com/cIzOAYH.png</t>
  </si>
  <si>
    <t>https://i.imgur.com/lWzZpN2.png</t>
  </si>
  <si>
    <t>https://i.imgur.com/mV5xyZz.png</t>
  </si>
  <si>
    <t>https://i.imgur.com/cLgC4WF.png</t>
  </si>
  <si>
    <t>https://i.imgur.com/NgbSRJo.png</t>
  </si>
  <si>
    <t>https://i.imgur.com/SpmPzfT.png</t>
  </si>
  <si>
    <t>https://i.imgur.com/PEXjJuX.png</t>
  </si>
  <si>
    <t>https://i.imgur.com/7sFjI1h.png</t>
  </si>
  <si>
    <t>https://i.imgur.com/gvet0td.png</t>
  </si>
  <si>
    <t>https://i.imgur.com/cGzikKG.png</t>
  </si>
  <si>
    <t>https://i.imgur.com/A7zPoEv.png</t>
  </si>
  <si>
    <t>https://i.imgur.com/1HcKzGp.png</t>
  </si>
  <si>
    <t>https://i.imgur.com/F7xJHxY.png</t>
  </si>
  <si>
    <t>https://i.imgur.com/czo5Ekc.png</t>
  </si>
  <si>
    <t>https://i.imgur.com/413iKxG.png</t>
  </si>
  <si>
    <t>https://i.imgur.com/n7otrWK.png</t>
  </si>
  <si>
    <t>https://i.imgur.com/bM5HuIJ.png</t>
  </si>
  <si>
    <t>https://i.imgur.com/3cqRMYK.png</t>
  </si>
  <si>
    <t>https://i.imgur.com/yPS0KP2.png</t>
  </si>
  <si>
    <t>https://i.imgur.com/YdDyFQL.png</t>
  </si>
  <si>
    <t>https://i.imgur.com/i8tntWx.png</t>
  </si>
  <si>
    <t>https://i.imgur.com/wGH0rzN.png</t>
  </si>
  <si>
    <t>https://i.imgur.com/XnuNt7q.png</t>
  </si>
  <si>
    <t>https://i.imgur.com/giTI7i2.png</t>
  </si>
  <si>
    <t>https://i.imgur.com/ZZcnYOR.png</t>
  </si>
  <si>
    <t>https://i.imgur.com/Kbu7ELb.png</t>
  </si>
  <si>
    <t xml:space="preserve">Conector antichama </t>
  </si>
  <si>
    <t>https://i.imgur.com/9yhzKSf.png</t>
  </si>
  <si>
    <t>Conector antiinfiltacação</t>
  </si>
  <si>
    <t>https://i.imgur.com/eH6T0t7.png</t>
  </si>
  <si>
    <t>Conector simples esgoto</t>
  </si>
  <si>
    <t>https://i.imgur.com/DAjZJZT.png</t>
  </si>
  <si>
    <t>Conector ventilação</t>
  </si>
  <si>
    <t>https://i.imgur.com/1UQfPAr.png</t>
  </si>
  <si>
    <t>Passante antichama</t>
  </si>
  <si>
    <t>https://i.imgur.com/LK8EC9Z.png</t>
  </si>
  <si>
    <t>Passante shaft</t>
  </si>
  <si>
    <t>https://i.imgur.com/IQvx3ps.png</t>
  </si>
  <si>
    <t>Posicionador conector simples</t>
  </si>
  <si>
    <t>https://i.imgur.com/yWqgBya.png</t>
  </si>
  <si>
    <t>Posicionador passante</t>
  </si>
  <si>
    <t>https://i.imgur.com/C7MrAbo.png</t>
  </si>
  <si>
    <t>https://i.imgur.com/TlyKtED.jpeg</t>
  </si>
  <si>
    <t>https://i.imgur.com/6xxqMLs.png</t>
  </si>
  <si>
    <t>https://i.imgur.com/5xbXLoH.jpeg</t>
  </si>
  <si>
    <t>https://i.imgur.com/3jpLpgZ.jpeg</t>
  </si>
  <si>
    <t>002284</t>
  </si>
  <si>
    <t>https://i.imgur.com/A9CSzhX.jpeg</t>
  </si>
  <si>
    <t>https://i.imgur.com/hSY7ThL.jpeg</t>
  </si>
  <si>
    <t>https://i.imgur.com/Ocvg16s.jpeg</t>
  </si>
  <si>
    <t>https://i.imgur.com/HdAFOiP.jpeg</t>
  </si>
  <si>
    <t>https://i.imgur.com/7Mh0J8e.jpeg</t>
  </si>
  <si>
    <t>https://i.imgur.com/YGrNehm.png</t>
  </si>
  <si>
    <t>https://i.imgur.com/uqdu86u.jpeg</t>
  </si>
  <si>
    <t>https://i.imgur.com/S6KEBh1.jpeg</t>
  </si>
  <si>
    <t>https://i.imgur.com/qLcE2L7.jpeg</t>
  </si>
  <si>
    <t>https://imgur.com/a/YhJ0gdg</t>
  </si>
  <si>
    <t>https://i.imgur.com/y2rWZWm.png</t>
  </si>
  <si>
    <t>https://i.imgur.com/L8hCcRn.jpeg</t>
  </si>
  <si>
    <t>https://i.imgur.com/MywdnfC.png</t>
  </si>
  <si>
    <t>https://i.imgur.com/e21tSrB.jpeg</t>
  </si>
  <si>
    <t>https://i.imgur.com/u8SjRLt.png</t>
  </si>
  <si>
    <t>https://i.imgur.com/EbhZWpk.jpeg</t>
  </si>
  <si>
    <t>https://i.imgur.com/AkPZe7k.jpeg</t>
  </si>
  <si>
    <t>https://i.imgur.com/P34QGin.jpeg</t>
  </si>
  <si>
    <t>https://i.imgur.com/VPnQWSR.png</t>
  </si>
  <si>
    <t>https://i.imgur.com/rSIl02S.jpeg</t>
  </si>
  <si>
    <t>https://i.imgur.com/1S7ztPc.png</t>
  </si>
  <si>
    <t>https://i.imgur.com/ENISdfD.png</t>
  </si>
  <si>
    <t>https://i.imgur.com/PQgklSU.png</t>
  </si>
  <si>
    <t>https://i.imgur.com/hNXqoYK.png</t>
  </si>
  <si>
    <t>https://i.imgur.com/aN3m49o.png</t>
  </si>
  <si>
    <t>002823</t>
  </si>
  <si>
    <t>https://i.imgur.com/dyYm3m4.jpeg</t>
  </si>
  <si>
    <t>https://i.imgur.com/DE8LHsI.jpeg</t>
  </si>
  <si>
    <t>https://i.imgur.com/zKlyjU1.png</t>
  </si>
  <si>
    <t>https://i.imgur.com/GtfGsYD.png</t>
  </si>
  <si>
    <t>https://i.imgur.com/HDfW1SW.jpeg</t>
  </si>
  <si>
    <t>https://i.imgur.com/8euNkX8.jpeg</t>
  </si>
  <si>
    <t>https://drive.google.com/uc?export=view&amp;id=18LrLdKt__wad8AoH3YHN_Un-vLKHjOG0</t>
  </si>
  <si>
    <t>https://drive.google.com/uc?export=view&amp;id=1kVbIVR5tmW1SvmKeODU7AimW7SpEWlaT</t>
  </si>
  <si>
    <t>https://drive.google.com/uc?export=view&amp;id=1QL97qeRxRkPB1_vlNdxhv2QYz01OBPe8</t>
  </si>
  <si>
    <t>https://drive.google.com/uc?export=view&amp;id=1m49CLXCGseZh8tqgQv-GofbLXoCzPy0-</t>
  </si>
  <si>
    <t>https://drive.google.com/uc?export=view&amp;id=140wn3E-EoiCOmhNCLgsnjDrgqQ4EgPP0</t>
  </si>
  <si>
    <t>https://drive.google.com/uc?export=view&amp;id=1aG53zstNQS4w8w7FlL6K2jgzoiDpuYfX</t>
  </si>
  <si>
    <t>https://drive.google.com/uc?export=view&amp;id=1a3-b1ZvwTO9LVeDndGVJ4QfHV4sLHyCH</t>
  </si>
  <si>
    <t>https://drive.google.com/uc?export=view&amp;id=1d-TmBbISrR3ALFmywhdGm3HhUuC4cy8L</t>
  </si>
  <si>
    <t>https://drive.google.com/uc?export=view&amp;id=1Sybz5S9zJYkY0y6Hgh9ztR5FylY97x00</t>
  </si>
  <si>
    <t>https://drive.google.com/uc?export=view&amp;id=1H0aOhYTD_XEllmwZpDCXzjAk6QDARTB2</t>
  </si>
  <si>
    <t>https://drive.google.com/uc?export=view&amp;id=1yFc-f1ZCJumAYn6elQKR1em9valuy8vw</t>
  </si>
  <si>
    <t>Link IMGUR</t>
  </si>
  <si>
    <t>IMGUR</t>
  </si>
  <si>
    <t>link imgur posição correta</t>
  </si>
  <si>
    <t>imagem</t>
  </si>
  <si>
    <t>https://i.imgur.com/YT6j4jm.png</t>
  </si>
  <si>
    <t>,</t>
  </si>
  <si>
    <t>https://i.imgur.com/QOK6lQl.png</t>
  </si>
  <si>
    <t>https://i.imgur.com/WDDa2X9.png</t>
  </si>
  <si>
    <t>https://i.imgur.com/yVPnf96.png</t>
  </si>
  <si>
    <t>https://i.imgur.com/ApzuENm.png</t>
  </si>
  <si>
    <t>https://i.imgur.com/tEjJAoX.jpeg</t>
  </si>
  <si>
    <t>https://i.imgur.com/2u4mr2c.png</t>
  </si>
  <si>
    <t>https://i.imgur.com/SE2tGmh.png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</si>
</sst>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&quot;Aptos Narrow&quot;"/>
    </font>
    <font>
      <u/>
      <sz val="10"/>
      <color rgb="FF0000FF"/>
      <name val="Arial"/>
    </font>
    <font>
      <sz val="11"/>
      <color theme="1"/>
      <name val="Aptos Narrow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Poppins"/>
    </font>
    <font>
      <sz val="2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1" fillId="0" borderId="0" xfId="0" applyFont="1"/>
    <xf numFmtId="0" fontId="2" fillId="0" borderId="0" xfId="0" quotePrefix="1" applyFont="1"/>
    <xf numFmtId="0" fontId="8" fillId="0" borderId="0" xfId="0" applyFont="1"/>
    <xf numFmtId="49" fontId="9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rive.google.com/uc?export=view&amp;id=1j_QcNM-0TrB4KL3HS0Mutu55EriEPmGB" TargetMode="External"/><Relationship Id="rId170" Type="http://schemas.openxmlformats.org/officeDocument/2006/relationships/hyperlink" Target="https://drive.google.com/uc?export=view&amp;id=1NzwjMhgU5zZNpOc5B81GaR74bmj8RXlD" TargetMode="External"/><Relationship Id="rId268" Type="http://schemas.openxmlformats.org/officeDocument/2006/relationships/hyperlink" Target="https://drive.google.com/uc?export=view&amp;id=1NzwjMhgU5zZNpOc5B81GaR74bmj8RXlD" TargetMode="External"/><Relationship Id="rId475" Type="http://schemas.openxmlformats.org/officeDocument/2006/relationships/hyperlink" Target="https://drive.google.com/uc?export=view&amp;id=1dLYePG7wltdj8nn3a545ptQOjNMWhdHd" TargetMode="External"/><Relationship Id="rId682" Type="http://schemas.openxmlformats.org/officeDocument/2006/relationships/hyperlink" Target="https://i.imgur.com/dPgLU35.png" TargetMode="External"/><Relationship Id="rId128" Type="http://schemas.openxmlformats.org/officeDocument/2006/relationships/hyperlink" Target="https://drive.google.com/uc?export=view&amp;id=1eOJBz51YfuFzOUNFj0BiohuuFXVZXf0t" TargetMode="External"/><Relationship Id="rId335" Type="http://schemas.openxmlformats.org/officeDocument/2006/relationships/hyperlink" Target="https://drive.google.com/uc?export=view&amp;id=1fJhPsHJu0f47Dq7TUBUT2a_xy2XKQqgj" TargetMode="External"/><Relationship Id="rId542" Type="http://schemas.openxmlformats.org/officeDocument/2006/relationships/hyperlink" Target="https://drive.google.com/uc?export=view&amp;id=1kKhvTOSF2IHUmE8Ht_K_y7RKCJyDnBFV" TargetMode="External"/><Relationship Id="rId987" Type="http://schemas.openxmlformats.org/officeDocument/2006/relationships/hyperlink" Target="https://drive.google.com/uc?export=view&amp;id=1NzwjMhgU5zZNpOc5B81GaR74bmj8RXlD" TargetMode="External"/><Relationship Id="rId402" Type="http://schemas.openxmlformats.org/officeDocument/2006/relationships/hyperlink" Target="https://drive.google.com/uc?export=view&amp;id=1O7xWr7dKkBkKEuXq-Xrn3RdaDiwZgKJc" TargetMode="External"/><Relationship Id="rId847" Type="http://schemas.openxmlformats.org/officeDocument/2006/relationships/hyperlink" Target="https://drive.google.com/uc?export=view&amp;id=1j_QcNM-0TrB4KL3HS0Mutu55EriEPmGB" TargetMode="External"/><Relationship Id="rId1032" Type="http://schemas.openxmlformats.org/officeDocument/2006/relationships/hyperlink" Target="https://drive.google.com/uc?export=view&amp;id=1NzwjMhgU5zZNpOc5B81GaR74bmj8RXlD" TargetMode="External"/><Relationship Id="rId707" Type="http://schemas.openxmlformats.org/officeDocument/2006/relationships/hyperlink" Target="https://drive.google.com/uc?export=view&amp;id=1u0Ss1H91U4h-leoku5laDnf2mh5SV3v1" TargetMode="External"/><Relationship Id="rId914" Type="http://schemas.openxmlformats.org/officeDocument/2006/relationships/hyperlink" Target="https://drive.google.com/uc?export=view&amp;id=1j_QcNM-0TrB4KL3HS0Mutu55EriEPmGB" TargetMode="External"/><Relationship Id="rId43" Type="http://schemas.openxmlformats.org/officeDocument/2006/relationships/hyperlink" Target="https://drive.google.com/uc?export=view&amp;id=1j_QcNM-0TrB4KL3HS0Mutu55EriEPmGB" TargetMode="External"/><Relationship Id="rId192" Type="http://schemas.openxmlformats.org/officeDocument/2006/relationships/hyperlink" Target="https://drive.google.com/uc?export=view&amp;id=1kZDfyrMTJvfqQrGlcD-XN0mvQ-u6hpHp" TargetMode="External"/><Relationship Id="rId497" Type="http://schemas.openxmlformats.org/officeDocument/2006/relationships/hyperlink" Target="https://drive.google.com/uc?export=view&amp;id=12BsRYU2NDuLJGsCbwM_hH-Ykb7xewgpM" TargetMode="External"/><Relationship Id="rId357" Type="http://schemas.openxmlformats.org/officeDocument/2006/relationships/hyperlink" Target="https://drive.google.com/uc?export=view&amp;id=1V3yszl0Y8MlD9aURJULoRRxebPyuQQoC" TargetMode="External"/><Relationship Id="rId217" Type="http://schemas.openxmlformats.org/officeDocument/2006/relationships/hyperlink" Target="https://drive.google.com/uc?export=view&amp;id=1hH_UqsGj9qtIRuYJ-xXVzhG2PDTjZdBl" TargetMode="External"/><Relationship Id="rId564" Type="http://schemas.openxmlformats.org/officeDocument/2006/relationships/hyperlink" Target="https://drive.google.com/uc?export=view&amp;id=1fpTNVWWHDBGb2D09Z6r0rb9jg2dcNGEu" TargetMode="External"/><Relationship Id="rId771" Type="http://schemas.openxmlformats.org/officeDocument/2006/relationships/hyperlink" Target="https://drive.google.com/uc?export=view&amp;id=1yGUsHjKubfX4jrRMowggxbugCizMNLH7" TargetMode="External"/><Relationship Id="rId869" Type="http://schemas.openxmlformats.org/officeDocument/2006/relationships/hyperlink" Target="https://drive.google.com/uc?export=view&amp;id=1j_QcNM-0TrB4KL3HS0Mutu55EriEPmGB" TargetMode="External"/><Relationship Id="rId424" Type="http://schemas.openxmlformats.org/officeDocument/2006/relationships/hyperlink" Target="https://drive.google.com/uc?export=view&amp;id=1Hb3pg1h7NTSzWDn04yZZ40AIyCVlWC4B" TargetMode="External"/><Relationship Id="rId631" Type="http://schemas.openxmlformats.org/officeDocument/2006/relationships/hyperlink" Target="https://drive.google.com/uc?export=view&amp;id=1dLYePG7wltdj8nn3a545ptQOjNMWhdHd" TargetMode="External"/><Relationship Id="rId729" Type="http://schemas.openxmlformats.org/officeDocument/2006/relationships/hyperlink" Target="https://drive.google.com/uc?export=view&amp;id=1NzwjMhgU5zZNpOc5B81GaR74bmj8RXlD" TargetMode="External"/><Relationship Id="rId1054" Type="http://schemas.openxmlformats.org/officeDocument/2006/relationships/hyperlink" Target="https://drive.google.com/uc?export=view&amp;id=122TwU5tgpEynNqTyHI81RSuYwHzgsO_f" TargetMode="External"/><Relationship Id="rId936" Type="http://schemas.openxmlformats.org/officeDocument/2006/relationships/hyperlink" Target="https://drive.google.com/uc?export=view&amp;id=12BsRYU2NDuLJGsCbwM_hH-Ykb7xewgpM" TargetMode="External"/><Relationship Id="rId1121" Type="http://schemas.openxmlformats.org/officeDocument/2006/relationships/hyperlink" Target="https://drive.google.com/uc?export=view&amp;id=1NzwjMhgU5zZNpOc5B81GaR74bmj8RXlD" TargetMode="External"/><Relationship Id="rId65" Type="http://schemas.openxmlformats.org/officeDocument/2006/relationships/hyperlink" Target="https://drive.google.com/uc?export=view&amp;id=1_SJxzP1vgpe6QqBWV71Zo98Qvv92VrW3" TargetMode="External"/><Relationship Id="rId281" Type="http://schemas.openxmlformats.org/officeDocument/2006/relationships/hyperlink" Target="https://drive.google.com/uc?export=view&amp;id=1fJyODQ7psYvejLMvdD8qxw5rrEhSvvSZ" TargetMode="External"/><Relationship Id="rId141" Type="http://schemas.openxmlformats.org/officeDocument/2006/relationships/hyperlink" Target="https://drive.google.com/uc?export=view&amp;id=1eOJBz51YfuFzOUNFj0BiohuuFXVZXf0t" TargetMode="External"/><Relationship Id="rId379" Type="http://schemas.openxmlformats.org/officeDocument/2006/relationships/hyperlink" Target="https://drive.google.com/uc?export=view&amp;id=12BsRYU2NDuLJGsCbwM_hH-Ykb7xewgpM" TargetMode="External"/><Relationship Id="rId586" Type="http://schemas.openxmlformats.org/officeDocument/2006/relationships/hyperlink" Target="https://drive.google.com/uc?export=view&amp;id=1dLYePG7wltdj8nn3a545ptQOjNMWhdHd" TargetMode="External"/><Relationship Id="rId793" Type="http://schemas.openxmlformats.org/officeDocument/2006/relationships/hyperlink" Target="https://drive.google.com/uc?export=view&amp;id=1j_QcNM-0TrB4KL3HS0Mutu55EriEPmGB" TargetMode="External"/><Relationship Id="rId7" Type="http://schemas.openxmlformats.org/officeDocument/2006/relationships/hyperlink" Target="https://drive.google.com/uc?export=view&amp;id=1l-kTuSGu7KwViR9x0gEMi69nwF7_PyiJ" TargetMode="External"/><Relationship Id="rId239" Type="http://schemas.openxmlformats.org/officeDocument/2006/relationships/hyperlink" Target="https://drive.google.com/uc?export=view&amp;id=1dLYePG7wltdj8nn3a545ptQOjNMWhdHd" TargetMode="External"/><Relationship Id="rId446" Type="http://schemas.openxmlformats.org/officeDocument/2006/relationships/hyperlink" Target="https://drive.google.com/uc?export=view&amp;id=1tfLbdH0iZ_W34a-2APmNscLh76_NJMiN" TargetMode="External"/><Relationship Id="rId653" Type="http://schemas.openxmlformats.org/officeDocument/2006/relationships/hyperlink" Target="https://drive.google.com/uc?export=view&amp;id=12BsRYU2NDuLJGsCbwM_hH-Ykb7xewgpM" TargetMode="External"/><Relationship Id="rId1076" Type="http://schemas.openxmlformats.org/officeDocument/2006/relationships/hyperlink" Target="https://drive.google.com/uc?export=view&amp;id=1fJyODQ7psYvejLMvdD8qxw5rrEhSvvSZ" TargetMode="External"/><Relationship Id="rId306" Type="http://schemas.openxmlformats.org/officeDocument/2006/relationships/hyperlink" Target="https://drive.google.com/uc?export=view&amp;id=1j_QcNM-0TrB4KL3HS0Mutu55EriEPmGB" TargetMode="External"/><Relationship Id="rId860" Type="http://schemas.openxmlformats.org/officeDocument/2006/relationships/hyperlink" Target="https://drive.google.com/uc?export=view&amp;id=1j_QcNM-0TrB4KL3HS0Mutu55EriEPmGB" TargetMode="External"/><Relationship Id="rId958" Type="http://schemas.openxmlformats.org/officeDocument/2006/relationships/hyperlink" Target="https://imgur.com/HDfW1SW" TargetMode="External"/><Relationship Id="rId1143" Type="http://schemas.openxmlformats.org/officeDocument/2006/relationships/hyperlink" Target="https://i.imgur.com/DKX0ABo.png" TargetMode="External"/><Relationship Id="rId87" Type="http://schemas.openxmlformats.org/officeDocument/2006/relationships/hyperlink" Target="https://drive.google.com/uc?export=view&amp;id=1kZDfyrMTJvfqQrGlcD-XN0mvQ-u6hpHp" TargetMode="External"/><Relationship Id="rId513" Type="http://schemas.openxmlformats.org/officeDocument/2006/relationships/hyperlink" Target="https://drive.google.com/uc?export=view&amp;id=1hny5bG1mVvE_kggLzMqyaXzSDptSZcRR" TargetMode="External"/><Relationship Id="rId720" Type="http://schemas.openxmlformats.org/officeDocument/2006/relationships/hyperlink" Target="https://drive.google.com/uc?export=view&amp;id=1MFp3_bAIz4RrFnaZuPXVw_8aNb6CePRV" TargetMode="External"/><Relationship Id="rId818" Type="http://schemas.openxmlformats.org/officeDocument/2006/relationships/hyperlink" Target="https://drive.google.com/uc?export=view&amp;id=1NzwjMhgU5zZNpOc5B81GaR74bmj8RXlD" TargetMode="External"/><Relationship Id="rId1003" Type="http://schemas.openxmlformats.org/officeDocument/2006/relationships/hyperlink" Target="https://drive.google.com/uc?export=view&amp;id=14g0RTg6Fnrot_kWgg5ahrEPSH3qKuaVb" TargetMode="External"/><Relationship Id="rId14" Type="http://schemas.openxmlformats.org/officeDocument/2006/relationships/hyperlink" Target="https://drive.google.com/uc?export=view&amp;id=1b7-Gc_j_th0N3GkKMt07gQV0xkJYZL3q" TargetMode="External"/><Relationship Id="rId163" Type="http://schemas.openxmlformats.org/officeDocument/2006/relationships/hyperlink" Target="https://drive.google.com/uc?export=view&amp;id=1eOJBz51YfuFzOUNFj0BiohuuFXVZXf0t" TargetMode="External"/><Relationship Id="rId370" Type="http://schemas.openxmlformats.org/officeDocument/2006/relationships/hyperlink" Target="https://drive.google.com/uc?export=view&amp;id=1fJyODQ7psYvejLMvdD8qxw5rrEhSvvSZ" TargetMode="External"/><Relationship Id="rId230" Type="http://schemas.openxmlformats.org/officeDocument/2006/relationships/hyperlink" Target="https://drive.google.com/uc?export=view&amp;id=1dLYePG7wltdj8nn3a545ptQOjNMWhdHd" TargetMode="External"/><Relationship Id="rId468" Type="http://schemas.openxmlformats.org/officeDocument/2006/relationships/hyperlink" Target="https://drive.google.com/uc?export=view&amp;id=1eOJBz51YfuFzOUNFj0BiohuuFXVZXf0t" TargetMode="External"/><Relationship Id="rId675" Type="http://schemas.openxmlformats.org/officeDocument/2006/relationships/hyperlink" Target="https://i.imgur.com/ROIhgUc.png" TargetMode="External"/><Relationship Id="rId882" Type="http://schemas.openxmlformats.org/officeDocument/2006/relationships/hyperlink" Target="https://drive.google.com/uc?export=view&amp;id=1NzwjMhgU5zZNpOc5B81GaR74bmj8RXlD" TargetMode="External"/><Relationship Id="rId1098" Type="http://schemas.openxmlformats.org/officeDocument/2006/relationships/hyperlink" Target="https://drive.google.com/uc?export=view&amp;id=1kT0pNMtn1pPWIIH6HP470V6ww13_ckR_" TargetMode="External"/><Relationship Id="rId328" Type="http://schemas.openxmlformats.org/officeDocument/2006/relationships/hyperlink" Target="https://drive.google.com/uc?export=view&amp;id=12BsRYU2NDuLJGsCbwM_hH-Ykb7xewgpM" TargetMode="External"/><Relationship Id="rId535" Type="http://schemas.openxmlformats.org/officeDocument/2006/relationships/hyperlink" Target="https://drive.google.com/uc?export=view&amp;id=1lYcZurjxJmNM1S_q5PC-qtEBjG9v714g" TargetMode="External"/><Relationship Id="rId742" Type="http://schemas.openxmlformats.org/officeDocument/2006/relationships/hyperlink" Target="https://drive.google.com/uc?export=view&amp;id=1v6Hq2zOEi7iuprDrp1fVNP28O3oo9fZD" TargetMode="External"/><Relationship Id="rId1165" Type="http://schemas.openxmlformats.org/officeDocument/2006/relationships/hyperlink" Target="https://drive.google.com/uc?export=view&amp;id=1fJyODQ7psYvejLMvdD8qxw5rrEhSvvSZ" TargetMode="External"/><Relationship Id="rId602" Type="http://schemas.openxmlformats.org/officeDocument/2006/relationships/hyperlink" Target="https://drive.google.com/uc?export=view&amp;id=12BsRYU2NDuLJGsCbwM_hH-Ykb7xewgpM" TargetMode="External"/><Relationship Id="rId1025" Type="http://schemas.openxmlformats.org/officeDocument/2006/relationships/hyperlink" Target="https://drive.google.com/uc?export=view&amp;id=1j_QcNM-0TrB4KL3HS0Mutu55EriEPmGB" TargetMode="External"/><Relationship Id="rId907" Type="http://schemas.openxmlformats.org/officeDocument/2006/relationships/hyperlink" Target="https://drive.google.com/uc?export=view&amp;id=12BsRYU2NDuLJGsCbwM_hH-Ykb7xewgpM" TargetMode="External"/><Relationship Id="rId36" Type="http://schemas.openxmlformats.org/officeDocument/2006/relationships/hyperlink" Target="https://drive.google.com/uc?export=view&amp;id=1j_QcNM-0TrB4KL3HS0Mutu55EriEPmGB" TargetMode="External"/><Relationship Id="rId185" Type="http://schemas.openxmlformats.org/officeDocument/2006/relationships/hyperlink" Target="https://drive.google.com/uc?export=view&amp;id=1eOJBz51YfuFzOUNFj0BiohuuFXVZXf0t" TargetMode="External"/><Relationship Id="rId392" Type="http://schemas.openxmlformats.org/officeDocument/2006/relationships/hyperlink" Target="https://drive.google.com/uc?export=view&amp;id=1kZDfyrMTJvfqQrGlcD-XN0mvQ-u6hpHp" TargetMode="External"/><Relationship Id="rId697" Type="http://schemas.openxmlformats.org/officeDocument/2006/relationships/hyperlink" Target="https://drive.google.com/uc?export=view&amp;id=1xzzYRg69lWVBozIt7TaGxzmOpU0Q6P6h" TargetMode="External"/><Relationship Id="rId252" Type="http://schemas.openxmlformats.org/officeDocument/2006/relationships/hyperlink" Target="https://drive.google.com/uc?export=view&amp;id=1NzwjMhgU5zZNpOc5B81GaR74bmj8RXlD" TargetMode="External"/><Relationship Id="rId112" Type="http://schemas.openxmlformats.org/officeDocument/2006/relationships/hyperlink" Target="https://drive.google.com/uc?export=view&amp;id=1j_QcNM-0TrB4KL3HS0Mutu55EriEPmGB" TargetMode="External"/><Relationship Id="rId557" Type="http://schemas.openxmlformats.org/officeDocument/2006/relationships/hyperlink" Target="https://drive.google.com/uc?export=view&amp;id=1nA3oMVvxULZDdyCQb3s09uwtNJQi3X8M" TargetMode="External"/><Relationship Id="rId764" Type="http://schemas.openxmlformats.org/officeDocument/2006/relationships/hyperlink" Target="https://drive.google.com/uc?export=view&amp;id=1j_QcNM-0TrB4KL3HS0Mutu55EriEPmGB" TargetMode="External"/><Relationship Id="rId971" Type="http://schemas.openxmlformats.org/officeDocument/2006/relationships/hyperlink" Target="https://drive.google.com/uc?export=view&amp;id=1v6Hq2zOEi7iuprDrp1fVNP28O3oo9fZD" TargetMode="External"/><Relationship Id="rId417" Type="http://schemas.openxmlformats.org/officeDocument/2006/relationships/hyperlink" Target="https://drive.google.com/uc?export=view&amp;id=12BsRYU2NDuLJGsCbwM_hH-Ykb7xewgpM" TargetMode="External"/><Relationship Id="rId624" Type="http://schemas.openxmlformats.org/officeDocument/2006/relationships/hyperlink" Target="https://drive.google.com/uc?export=view&amp;id=1eOJBz51YfuFzOUNFj0BiohuuFXVZXf0t" TargetMode="External"/><Relationship Id="rId831" Type="http://schemas.openxmlformats.org/officeDocument/2006/relationships/hyperlink" Target="https://drive.google.com/uc?export=view&amp;id=1NzwjMhgU5zZNpOc5B81GaR74bmj8RXlD" TargetMode="External"/><Relationship Id="rId1047" Type="http://schemas.openxmlformats.org/officeDocument/2006/relationships/hyperlink" Target="https://drive.google.com/uc?export=view&amp;id=1j_QcNM-0TrB4KL3HS0Mutu55EriEPmGB" TargetMode="External"/><Relationship Id="rId929" Type="http://schemas.openxmlformats.org/officeDocument/2006/relationships/hyperlink" Target="https://drive.google.com/uc?export=view&amp;id=17Dz2Q_1bC_yw_VPgKMhjUR5TiFEUx8nr" TargetMode="External"/><Relationship Id="rId1114" Type="http://schemas.openxmlformats.org/officeDocument/2006/relationships/hyperlink" Target="https://drive.google.com/uc?export=view&amp;id=1fJyODQ7psYvejLMvdD8qxw5rrEhSvvSZ" TargetMode="External"/><Relationship Id="rId58" Type="http://schemas.openxmlformats.org/officeDocument/2006/relationships/hyperlink" Target="https://drive.google.com/uc?export=view&amp;id=19EtG9z7czzOohhybnEllZ9TXiwRCCr2_" TargetMode="External"/><Relationship Id="rId428" Type="http://schemas.openxmlformats.org/officeDocument/2006/relationships/hyperlink" Target="https://drive.google.com/uc?export=view&amp;id=1Hb3pg1h7NTSzWDn04yZZ40AIyCVlWC4B" TargetMode="External"/><Relationship Id="rId635" Type="http://schemas.openxmlformats.org/officeDocument/2006/relationships/hyperlink" Target="https://drive.google.com/uc?export=view&amp;id=1dLYePG7wltdj8nn3a545ptQOjNMWhdHd" TargetMode="External"/><Relationship Id="rId842" Type="http://schemas.openxmlformats.org/officeDocument/2006/relationships/hyperlink" Target="https://drive.google.com/uc?export=view&amp;id=1j_QcNM-0TrB4KL3HS0Mutu55EriEPmGB" TargetMode="External"/><Relationship Id="rId1058" Type="http://schemas.openxmlformats.org/officeDocument/2006/relationships/hyperlink" Target="https://drive.google.com/uc?export=view&amp;id=1j_QcNM-0TrB4KL3HS0Mutu55EriEPmGB" TargetMode="External"/><Relationship Id="rId274" Type="http://schemas.openxmlformats.org/officeDocument/2006/relationships/hyperlink" Target="https://drive.google.com/uc?export=view&amp;id=1dLYePG7wltdj8nn3a545ptQOjNMWhdHd" TargetMode="External"/><Relationship Id="rId481" Type="http://schemas.openxmlformats.org/officeDocument/2006/relationships/hyperlink" Target="https://drive.google.com/uc?export=view&amp;id=1dLYePG7wltdj8nn3a545ptQOjNMWhdHd" TargetMode="External"/><Relationship Id="rId702" Type="http://schemas.openxmlformats.org/officeDocument/2006/relationships/hyperlink" Target="https://drive.google.com/uc?export=view&amp;id=1oVg2C_3slbJsHTUtMbhyM4jIIcQhgmWT" TargetMode="External"/><Relationship Id="rId1125" Type="http://schemas.openxmlformats.org/officeDocument/2006/relationships/hyperlink" Target="https://drive.google.com/uc?export=view&amp;id=1O7xWr7dKkBkKEuXq-Xrn3RdaDiwZgKJc" TargetMode="External"/><Relationship Id="rId69" Type="http://schemas.openxmlformats.org/officeDocument/2006/relationships/hyperlink" Target="https://drive.google.com/uc?export=view&amp;id=1XLAvtYmM8ZDBtMWbUudAZcOxaWTDYMfk" TargetMode="External"/><Relationship Id="rId134" Type="http://schemas.openxmlformats.org/officeDocument/2006/relationships/hyperlink" Target="https://drive.google.com/uc?export=view&amp;id=1NzwjMhgU5zZNpOc5B81GaR74bmj8RXlD" TargetMode="External"/><Relationship Id="rId579" Type="http://schemas.openxmlformats.org/officeDocument/2006/relationships/hyperlink" Target="https://drive.google.com/uc?export=view&amp;id=1dLYePG7wltdj8nn3a545ptQOjNMWhdHd" TargetMode="External"/><Relationship Id="rId786" Type="http://schemas.openxmlformats.org/officeDocument/2006/relationships/hyperlink" Target="https://drive.google.com/uc?export=view&amp;id=1wkLAuD2h77hXrlc0PoTgeAkpaTJlw-Le" TargetMode="External"/><Relationship Id="rId993" Type="http://schemas.openxmlformats.org/officeDocument/2006/relationships/hyperlink" Target="https://drive.google.com/uc?export=view&amp;id=12BsRYU2NDuLJGsCbwM_hH-Ykb7xewgpM" TargetMode="External"/><Relationship Id="rId341" Type="http://schemas.openxmlformats.org/officeDocument/2006/relationships/hyperlink" Target="https://drive.google.com/uc?export=view&amp;id=12BsRYU2NDuLJGsCbwM_hH-Ykb7xewgpM" TargetMode="External"/><Relationship Id="rId439" Type="http://schemas.openxmlformats.org/officeDocument/2006/relationships/hyperlink" Target="https://drive.google.com/uc?export=view&amp;id=1tfLbdH0iZ_W34a-2APmNscLh76_NJMiN" TargetMode="External"/><Relationship Id="rId646" Type="http://schemas.openxmlformats.org/officeDocument/2006/relationships/hyperlink" Target="https://drive.google.com/uc?export=view&amp;id=1dLYePG7wltdj8nn3a545ptQOjNMWhdHd" TargetMode="External"/><Relationship Id="rId1069" Type="http://schemas.openxmlformats.org/officeDocument/2006/relationships/hyperlink" Target="https://drive.google.com/uc?export=view&amp;id=1v6Hq2zOEi7iuprDrp1fVNP28O3oo9fZD" TargetMode="External"/><Relationship Id="rId201" Type="http://schemas.openxmlformats.org/officeDocument/2006/relationships/hyperlink" Target="https://drive.google.com/uc?export=view&amp;id=1J5Bzvm9PLEBbfIKYXbvPZvdpksiRqgjt" TargetMode="External"/><Relationship Id="rId285" Type="http://schemas.openxmlformats.org/officeDocument/2006/relationships/hyperlink" Target="https://drive.google.com/uc?export=view&amp;id=1j_QcNM-0TrB4KL3HS0Mutu55EriEPmGB" TargetMode="External"/><Relationship Id="rId506" Type="http://schemas.openxmlformats.org/officeDocument/2006/relationships/hyperlink" Target="https://drive.google.com/uc?export=view&amp;id=1hny5bG1mVvE_kggLzMqyaXzSDptSZcRR" TargetMode="External"/><Relationship Id="rId853" Type="http://schemas.openxmlformats.org/officeDocument/2006/relationships/hyperlink" Target="https://drive.google.com/uc?export=view&amp;id=1kZDfyrMTJvfqQrGlcD-XN0mvQ-u6hpHp" TargetMode="External"/><Relationship Id="rId1136" Type="http://schemas.openxmlformats.org/officeDocument/2006/relationships/hyperlink" Target="https://drive.google.com/uc?export=view&amp;id=1fJyODQ7psYvejLMvdD8qxw5rrEhSvvSZ" TargetMode="External"/><Relationship Id="rId492" Type="http://schemas.openxmlformats.org/officeDocument/2006/relationships/hyperlink" Target="https://drive.google.com/uc?export=view&amp;id=1dLYePG7wltdj8nn3a545ptQOjNMWhdHd" TargetMode="External"/><Relationship Id="rId713" Type="http://schemas.openxmlformats.org/officeDocument/2006/relationships/hyperlink" Target="https://drive.google.com/uc?export=view&amp;id=1Ox7joZ0Iti0uGXzmSDKUh7U9HPcrNLmP" TargetMode="External"/><Relationship Id="rId797" Type="http://schemas.openxmlformats.org/officeDocument/2006/relationships/hyperlink" Target="https://drive.google.com/uc?export=view&amp;id=1j_QcNM-0TrB4KL3HS0Mutu55EriEPmGB" TargetMode="External"/><Relationship Id="rId920" Type="http://schemas.openxmlformats.org/officeDocument/2006/relationships/hyperlink" Target="https://drive.google.com/uc?export=view&amp;id=1NzwjMhgU5zZNpOc5B81GaR74bmj8RXlD" TargetMode="External"/><Relationship Id="rId145" Type="http://schemas.openxmlformats.org/officeDocument/2006/relationships/hyperlink" Target="https://drive.google.com/uc?export=view&amp;id=1eOJBz51YfuFzOUNFj0BiohuuFXVZXf0t" TargetMode="External"/><Relationship Id="rId352" Type="http://schemas.openxmlformats.org/officeDocument/2006/relationships/hyperlink" Target="https://drive.google.com/uc?export=view&amp;id=1hny5bG1mVvE_kggLzMqyaXzSDptSZcRR" TargetMode="External"/><Relationship Id="rId212" Type="http://schemas.openxmlformats.org/officeDocument/2006/relationships/hyperlink" Target="https://drive.google.com/uc?export=view&amp;id=1hH_UqsGj9qtIRuYJ-xXVzhG2PDTjZdBl" TargetMode="External"/><Relationship Id="rId657" Type="http://schemas.openxmlformats.org/officeDocument/2006/relationships/hyperlink" Target="https://drive.google.com/uc?export=view&amp;id=15Td4vF4osD8oEe9WQMffbaUtMRoJ0-62" TargetMode="External"/><Relationship Id="rId864" Type="http://schemas.openxmlformats.org/officeDocument/2006/relationships/hyperlink" Target="https://drive.google.com/uc?export=view&amp;id=1NzwjMhgU5zZNpOc5B81GaR74bmj8RXlD" TargetMode="External"/><Relationship Id="rId296" Type="http://schemas.openxmlformats.org/officeDocument/2006/relationships/hyperlink" Target="https://drive.google.com/uc?export=view&amp;id=1dLYePG7wltdj8nn3a545ptQOjNMWhdHd" TargetMode="External"/><Relationship Id="rId517" Type="http://schemas.openxmlformats.org/officeDocument/2006/relationships/hyperlink" Target="https://drive.google.com/uc?export=view&amp;id=17TTJdZnKq-vAZ-VCXzfbZ-q5AqBXyiSr" TargetMode="External"/><Relationship Id="rId724" Type="http://schemas.openxmlformats.org/officeDocument/2006/relationships/hyperlink" Target="https://drive.google.com/uc?export=view&amp;id=1yGUsHjKubfX4jrRMowggxbugCizMNLH7" TargetMode="External"/><Relationship Id="rId931" Type="http://schemas.openxmlformats.org/officeDocument/2006/relationships/hyperlink" Target="https://drive.google.com/uc?export=view&amp;id=1NzwjMhgU5zZNpOc5B81GaR74bmj8RXlD" TargetMode="External"/><Relationship Id="rId1147" Type="http://schemas.openxmlformats.org/officeDocument/2006/relationships/hyperlink" Target="https://i.imgur.com/DKX0ABo.png" TargetMode="External"/><Relationship Id="rId60" Type="http://schemas.openxmlformats.org/officeDocument/2006/relationships/hyperlink" Target="https://drive.google.com/uc?export=view&amp;id=12BsRYU2NDuLJGsCbwM_hH-Ykb7xewgpM" TargetMode="External"/><Relationship Id="rId156" Type="http://schemas.openxmlformats.org/officeDocument/2006/relationships/hyperlink" Target="https://drive.google.com/uc?export=view&amp;id=1eOJBz51YfuFzOUNFj0BiohuuFXVZXf0t" TargetMode="External"/><Relationship Id="rId363" Type="http://schemas.openxmlformats.org/officeDocument/2006/relationships/hyperlink" Target="https://drive.google.com/uc?export=view&amp;id=1dLYePG7wltdj8nn3a545ptQOjNMWhdHd" TargetMode="External"/><Relationship Id="rId570" Type="http://schemas.openxmlformats.org/officeDocument/2006/relationships/hyperlink" Target="https://drive.google.com/uc?export=view&amp;id=1dLYePG7wltdj8nn3a545ptQOjNMWhdHd" TargetMode="External"/><Relationship Id="rId1007" Type="http://schemas.openxmlformats.org/officeDocument/2006/relationships/hyperlink" Target="https://drive.google.com/uc?export=view&amp;id=1v6Hq2zOEi7iuprDrp1fVNP28O3oo9fZD" TargetMode="External"/><Relationship Id="rId223" Type="http://schemas.openxmlformats.org/officeDocument/2006/relationships/hyperlink" Target="https://drive.google.com/uc?export=view&amp;id=1dLYePG7wltdj8nn3a545ptQOjNMWhdHd" TargetMode="External"/><Relationship Id="rId430" Type="http://schemas.openxmlformats.org/officeDocument/2006/relationships/hyperlink" Target="https://drive.google.com/uc?export=view&amp;id=1y497aeBTMUQlp4xrbQkkjh56IZRyWlK9" TargetMode="External"/><Relationship Id="rId668" Type="http://schemas.openxmlformats.org/officeDocument/2006/relationships/hyperlink" Target="https://i.imgur.com/NXS90QU.png" TargetMode="External"/><Relationship Id="rId875" Type="http://schemas.openxmlformats.org/officeDocument/2006/relationships/hyperlink" Target="https://drive.google.com/uc?export=view&amp;id=1NzwjMhgU5zZNpOc5B81GaR74bmj8RXlD" TargetMode="External"/><Relationship Id="rId1060" Type="http://schemas.openxmlformats.org/officeDocument/2006/relationships/hyperlink" Target="https://drive.google.com/uc?export=view&amp;id=1qgwqtGnk1D_bBk5OOikx24CiqTJwGy1a" TargetMode="External"/><Relationship Id="rId18" Type="http://schemas.openxmlformats.org/officeDocument/2006/relationships/hyperlink" Target="https://drive.google.com/uc?export=view&amp;id=1CCf1IcJ0J5mj2ce32nPqy5Ig0r108XGM" TargetMode="External"/><Relationship Id="rId528" Type="http://schemas.openxmlformats.org/officeDocument/2006/relationships/hyperlink" Target="https://drive.google.com/uc?export=view&amp;id=1LGEAvPjv_8h92YTOzh0T4ICv7VQ8mzxy" TargetMode="External"/><Relationship Id="rId735" Type="http://schemas.openxmlformats.org/officeDocument/2006/relationships/hyperlink" Target="https://drive.google.com/uc?export=view&amp;id=1NzwjMhgU5zZNpOc5B81GaR74bmj8RXlD" TargetMode="External"/><Relationship Id="rId942" Type="http://schemas.openxmlformats.org/officeDocument/2006/relationships/hyperlink" Target="https://drive.google.com/uc?export=view&amp;id=1y85DGg3owY4tuLva3kRhlg8NFNg3tY7o" TargetMode="External"/><Relationship Id="rId1158" Type="http://schemas.openxmlformats.org/officeDocument/2006/relationships/hyperlink" Target="https://drive.google.com/uc?export=view&amp;id=1y85DGg3owY4tuLva3kRhlg8NFNg3tY7o" TargetMode="External"/><Relationship Id="rId167" Type="http://schemas.openxmlformats.org/officeDocument/2006/relationships/hyperlink" Target="https://drive.google.com/uc?export=view&amp;id=1eOJBz51YfuFzOUNFj0BiohuuFXVZXf0t" TargetMode="External"/><Relationship Id="rId374" Type="http://schemas.openxmlformats.org/officeDocument/2006/relationships/hyperlink" Target="https://drive.google.com/uc?export=view&amp;id=12BsRYU2NDuLJGsCbwM_hH-Ykb7xewgpM" TargetMode="External"/><Relationship Id="rId581" Type="http://schemas.openxmlformats.org/officeDocument/2006/relationships/hyperlink" Target="https://drive.google.com/uc?export=view&amp;id=1dLYePG7wltdj8nn3a545ptQOjNMWhdHd" TargetMode="External"/><Relationship Id="rId1018" Type="http://schemas.openxmlformats.org/officeDocument/2006/relationships/hyperlink" Target="https://drive.google.com/uc?export=view&amp;id=1kT0pNMtn1pPWIIH6HP470V6ww13_ckR_" TargetMode="External"/><Relationship Id="rId71" Type="http://schemas.openxmlformats.org/officeDocument/2006/relationships/hyperlink" Target="https://i.imgur.com/6ruEeQS.png" TargetMode="External"/><Relationship Id="rId234" Type="http://schemas.openxmlformats.org/officeDocument/2006/relationships/hyperlink" Target="https://drive.google.com/uc?export=view&amp;id=1VdZoHLNU__G_OJcbCbZVHFzpWRJGDaPb" TargetMode="External"/><Relationship Id="rId679" Type="http://schemas.openxmlformats.org/officeDocument/2006/relationships/hyperlink" Target="https://drive.google.com/uc?export=view&amp;id=1oQ1Y31-Lc12uTR5uJEPkopAalfJ32Sf4" TargetMode="External"/><Relationship Id="rId802" Type="http://schemas.openxmlformats.org/officeDocument/2006/relationships/hyperlink" Target="https://drive.google.com/uc?export=view&amp;id=1NzwjMhgU5zZNpOc5B81GaR74bmj8RXlD" TargetMode="External"/><Relationship Id="rId886" Type="http://schemas.openxmlformats.org/officeDocument/2006/relationships/hyperlink" Target="https://drive.google.com/uc?export=view&amp;id=1yGUsHjKubfX4jrRMowggxbugCizMNLH7" TargetMode="External"/><Relationship Id="rId2" Type="http://schemas.openxmlformats.org/officeDocument/2006/relationships/hyperlink" Target="https://drive.google.com/uc?export=view&amp;id=17PgrxWsCe4_KSIP-oKB6XjxsvEFvVs76" TargetMode="External"/><Relationship Id="rId29" Type="http://schemas.openxmlformats.org/officeDocument/2006/relationships/hyperlink" Target="https://drive.google.com/uc?export=view&amp;id=1lTqhroKuGCwX7WJWNz8c1GUsxGRiWD55" TargetMode="External"/><Relationship Id="rId441" Type="http://schemas.openxmlformats.org/officeDocument/2006/relationships/hyperlink" Target="https://drive.google.com/uc?export=view&amp;id=1tfLbdH0iZ_W34a-2APmNscLh76_NJMiN" TargetMode="External"/><Relationship Id="rId539" Type="http://schemas.openxmlformats.org/officeDocument/2006/relationships/hyperlink" Target="https://drive.google.com/uc?export=view&amp;id=1Y3LkaM0L6VyrJ6be0RWoRarNVEUUGKB9" TargetMode="External"/><Relationship Id="rId746" Type="http://schemas.openxmlformats.org/officeDocument/2006/relationships/hyperlink" Target="https://drive.google.com/uc?export=view&amp;id=1fOQt3LkTMMtJ3x6_4Oay5wDggbLjv-Jm" TargetMode="External"/><Relationship Id="rId1071" Type="http://schemas.openxmlformats.org/officeDocument/2006/relationships/hyperlink" Target="https://drive.google.com/uc?export=view&amp;id=1NzwjMhgU5zZNpOc5B81GaR74bmj8RXlD" TargetMode="External"/><Relationship Id="rId1169" Type="http://schemas.openxmlformats.org/officeDocument/2006/relationships/hyperlink" Target="https://drive.google.com/uc?export=view&amp;id=1NzwjMhgU5zZNpOc5B81GaR74bmj8RXlD" TargetMode="External"/><Relationship Id="rId178" Type="http://schemas.openxmlformats.org/officeDocument/2006/relationships/hyperlink" Target="https://drive.google.com/uc?export=view&amp;id=1eOJBz51YfuFzOUNFj0BiohuuFXVZXf0t" TargetMode="External"/><Relationship Id="rId301" Type="http://schemas.openxmlformats.org/officeDocument/2006/relationships/hyperlink" Target="https://drive.google.com/uc?export=view&amp;id=1eOJBz51YfuFzOUNFj0BiohuuFXVZXf0t" TargetMode="External"/><Relationship Id="rId953" Type="http://schemas.openxmlformats.org/officeDocument/2006/relationships/hyperlink" Target="https://drive.google.com/uc?export=view&amp;id=1NzwjMhgU5zZNpOc5B81GaR74bmj8RXlD" TargetMode="External"/><Relationship Id="rId1029" Type="http://schemas.openxmlformats.org/officeDocument/2006/relationships/hyperlink" Target="https://drive.google.com/uc?export=view&amp;id=1NzwjMhgU5zZNpOc5B81GaR74bmj8RXlD" TargetMode="External"/><Relationship Id="rId82" Type="http://schemas.openxmlformats.org/officeDocument/2006/relationships/hyperlink" Target="https://drive.google.com/uc?export=view&amp;id=1v6Hq2zOEi7iuprDrp1fVNP28O3oo9fZD" TargetMode="External"/><Relationship Id="rId385" Type="http://schemas.openxmlformats.org/officeDocument/2006/relationships/hyperlink" Target="https://drive.google.com/uc?export=view&amp;id=1v6Hq2zOEi7iuprDrp1fVNP28O3oo9fZD" TargetMode="External"/><Relationship Id="rId592" Type="http://schemas.openxmlformats.org/officeDocument/2006/relationships/hyperlink" Target="https://drive.google.com/uc?export=view&amp;id=12BsRYU2NDuLJGsCbwM_hH-Ykb7xewgpM" TargetMode="External"/><Relationship Id="rId606" Type="http://schemas.openxmlformats.org/officeDocument/2006/relationships/hyperlink" Target="https://drive.google.com/uc?export=view&amp;id=1oKrjz5Qq0KUHWSgFTUAUiKQUwjxWLdVC" TargetMode="External"/><Relationship Id="rId813" Type="http://schemas.openxmlformats.org/officeDocument/2006/relationships/hyperlink" Target="https://drive.google.com/uc?export=view&amp;id=1NzwjMhgU5zZNpOc5B81GaR74bmj8RXlD" TargetMode="External"/><Relationship Id="rId245" Type="http://schemas.openxmlformats.org/officeDocument/2006/relationships/hyperlink" Target="https://drive.google.com/uc?export=view&amp;id=1NzwjMhgU5zZNpOc5B81GaR74bmj8RXlD" TargetMode="External"/><Relationship Id="rId452" Type="http://schemas.openxmlformats.org/officeDocument/2006/relationships/hyperlink" Target="https://drive.google.com/uc?export=view&amp;id=1yUq6KsI_8DkIKMk56z1VmIfw4T48F1Hp" TargetMode="External"/><Relationship Id="rId897" Type="http://schemas.openxmlformats.org/officeDocument/2006/relationships/hyperlink" Target="https://drive.google.com/uc?export=view&amp;id=1j_QcNM-0TrB4KL3HS0Mutu55EriEPmGB" TargetMode="External"/><Relationship Id="rId1082" Type="http://schemas.openxmlformats.org/officeDocument/2006/relationships/hyperlink" Target="https://drive.google.com/uc?export=view&amp;id=12BsRYU2NDuLJGsCbwM_hH-Ykb7xewgpM" TargetMode="External"/><Relationship Id="rId105" Type="http://schemas.openxmlformats.org/officeDocument/2006/relationships/hyperlink" Target="https://drive.google.com/uc?export=view&amp;id=1v6Hq2zOEi7iuprDrp1fVNP28O3oo9fZD" TargetMode="External"/><Relationship Id="rId312" Type="http://schemas.openxmlformats.org/officeDocument/2006/relationships/hyperlink" Target="https://drive.google.com/uc?export=view&amp;id=1eOJBz51YfuFzOUNFj0BiohuuFXVZXf0t" TargetMode="External"/><Relationship Id="rId757" Type="http://schemas.openxmlformats.org/officeDocument/2006/relationships/hyperlink" Target="https://drive.google.com/uc?export=view&amp;id=1NzwjMhgU5zZNpOc5B81GaR74bmj8RXlD" TargetMode="External"/><Relationship Id="rId964" Type="http://schemas.openxmlformats.org/officeDocument/2006/relationships/hyperlink" Target="https://drive.google.com/uc?export=view&amp;id=1NzwjMhgU5zZNpOc5B81GaR74bmj8RXlD" TargetMode="External"/><Relationship Id="rId93" Type="http://schemas.openxmlformats.org/officeDocument/2006/relationships/hyperlink" Target="https://drive.google.com/uc?export=view&amp;id=1kZDfyrMTJvfqQrGlcD-XN0mvQ-u6hpHp" TargetMode="External"/><Relationship Id="rId189" Type="http://schemas.openxmlformats.org/officeDocument/2006/relationships/hyperlink" Target="https://drive.google.com/uc?export=view&amp;id=1eOJBz51YfuFzOUNFj0BiohuuFXVZXf0t" TargetMode="External"/><Relationship Id="rId396" Type="http://schemas.openxmlformats.org/officeDocument/2006/relationships/hyperlink" Target="https://drive.google.com/uc?export=view&amp;id=1O7xWr7dKkBkKEuXq-Xrn3RdaDiwZgKJc" TargetMode="External"/><Relationship Id="rId617" Type="http://schemas.openxmlformats.org/officeDocument/2006/relationships/hyperlink" Target="https://drive.google.com/uc?export=view&amp;id=1xzzYRg69lWVBozIt7TaGxzmOpU0Q6P6h" TargetMode="External"/><Relationship Id="rId824" Type="http://schemas.openxmlformats.org/officeDocument/2006/relationships/hyperlink" Target="https://drive.google.com/uc?export=view&amp;id=1NzwjMhgU5zZNpOc5B81GaR74bmj8RXlD" TargetMode="External"/><Relationship Id="rId256" Type="http://schemas.openxmlformats.org/officeDocument/2006/relationships/hyperlink" Target="https://drive.google.com/uc?export=view&amp;id=1NzwjMhgU5zZNpOc5B81GaR74bmj8RXlD" TargetMode="External"/><Relationship Id="rId463" Type="http://schemas.openxmlformats.org/officeDocument/2006/relationships/hyperlink" Target="https://drive.google.com/uc?export=view&amp;id=1eOJBz51YfuFzOUNFj0BiohuuFXVZXf0t" TargetMode="External"/><Relationship Id="rId670" Type="http://schemas.openxmlformats.org/officeDocument/2006/relationships/hyperlink" Target="https://drive.google.com/uc?export=view&amp;id=1LGEAvPjv_8h92YTOzh0T4ICv7VQ8mzxy" TargetMode="External"/><Relationship Id="rId1093" Type="http://schemas.openxmlformats.org/officeDocument/2006/relationships/hyperlink" Target="https://drive.google.com/uc?export=view&amp;id=1kT0pNMtn1pPWIIH6HP470V6ww13_ckR_" TargetMode="External"/><Relationship Id="rId1107" Type="http://schemas.openxmlformats.org/officeDocument/2006/relationships/hyperlink" Target="https://i.imgur.com/4SOYPnb.png" TargetMode="External"/><Relationship Id="rId116" Type="http://schemas.openxmlformats.org/officeDocument/2006/relationships/hyperlink" Target="https://drive.google.com/uc?export=view&amp;id=1kZDfyrMTJvfqQrGlcD-XN0mvQ-u6hpHp" TargetMode="External"/><Relationship Id="rId323" Type="http://schemas.openxmlformats.org/officeDocument/2006/relationships/hyperlink" Target="https://drive.google.com/uc?export=view&amp;id=12BsRYU2NDuLJGsCbwM_hH-Ykb7xewgpM" TargetMode="External"/><Relationship Id="rId530" Type="http://schemas.openxmlformats.org/officeDocument/2006/relationships/hyperlink" Target="https://drive.google.com/uc?export=view&amp;id=1LGEAvPjv_8h92YTOzh0T4ICv7VQ8mzxy" TargetMode="External"/><Relationship Id="rId768" Type="http://schemas.openxmlformats.org/officeDocument/2006/relationships/hyperlink" Target="https://drive.google.com/uc?export=view&amp;id=1NzwjMhgU5zZNpOc5B81GaR74bmj8RXlD" TargetMode="External"/><Relationship Id="rId975" Type="http://schemas.openxmlformats.org/officeDocument/2006/relationships/hyperlink" Target="https://drive.google.com/uc?export=view&amp;id=1v6Hq2zOEi7iuprDrp1fVNP28O3oo9fZD" TargetMode="External"/><Relationship Id="rId1160" Type="http://schemas.openxmlformats.org/officeDocument/2006/relationships/hyperlink" Target="https://drive.google.com/uc?export=view&amp;id=1y85DGg3owY4tuLva3kRhlg8NFNg3tY7o" TargetMode="External"/><Relationship Id="rId20" Type="http://schemas.openxmlformats.org/officeDocument/2006/relationships/hyperlink" Target="https://imgur.com/L8hCcRn" TargetMode="External"/><Relationship Id="rId628" Type="http://schemas.openxmlformats.org/officeDocument/2006/relationships/hyperlink" Target="https://drive.google.com/uc?export=view&amp;id=1eOJBz51YfuFzOUNFj0BiohuuFXVZXf0t" TargetMode="External"/><Relationship Id="rId835" Type="http://schemas.openxmlformats.org/officeDocument/2006/relationships/hyperlink" Target="https://drive.google.com/uc?export=view&amp;id=1NzwjMhgU5zZNpOc5B81GaR74bmj8RXlD" TargetMode="External"/><Relationship Id="rId267" Type="http://schemas.openxmlformats.org/officeDocument/2006/relationships/hyperlink" Target="https://drive.google.com/uc?export=view&amp;id=1NzwjMhgU5zZNpOc5B81GaR74bmj8RXlD" TargetMode="External"/><Relationship Id="rId474" Type="http://schemas.openxmlformats.org/officeDocument/2006/relationships/hyperlink" Target="https://drive.google.com/uc?export=view&amp;id=1dLYePG7wltdj8nn3a545ptQOjNMWhdHd" TargetMode="External"/><Relationship Id="rId1020" Type="http://schemas.openxmlformats.org/officeDocument/2006/relationships/hyperlink" Target="https://drive.google.com/uc?export=view&amp;id=1j_QcNM-0TrB4KL3HS0Mutu55EriEPmGB" TargetMode="External"/><Relationship Id="rId1118" Type="http://schemas.openxmlformats.org/officeDocument/2006/relationships/hyperlink" Target="https://drive.google.com/uc?export=view&amp;id=1kT0pNMtn1pPWIIH6HP470V6ww13_ckR_" TargetMode="External"/><Relationship Id="rId127" Type="http://schemas.openxmlformats.org/officeDocument/2006/relationships/hyperlink" Target="https://drive.google.com/uc?export=view&amp;id=1eOJBz51YfuFzOUNFj0BiohuuFXVZXf0t" TargetMode="External"/><Relationship Id="rId681" Type="http://schemas.openxmlformats.org/officeDocument/2006/relationships/hyperlink" Target="https://i.imgur.com/RWvieyA.png" TargetMode="External"/><Relationship Id="rId779" Type="http://schemas.openxmlformats.org/officeDocument/2006/relationships/hyperlink" Target="https://drive.google.com/uc?export=view&amp;id=1NzwjMhgU5zZNpOc5B81GaR74bmj8RXlD" TargetMode="External"/><Relationship Id="rId902" Type="http://schemas.openxmlformats.org/officeDocument/2006/relationships/hyperlink" Target="https://i.imgur.com/DKX0ABo.png" TargetMode="External"/><Relationship Id="rId986" Type="http://schemas.openxmlformats.org/officeDocument/2006/relationships/hyperlink" Target="https://drive.google.com/uc?export=view&amp;id=1j_QcNM-0TrB4KL3HS0Mutu55EriEPmGB" TargetMode="External"/><Relationship Id="rId31" Type="http://schemas.openxmlformats.org/officeDocument/2006/relationships/hyperlink" Target="https://i.imgur.com/m0yhJ5f.png" TargetMode="External"/><Relationship Id="rId334" Type="http://schemas.openxmlformats.org/officeDocument/2006/relationships/hyperlink" Target="https://drive.google.com/uc?export=view&amp;id=1fpTNVWWHDBGb2D09Z6r0rb9jg2dcNGEu" TargetMode="External"/><Relationship Id="rId541" Type="http://schemas.openxmlformats.org/officeDocument/2006/relationships/hyperlink" Target="https://drive.google.com/uc?export=view&amp;id=1VJiJzGB-D53H-YIcxHrBHP4q5onJqHIJ" TargetMode="External"/><Relationship Id="rId639" Type="http://schemas.openxmlformats.org/officeDocument/2006/relationships/hyperlink" Target="https://drive.google.com/uc?export=view&amp;id=1dLYePG7wltdj8nn3a545ptQOjNMWhdHd" TargetMode="External"/><Relationship Id="rId180" Type="http://schemas.openxmlformats.org/officeDocument/2006/relationships/hyperlink" Target="https://drive.google.com/uc?export=view&amp;id=1NzwjMhgU5zZNpOc5B81GaR74bmj8RXlD" TargetMode="External"/><Relationship Id="rId278" Type="http://schemas.openxmlformats.org/officeDocument/2006/relationships/hyperlink" Target="https://drive.google.com/uc?export=view&amp;id=1dLYePG7wltdj8nn3a545ptQOjNMWhdHd" TargetMode="External"/><Relationship Id="rId401" Type="http://schemas.openxmlformats.org/officeDocument/2006/relationships/hyperlink" Target="https://drive.google.com/uc?export=view&amp;id=1O7xWr7dKkBkKEuXq-Xrn3RdaDiwZgKJc" TargetMode="External"/><Relationship Id="rId846" Type="http://schemas.openxmlformats.org/officeDocument/2006/relationships/hyperlink" Target="https://drive.google.com/uc?export=view&amp;id=1j_QcNM-0TrB4KL3HS0Mutu55EriEPmGB" TargetMode="External"/><Relationship Id="rId1031" Type="http://schemas.openxmlformats.org/officeDocument/2006/relationships/hyperlink" Target="https://drive.google.com/uc?export=view&amp;id=1NzwjMhgU5zZNpOc5B81GaR74bmj8RXlD" TargetMode="External"/><Relationship Id="rId1129" Type="http://schemas.openxmlformats.org/officeDocument/2006/relationships/hyperlink" Target="https://drive.google.com/uc?export=view&amp;id=12BsRYU2NDuLJGsCbwM_hH-Ykb7xewgpM" TargetMode="External"/><Relationship Id="rId485" Type="http://schemas.openxmlformats.org/officeDocument/2006/relationships/hyperlink" Target="https://drive.google.com/uc?export=view&amp;id=1dLYePG7wltdj8nn3a545ptQOjNMWhdHd" TargetMode="External"/><Relationship Id="rId692" Type="http://schemas.openxmlformats.org/officeDocument/2006/relationships/hyperlink" Target="https://i.imgur.com/kyBQ5uA.png" TargetMode="External"/><Relationship Id="rId706" Type="http://schemas.openxmlformats.org/officeDocument/2006/relationships/hyperlink" Target="https://drive.google.com/uc?export=view&amp;id=1WL7NyyL0qkn5SLuoaw2z3G1E5sXhvWMQ" TargetMode="External"/><Relationship Id="rId913" Type="http://schemas.openxmlformats.org/officeDocument/2006/relationships/hyperlink" Target="https://drive.google.com/uc?export=view&amp;id=1j_QcNM-0TrB4KL3HS0Mutu55EriEPmGB" TargetMode="External"/><Relationship Id="rId42" Type="http://schemas.openxmlformats.org/officeDocument/2006/relationships/hyperlink" Target="https://drive.google.com/uc?export=view&amp;id=1j_QcNM-0TrB4KL3HS0Mutu55EriEPmGB" TargetMode="External"/><Relationship Id="rId138" Type="http://schemas.openxmlformats.org/officeDocument/2006/relationships/hyperlink" Target="https://drive.google.com/uc?export=view&amp;id=1NzwjMhgU5zZNpOc5B81GaR74bmj8RXlD" TargetMode="External"/><Relationship Id="rId345" Type="http://schemas.openxmlformats.org/officeDocument/2006/relationships/hyperlink" Target="https://drive.google.com/uc?export=view&amp;id=12BsRYU2NDuLJGsCbwM_hH-Ykb7xewgpM" TargetMode="External"/><Relationship Id="rId552" Type="http://schemas.openxmlformats.org/officeDocument/2006/relationships/hyperlink" Target="https://drive.google.com/uc?export=view&amp;id=12BsRYU2NDuLJGsCbwM_hH-Ykb7xewgpM" TargetMode="External"/><Relationship Id="rId997" Type="http://schemas.openxmlformats.org/officeDocument/2006/relationships/hyperlink" Target="https://drive.google.com/uc?export=view&amp;id=1j_QcNM-0TrB4KL3HS0Mutu55EriEPmGB" TargetMode="External"/><Relationship Id="rId191" Type="http://schemas.openxmlformats.org/officeDocument/2006/relationships/hyperlink" Target="https://drive.google.com/uc?export=view&amp;id=1eOJBz51YfuFzOUNFj0BiohuuFXVZXf0t" TargetMode="External"/><Relationship Id="rId205" Type="http://schemas.openxmlformats.org/officeDocument/2006/relationships/hyperlink" Target="https://drive.google.com/uc?export=view&amp;id=1j_QcNM-0TrB4KL3HS0Mutu55EriEPmGB" TargetMode="External"/><Relationship Id="rId412" Type="http://schemas.openxmlformats.org/officeDocument/2006/relationships/hyperlink" Target="https://drive.google.com/uc?export=view&amp;id=1O7xWr7dKkBkKEuXq-Xrn3RdaDiwZgKJc" TargetMode="External"/><Relationship Id="rId857" Type="http://schemas.openxmlformats.org/officeDocument/2006/relationships/hyperlink" Target="https://drive.google.com/uc?export=view&amp;id=1NzwjMhgU5zZNpOc5B81GaR74bmj8RXlD" TargetMode="External"/><Relationship Id="rId1042" Type="http://schemas.openxmlformats.org/officeDocument/2006/relationships/hyperlink" Target="https://drive.google.com/uc?export=view&amp;id=1NzwjMhgU5zZNpOc5B81GaR74bmj8RXlD" TargetMode="External"/><Relationship Id="rId289" Type="http://schemas.openxmlformats.org/officeDocument/2006/relationships/hyperlink" Target="https://drive.google.com/uc?export=view&amp;id=1dLYePG7wltdj8nn3a545ptQOjNMWhdHd" TargetMode="External"/><Relationship Id="rId496" Type="http://schemas.openxmlformats.org/officeDocument/2006/relationships/hyperlink" Target="https://drive.google.com/uc?export=view&amp;id=12BsRYU2NDuLJGsCbwM_hH-Ykb7xewgpM" TargetMode="External"/><Relationship Id="rId717" Type="http://schemas.openxmlformats.org/officeDocument/2006/relationships/hyperlink" Target="https://drive.google.com/uc?export=view&amp;id=1J2eOVUU1ADaG_khduQ6ok4-U3uGKTVaP" TargetMode="External"/><Relationship Id="rId924" Type="http://schemas.openxmlformats.org/officeDocument/2006/relationships/hyperlink" Target="https://drive.google.com/uc?export=view&amp;id=1ej0Via5Yx35UsnIoEK0QwvDxoVDr_InS" TargetMode="External"/><Relationship Id="rId53" Type="http://schemas.openxmlformats.org/officeDocument/2006/relationships/hyperlink" Target="https://drive.google.com/uc?export=view&amp;id=1ykM_iKrQvYj3aHriXyeecACF5qUhhYDG" TargetMode="External"/><Relationship Id="rId149" Type="http://schemas.openxmlformats.org/officeDocument/2006/relationships/hyperlink" Target="https://drive.google.com/uc?export=view&amp;id=1NzwjMhgU5zZNpOc5B81GaR74bmj8RXlD" TargetMode="External"/><Relationship Id="rId356" Type="http://schemas.openxmlformats.org/officeDocument/2006/relationships/hyperlink" Target="https://drive.google.com/uc?export=view&amp;id=1J5Bzvm9PLEBbfIKYXbvPZvdpksiRqgjt" TargetMode="External"/><Relationship Id="rId563" Type="http://schemas.openxmlformats.org/officeDocument/2006/relationships/hyperlink" Target="https://drive.google.com/uc?export=view&amp;id=1fpTNVWWHDBGb2D09Z6r0rb9jg2dcNGEu" TargetMode="External"/><Relationship Id="rId770" Type="http://schemas.openxmlformats.org/officeDocument/2006/relationships/hyperlink" Target="https://drive.google.com/uc?export=view&amp;id=1WO3SwMnbuAsYb_-cWU96RQDBGFm1J9y7" TargetMode="External"/><Relationship Id="rId216" Type="http://schemas.openxmlformats.org/officeDocument/2006/relationships/hyperlink" Target="https://drive.google.com/uc?export=view&amp;id=1hH_UqsGj9qtIRuYJ-xXVzhG2PDTjZdBl" TargetMode="External"/><Relationship Id="rId423" Type="http://schemas.openxmlformats.org/officeDocument/2006/relationships/hyperlink" Target="https://drive.google.com/uc?export=view&amp;id=15Td4vF4osD8oEe9WQMffbaUtMRoJ0-62" TargetMode="External"/><Relationship Id="rId868" Type="http://schemas.openxmlformats.org/officeDocument/2006/relationships/hyperlink" Target="https://drive.google.com/uc?export=view&amp;id=1j_QcNM-0TrB4KL3HS0Mutu55EriEPmGB" TargetMode="External"/><Relationship Id="rId1053" Type="http://schemas.openxmlformats.org/officeDocument/2006/relationships/hyperlink" Target="https://drive.google.com/uc?export=view&amp;id=1kT0pNMtn1pPWIIH6HP470V6ww13_ckR_" TargetMode="External"/><Relationship Id="rId630" Type="http://schemas.openxmlformats.org/officeDocument/2006/relationships/hyperlink" Target="https://drive.google.com/uc?export=view&amp;id=1KURlFcQV3_R5st-tCHypCHLdsxG5YFuW" TargetMode="External"/><Relationship Id="rId728" Type="http://schemas.openxmlformats.org/officeDocument/2006/relationships/hyperlink" Target="https://i.imgur.com/h9hekii.png" TargetMode="External"/><Relationship Id="rId935" Type="http://schemas.openxmlformats.org/officeDocument/2006/relationships/hyperlink" Target="https://drive.google.com/uc?export=view&amp;id=12BsRYU2NDuLJGsCbwM_hH-Ykb7xewgpM" TargetMode="External"/><Relationship Id="rId64" Type="http://schemas.openxmlformats.org/officeDocument/2006/relationships/hyperlink" Target="https://drive.google.com/uc?export=view&amp;id=1xmPK5aRc59elRSqsnDrQXsw1nMzGTCH-" TargetMode="External"/><Relationship Id="rId367" Type="http://schemas.openxmlformats.org/officeDocument/2006/relationships/hyperlink" Target="https://drive.google.com/uc?export=view&amp;id=1fJyODQ7psYvejLMvdD8qxw5rrEhSvvSZ" TargetMode="External"/><Relationship Id="rId574" Type="http://schemas.openxmlformats.org/officeDocument/2006/relationships/hyperlink" Target="https://drive.google.com/uc?export=view&amp;id=1dLYePG7wltdj8nn3a545ptQOjNMWhdHd" TargetMode="External"/><Relationship Id="rId1120" Type="http://schemas.openxmlformats.org/officeDocument/2006/relationships/hyperlink" Target="https://drive.google.com/uc?export=view&amp;id=1NzwjMhgU5zZNpOc5B81GaR74bmj8RXlD" TargetMode="External"/><Relationship Id="rId227" Type="http://schemas.openxmlformats.org/officeDocument/2006/relationships/hyperlink" Target="https://drive.google.com/uc?export=view&amp;id=1dLYePG7wltdj8nn3a545ptQOjNMWhdHd" TargetMode="External"/><Relationship Id="rId781" Type="http://schemas.openxmlformats.org/officeDocument/2006/relationships/hyperlink" Target="https://drive.google.com/uc?export=view&amp;id=1NzwjMhgU5zZNpOc5B81GaR74bmj8RXlD" TargetMode="External"/><Relationship Id="rId879" Type="http://schemas.openxmlformats.org/officeDocument/2006/relationships/hyperlink" Target="https://drive.google.com/uc?export=view&amp;id=1NzwjMhgU5zZNpOc5B81GaR74bmj8RXlD" TargetMode="External"/><Relationship Id="rId434" Type="http://schemas.openxmlformats.org/officeDocument/2006/relationships/hyperlink" Target="https://drive.google.com/uc?export=view&amp;id=1y497aeBTMUQlp4xrbQkkjh56IZRyWlK9" TargetMode="External"/><Relationship Id="rId641" Type="http://schemas.openxmlformats.org/officeDocument/2006/relationships/hyperlink" Target="https://drive.google.com/uc?export=view&amp;id=1dLYePG7wltdj8nn3a545ptQOjNMWhdHd" TargetMode="External"/><Relationship Id="rId739" Type="http://schemas.openxmlformats.org/officeDocument/2006/relationships/hyperlink" Target="https://drive.google.com/uc?export=view&amp;id=1v6Hq2zOEi7iuprDrp1fVNP28O3oo9fZD" TargetMode="External"/><Relationship Id="rId1064" Type="http://schemas.openxmlformats.org/officeDocument/2006/relationships/hyperlink" Target="https://drive.google.com/uc?export=view&amp;id=1j_QcNM-0TrB4KL3HS0Mutu55EriEPmGB" TargetMode="External"/><Relationship Id="rId280" Type="http://schemas.openxmlformats.org/officeDocument/2006/relationships/hyperlink" Target="https://drive.google.com/uc?export=view&amp;id=1fJyODQ7psYvejLMvdD8qxw5rrEhSvvSZ" TargetMode="External"/><Relationship Id="rId501" Type="http://schemas.openxmlformats.org/officeDocument/2006/relationships/hyperlink" Target="https://drive.google.com/uc?export=view&amp;id=1VJiJzGB-D53H-YIcxHrBHP4q5onJqHIJ" TargetMode="External"/><Relationship Id="rId946" Type="http://schemas.openxmlformats.org/officeDocument/2006/relationships/hyperlink" Target="https://drive.google.com/uc?export=view&amp;id=1NzwjMhgU5zZNpOc5B81GaR74bmj8RXlD" TargetMode="External"/><Relationship Id="rId1131" Type="http://schemas.openxmlformats.org/officeDocument/2006/relationships/hyperlink" Target="https://drive.google.com/uc?export=view&amp;id=1fJyODQ7psYvejLMvdD8qxw5rrEhSvvSZ" TargetMode="External"/><Relationship Id="rId75" Type="http://schemas.openxmlformats.org/officeDocument/2006/relationships/hyperlink" Target="https://drive.google.com/uc?export=view&amp;id=1y85DGg3owY4tuLva3kRhlg8NFNg3tY7o" TargetMode="External"/><Relationship Id="rId140" Type="http://schemas.openxmlformats.org/officeDocument/2006/relationships/hyperlink" Target="https://drive.google.com/uc?export=view&amp;id=1NzwjMhgU5zZNpOc5B81GaR74bmj8RXlD" TargetMode="External"/><Relationship Id="rId378" Type="http://schemas.openxmlformats.org/officeDocument/2006/relationships/hyperlink" Target="https://drive.google.com/uc?export=view&amp;id=12BsRYU2NDuLJGsCbwM_hH-Ykb7xewgpM" TargetMode="External"/><Relationship Id="rId585" Type="http://schemas.openxmlformats.org/officeDocument/2006/relationships/hyperlink" Target="https://drive.google.com/uc?export=view&amp;id=1dLYePG7wltdj8nn3a545ptQOjNMWhdHd" TargetMode="External"/><Relationship Id="rId792" Type="http://schemas.openxmlformats.org/officeDocument/2006/relationships/hyperlink" Target="https://drive.google.com/uc?export=view&amp;id=1j_QcNM-0TrB4KL3HS0Mutu55EriEPmGB" TargetMode="External"/><Relationship Id="rId806" Type="http://schemas.openxmlformats.org/officeDocument/2006/relationships/hyperlink" Target="https://drive.google.com/uc?export=view&amp;id=1j_QcNM-0TrB4KL3HS0Mutu55EriEPmGB" TargetMode="External"/><Relationship Id="rId6" Type="http://schemas.openxmlformats.org/officeDocument/2006/relationships/hyperlink" Target="https://drive.google.com/uc?export=view&amp;id=1u0Ss1H91U4h-leoku5laDnf2mh5SV3v1" TargetMode="External"/><Relationship Id="rId238" Type="http://schemas.openxmlformats.org/officeDocument/2006/relationships/hyperlink" Target="https://drive.google.com/uc?export=view&amp;id=1hny5bG1mVvE_kggLzMqyaXzSDptSZcRR" TargetMode="External"/><Relationship Id="rId445" Type="http://schemas.openxmlformats.org/officeDocument/2006/relationships/hyperlink" Target="https://drive.google.com/uc?export=view&amp;id=1tfLbdH0iZ_W34a-2APmNscLh76_NJMiN" TargetMode="External"/><Relationship Id="rId652" Type="http://schemas.openxmlformats.org/officeDocument/2006/relationships/hyperlink" Target="https://drive.google.com/uc?export=view&amp;id=12BsRYU2NDuLJGsCbwM_hH-Ykb7xewgpM" TargetMode="External"/><Relationship Id="rId1075" Type="http://schemas.openxmlformats.org/officeDocument/2006/relationships/hyperlink" Target="https://drive.google.com/uc?export=view&amp;id=1NzwjMhgU5zZNpOc5B81GaR74bmj8RXlD" TargetMode="External"/><Relationship Id="rId291" Type="http://schemas.openxmlformats.org/officeDocument/2006/relationships/hyperlink" Target="https://drive.google.com/uc?export=view&amp;id=1-JE8E4bLXAbGrMFWk0TCBYE0FRg1vYkW" TargetMode="External"/><Relationship Id="rId305" Type="http://schemas.openxmlformats.org/officeDocument/2006/relationships/hyperlink" Target="https://drive.google.com/uc?export=view&amp;id=1kZDfyrMTJvfqQrGlcD-XN0mvQ-u6hpHp" TargetMode="External"/><Relationship Id="rId512" Type="http://schemas.openxmlformats.org/officeDocument/2006/relationships/hyperlink" Target="https://drive.google.com/uc?export=view&amp;id=1hny5bG1mVvE_kggLzMqyaXzSDptSZcRR" TargetMode="External"/><Relationship Id="rId957" Type="http://schemas.openxmlformats.org/officeDocument/2006/relationships/hyperlink" Target="https://drive.google.com/uc?export=view&amp;id=1j_QcNM-0TrB4KL3HS0Mutu55EriEPmGB" TargetMode="External"/><Relationship Id="rId1142" Type="http://schemas.openxmlformats.org/officeDocument/2006/relationships/hyperlink" Target="https://drive.google.com/uc?export=view&amp;id=12BsRYU2NDuLJGsCbwM_hH-Ykb7xewgpM" TargetMode="External"/><Relationship Id="rId86" Type="http://schemas.openxmlformats.org/officeDocument/2006/relationships/hyperlink" Target="https://drive.google.com/uc?export=view&amp;id=1kZDfyrMTJvfqQrGlcD-XN0mvQ-u6hpHp" TargetMode="External"/><Relationship Id="rId151" Type="http://schemas.openxmlformats.org/officeDocument/2006/relationships/hyperlink" Target="https://drive.google.com/uc?export=view&amp;id=1eOJBz51YfuFzOUNFj0BiohuuFXVZXf0t" TargetMode="External"/><Relationship Id="rId389" Type="http://schemas.openxmlformats.org/officeDocument/2006/relationships/hyperlink" Target="https://drive.google.com/uc?export=view&amp;id=1v6Hq2zOEi7iuprDrp1fVNP28O3oo9fZD" TargetMode="External"/><Relationship Id="rId596" Type="http://schemas.openxmlformats.org/officeDocument/2006/relationships/hyperlink" Target="https://drive.google.com/uc?export=view&amp;id=12BsRYU2NDuLJGsCbwM_hH-Ykb7xewgpM" TargetMode="External"/><Relationship Id="rId817" Type="http://schemas.openxmlformats.org/officeDocument/2006/relationships/hyperlink" Target="https://drive.google.com/uc?export=view&amp;id=1NzwjMhgU5zZNpOc5B81GaR74bmj8RXlD" TargetMode="External"/><Relationship Id="rId1002" Type="http://schemas.openxmlformats.org/officeDocument/2006/relationships/hyperlink" Target="https://drive.google.com/uc?export=view&amp;id=1j_QcNM-0TrB4KL3HS0Mutu55EriEPmGB" TargetMode="External"/><Relationship Id="rId249" Type="http://schemas.openxmlformats.org/officeDocument/2006/relationships/hyperlink" Target="https://drive.google.com/uc?export=view&amp;id=1NzwjMhgU5zZNpOc5B81GaR74bmj8RXlD" TargetMode="External"/><Relationship Id="rId456" Type="http://schemas.openxmlformats.org/officeDocument/2006/relationships/hyperlink" Target="https://drive.google.com/uc?export=view&amp;id=1yUq6KsI_8DkIKMk56z1VmIfw4T48F1Hp" TargetMode="External"/><Relationship Id="rId663" Type="http://schemas.openxmlformats.org/officeDocument/2006/relationships/hyperlink" Target="https://drive.google.com/uc?export=view&amp;id=1bt3_6X6Zbe4LKUYCgrWf47kGjf_kasfF" TargetMode="External"/><Relationship Id="rId870" Type="http://schemas.openxmlformats.org/officeDocument/2006/relationships/hyperlink" Target="https://drive.google.com/uc?export=view&amp;id=1kZDfyrMTJvfqQrGlcD-XN0mvQ-u6hpHp" TargetMode="External"/><Relationship Id="rId1086" Type="http://schemas.openxmlformats.org/officeDocument/2006/relationships/hyperlink" Target="https://drive.google.com/uc?export=view&amp;id=1j_QcNM-0TrB4KL3HS0Mutu55EriEPmGB" TargetMode="External"/><Relationship Id="rId13" Type="http://schemas.openxmlformats.org/officeDocument/2006/relationships/hyperlink" Target="https://drive.google.com/uc?export=view&amp;id=1CCf1IcJ0J5mj2ce32nPqy5Ig0r108XGM" TargetMode="External"/><Relationship Id="rId109" Type="http://schemas.openxmlformats.org/officeDocument/2006/relationships/hyperlink" Target="https://drive.google.com/uc?export=view&amp;id=1kZDfyrMTJvfqQrGlcD-XN0mvQ-u6hpHp" TargetMode="External"/><Relationship Id="rId316" Type="http://schemas.openxmlformats.org/officeDocument/2006/relationships/hyperlink" Target="https://drive.google.com/uc?export=view&amp;id=1dLYePG7wltdj8nn3a545ptQOjNMWhdHd" TargetMode="External"/><Relationship Id="rId523" Type="http://schemas.openxmlformats.org/officeDocument/2006/relationships/hyperlink" Target="https://drive.google.com/uc?export=view&amp;id=12BsRYU2NDuLJGsCbwM_hH-Ykb7xewgpM" TargetMode="External"/><Relationship Id="rId968" Type="http://schemas.openxmlformats.org/officeDocument/2006/relationships/hyperlink" Target="https://i.imgur.com/ROIhgUc.png" TargetMode="External"/><Relationship Id="rId1153" Type="http://schemas.openxmlformats.org/officeDocument/2006/relationships/hyperlink" Target="https://drive.google.com/uc?export=view&amp;id=12BsRYU2NDuLJGsCbwM_hH-Ykb7xewgpM" TargetMode="External"/><Relationship Id="rId97" Type="http://schemas.openxmlformats.org/officeDocument/2006/relationships/hyperlink" Target="https://drive.google.com/uc?export=view&amp;id=1j_QcNM-0TrB4KL3HS0Mutu55EriEPmGB" TargetMode="External"/><Relationship Id="rId730" Type="http://schemas.openxmlformats.org/officeDocument/2006/relationships/hyperlink" Target="https://drive.google.com/uc?export=view&amp;id=1NzwjMhgU5zZNpOc5B81GaR74bmj8RXlD" TargetMode="External"/><Relationship Id="rId828" Type="http://schemas.openxmlformats.org/officeDocument/2006/relationships/hyperlink" Target="https://drive.google.com/uc?export=view&amp;id=1NzwjMhgU5zZNpOc5B81GaR74bmj8RXlD" TargetMode="External"/><Relationship Id="rId1013" Type="http://schemas.openxmlformats.org/officeDocument/2006/relationships/hyperlink" Target="https://drive.google.com/uc?export=view&amp;id=1j_QcNM-0TrB4KL3HS0Mutu55EriEPmGB" TargetMode="External"/><Relationship Id="rId162" Type="http://schemas.openxmlformats.org/officeDocument/2006/relationships/hyperlink" Target="https://drive.google.com/uc?export=view&amp;id=1eOJBz51YfuFzOUNFj0BiohuuFXVZXf0t" TargetMode="External"/><Relationship Id="rId467" Type="http://schemas.openxmlformats.org/officeDocument/2006/relationships/hyperlink" Target="https://drive.google.com/uc?export=view&amp;id=1eOJBz51YfuFzOUNFj0BiohuuFXVZXf0t" TargetMode="External"/><Relationship Id="rId1097" Type="http://schemas.openxmlformats.org/officeDocument/2006/relationships/hyperlink" Target="https://drive.google.com/uc?export=view&amp;id=1j_QcNM-0TrB4KL3HS0Mutu55EriEPmGB" TargetMode="External"/><Relationship Id="rId674" Type="http://schemas.openxmlformats.org/officeDocument/2006/relationships/hyperlink" Target="https://i.imgur.com/ROIhgUc.png" TargetMode="External"/><Relationship Id="rId881" Type="http://schemas.openxmlformats.org/officeDocument/2006/relationships/hyperlink" Target="https://drive.google.com/uc?export=view&amp;id=14g0RTg6Fnrot_kWgg5ahrEPSH3qKuaVb" TargetMode="External"/><Relationship Id="rId979" Type="http://schemas.openxmlformats.org/officeDocument/2006/relationships/hyperlink" Target="https://drive.google.com/uc?export=view&amp;id=1v6Hq2zOEi7iuprDrp1fVNP28O3oo9fZD" TargetMode="External"/><Relationship Id="rId24" Type="http://schemas.openxmlformats.org/officeDocument/2006/relationships/hyperlink" Target="https://drive.google.com/uc?export=view&amp;id=1j_QcNM-0TrB4KL3HS0Mutu55EriEPmGB" TargetMode="External"/><Relationship Id="rId327" Type="http://schemas.openxmlformats.org/officeDocument/2006/relationships/hyperlink" Target="https://drive.google.com/uc?export=view&amp;id=12BsRYU2NDuLJGsCbwM_hH-Ykb7xewgpM" TargetMode="External"/><Relationship Id="rId534" Type="http://schemas.openxmlformats.org/officeDocument/2006/relationships/hyperlink" Target="https://drive.google.com/uc?export=view&amp;id=1lYcZurjxJmNM1S_q5PC-qtEBjG9v714g" TargetMode="External"/><Relationship Id="rId741" Type="http://schemas.openxmlformats.org/officeDocument/2006/relationships/hyperlink" Target="https://drive.google.com/uc?export=view&amp;id=1v6Hq2zOEi7iuprDrp1fVNP28O3oo9fZD" TargetMode="External"/><Relationship Id="rId839" Type="http://schemas.openxmlformats.org/officeDocument/2006/relationships/hyperlink" Target="https://drive.google.com/uc?export=view&amp;id=1j_QcNM-0TrB4KL3HS0Mutu55EriEPmGB" TargetMode="External"/><Relationship Id="rId1164" Type="http://schemas.openxmlformats.org/officeDocument/2006/relationships/hyperlink" Target="https://drive.google.com/uc?export=view&amp;id=1fJyODQ7psYvejLMvdD8qxw5rrEhSvvSZ" TargetMode="External"/><Relationship Id="rId173" Type="http://schemas.openxmlformats.org/officeDocument/2006/relationships/hyperlink" Target="https://drive.google.com/uc?export=view&amp;id=1eOJBz51YfuFzOUNFj0BiohuuFXVZXf0t" TargetMode="External"/><Relationship Id="rId380" Type="http://schemas.openxmlformats.org/officeDocument/2006/relationships/hyperlink" Target="https://drive.google.com/uc?export=view&amp;id=12BsRYU2NDuLJGsCbwM_hH-Ykb7xewgpM" TargetMode="External"/><Relationship Id="rId601" Type="http://schemas.openxmlformats.org/officeDocument/2006/relationships/hyperlink" Target="https://drive.google.com/uc?export=view&amp;id=12BsRYU2NDuLJGsCbwM_hH-Ykb7xewgpM" TargetMode="External"/><Relationship Id="rId1024" Type="http://schemas.openxmlformats.org/officeDocument/2006/relationships/hyperlink" Target="https://drive.google.com/uc?export=view&amp;id=1j_QcNM-0TrB4KL3HS0Mutu55EriEPmGB" TargetMode="External"/><Relationship Id="rId240" Type="http://schemas.openxmlformats.org/officeDocument/2006/relationships/hyperlink" Target="https://drive.google.com/uc?export=view&amp;id=1dLYePG7wltdj8nn3a545ptQOjNMWhdHd" TargetMode="External"/><Relationship Id="rId478" Type="http://schemas.openxmlformats.org/officeDocument/2006/relationships/hyperlink" Target="https://drive.google.com/uc?export=view&amp;id=1dLYePG7wltdj8nn3a545ptQOjNMWhdHd" TargetMode="External"/><Relationship Id="rId685" Type="http://schemas.openxmlformats.org/officeDocument/2006/relationships/hyperlink" Target="https://i.imgur.com/ULsdtff.png" TargetMode="External"/><Relationship Id="rId892" Type="http://schemas.openxmlformats.org/officeDocument/2006/relationships/hyperlink" Target="https://drive.google.com/uc?export=view&amp;id=1NzwjMhgU5zZNpOc5B81GaR74bmj8RXlD" TargetMode="External"/><Relationship Id="rId906" Type="http://schemas.openxmlformats.org/officeDocument/2006/relationships/hyperlink" Target="https://drive.google.com/uc?export=view&amp;id=1NzwjMhgU5zZNpOc5B81GaR74bmj8RXlD" TargetMode="External"/><Relationship Id="rId35" Type="http://schemas.openxmlformats.org/officeDocument/2006/relationships/hyperlink" Target="https://drive.google.com/uc?export=view&amp;id=12BsRYU2NDuLJGsCbwM_hH-Ykb7xewgpM" TargetMode="External"/><Relationship Id="rId100" Type="http://schemas.openxmlformats.org/officeDocument/2006/relationships/hyperlink" Target="https://drive.google.com/uc?export=view&amp;id=1XBGnxg7vaZAbBEFb8K1smTC_11pe2SRB" TargetMode="External"/><Relationship Id="rId338" Type="http://schemas.openxmlformats.org/officeDocument/2006/relationships/hyperlink" Target="https://drive.google.com/uc?export=view&amp;id=1j_QcNM-0TrB4KL3HS0Mutu55EriEPmGB" TargetMode="External"/><Relationship Id="rId545" Type="http://schemas.openxmlformats.org/officeDocument/2006/relationships/hyperlink" Target="https://drive.google.com/uc?export=view&amp;id=1Wc_juSUGG2BRoMnK1oT7rXJty7amBiK9" TargetMode="External"/><Relationship Id="rId752" Type="http://schemas.openxmlformats.org/officeDocument/2006/relationships/hyperlink" Target="https://drive.google.com/uc?export=view&amp;id=1NzwjMhgU5zZNpOc5B81GaR74bmj8RXlD" TargetMode="External"/><Relationship Id="rId184" Type="http://schemas.openxmlformats.org/officeDocument/2006/relationships/hyperlink" Target="https://drive.google.com/uc?export=view&amp;id=1eOJBz51YfuFzOUNFj0BiohuuFXVZXf0t" TargetMode="External"/><Relationship Id="rId391" Type="http://schemas.openxmlformats.org/officeDocument/2006/relationships/hyperlink" Target="https://drive.google.com/uc?export=view&amp;id=1kZDfyrMTJvfqQrGlcD-XN0mvQ-u6hpHp" TargetMode="External"/><Relationship Id="rId405" Type="http://schemas.openxmlformats.org/officeDocument/2006/relationships/hyperlink" Target="https://drive.google.com/uc?export=view&amp;id=12BsRYU2NDuLJGsCbwM_hH-Ykb7xewgpM" TargetMode="External"/><Relationship Id="rId612" Type="http://schemas.openxmlformats.org/officeDocument/2006/relationships/hyperlink" Target="https://drive.google.com/uc?export=view&amp;id=12BsRYU2NDuLJGsCbwM_hH-Ykb7xewgpM" TargetMode="External"/><Relationship Id="rId1035" Type="http://schemas.openxmlformats.org/officeDocument/2006/relationships/hyperlink" Target="https://drive.google.com/uc?export=view&amp;id=1j_QcNM-0TrB4KL3HS0Mutu55EriEPmGB" TargetMode="External"/><Relationship Id="rId251" Type="http://schemas.openxmlformats.org/officeDocument/2006/relationships/hyperlink" Target="https://drive.google.com/uc?export=view&amp;id=1NzwjMhgU5zZNpOc5B81GaR74bmj8RXlD" TargetMode="External"/><Relationship Id="rId489" Type="http://schemas.openxmlformats.org/officeDocument/2006/relationships/hyperlink" Target="https://drive.google.com/uc?export=view&amp;id=1eOJBz51YfuFzOUNFj0BiohuuFXVZXf0t" TargetMode="External"/><Relationship Id="rId696" Type="http://schemas.openxmlformats.org/officeDocument/2006/relationships/hyperlink" Target="https://drive.google.com/uc?export=view&amp;id=1LpvqB6nkboSNf0dky1DWcRr9oMnjw7MS" TargetMode="External"/><Relationship Id="rId917" Type="http://schemas.openxmlformats.org/officeDocument/2006/relationships/hyperlink" Target="https://drive.google.com/uc?export=view&amp;id=12BsRYU2NDuLJGsCbwM_hH-Ykb7xewgpM" TargetMode="External"/><Relationship Id="rId1102" Type="http://schemas.openxmlformats.org/officeDocument/2006/relationships/hyperlink" Target="https://drive.google.com/uc?export=view&amp;id=1j_QcNM-0TrB4KL3HS0Mutu55EriEPmGB" TargetMode="External"/><Relationship Id="rId46" Type="http://schemas.openxmlformats.org/officeDocument/2006/relationships/hyperlink" Target="https://drive.google.com/uc?export=view&amp;id=1j_QcNM-0TrB4KL3HS0Mutu55EriEPmGB" TargetMode="External"/><Relationship Id="rId349" Type="http://schemas.openxmlformats.org/officeDocument/2006/relationships/hyperlink" Target="https://drive.google.com/uc?export=view&amp;id=1J5Bzvm9PLEBbfIKYXbvPZvdpksiRqgjt" TargetMode="External"/><Relationship Id="rId556" Type="http://schemas.openxmlformats.org/officeDocument/2006/relationships/hyperlink" Target="https://drive.google.com/uc?export=view&amp;id=1nA3oMVvxULZDdyCQb3s09uwtNJQi3X8M" TargetMode="External"/><Relationship Id="rId763" Type="http://schemas.openxmlformats.org/officeDocument/2006/relationships/hyperlink" Target="https://drive.google.com/uc?export=view&amp;id=1j_QcNM-0TrB4KL3HS0Mutu55EriEPmGB" TargetMode="External"/><Relationship Id="rId111" Type="http://schemas.openxmlformats.org/officeDocument/2006/relationships/hyperlink" Target="https://drive.google.com/uc?export=view&amp;id=1j_QcNM-0TrB4KL3HS0Mutu55EriEPmGB" TargetMode="External"/><Relationship Id="rId195" Type="http://schemas.openxmlformats.org/officeDocument/2006/relationships/hyperlink" Target="https://drive.google.com/uc?export=view&amp;id=12BsRYU2NDuLJGsCbwM_hH-Ykb7xewgpM" TargetMode="External"/><Relationship Id="rId209" Type="http://schemas.openxmlformats.org/officeDocument/2006/relationships/hyperlink" Target="https://drive.google.com/uc?export=view&amp;id=1NzwjMhgU5zZNpOc5B81GaR74bmj8RXlD" TargetMode="External"/><Relationship Id="rId416" Type="http://schemas.openxmlformats.org/officeDocument/2006/relationships/hyperlink" Target="https://drive.google.com/uc?export=view&amp;id=12BsRYU2NDuLJGsCbwM_hH-Ykb7xewgpM" TargetMode="External"/><Relationship Id="rId970" Type="http://schemas.openxmlformats.org/officeDocument/2006/relationships/hyperlink" Target="https://drive.google.com/uc?export=view&amp;id=1v6Hq2zOEi7iuprDrp1fVNP28O3oo9fZD" TargetMode="External"/><Relationship Id="rId1046" Type="http://schemas.openxmlformats.org/officeDocument/2006/relationships/hyperlink" Target="https://drive.google.com/uc?export=view&amp;id=1kT0pNMtn1pPWIIH6HP470V6ww13_ckR_" TargetMode="External"/><Relationship Id="rId623" Type="http://schemas.openxmlformats.org/officeDocument/2006/relationships/hyperlink" Target="https://drive.google.com/uc?export=view&amp;id=1eOJBz51YfuFzOUNFj0BiohuuFXVZXf0t" TargetMode="External"/><Relationship Id="rId830" Type="http://schemas.openxmlformats.org/officeDocument/2006/relationships/hyperlink" Target="https://drive.google.com/uc?export=view&amp;id=1NzwjMhgU5zZNpOc5B81GaR74bmj8RXlD" TargetMode="External"/><Relationship Id="rId928" Type="http://schemas.openxmlformats.org/officeDocument/2006/relationships/hyperlink" Target="https://drive.google.com/uc?export=view&amp;id=1j_QcNM-0TrB4KL3HS0Mutu55EriEPmGB" TargetMode="External"/><Relationship Id="rId57" Type="http://schemas.openxmlformats.org/officeDocument/2006/relationships/hyperlink" Target="https://drive.google.com/uc?export=view&amp;id=1j_QcNM-0TrB4KL3HS0Mutu55EriEPmGB" TargetMode="External"/><Relationship Id="rId262" Type="http://schemas.openxmlformats.org/officeDocument/2006/relationships/hyperlink" Target="https://drive.google.com/uc?export=view&amp;id=1NzwjMhgU5zZNpOc5B81GaR74bmj8RXlD" TargetMode="External"/><Relationship Id="rId567" Type="http://schemas.openxmlformats.org/officeDocument/2006/relationships/hyperlink" Target="https://drive.google.com/uc?export=view&amp;id=1dLYePG7wltdj8nn3a545ptQOjNMWhdHd" TargetMode="External"/><Relationship Id="rId1113" Type="http://schemas.openxmlformats.org/officeDocument/2006/relationships/hyperlink" Target="https://drive.google.com/uc?export=view&amp;id=1fJyODQ7psYvejLMvdD8qxw5rrEhSvvSZ" TargetMode="External"/><Relationship Id="rId122" Type="http://schemas.openxmlformats.org/officeDocument/2006/relationships/hyperlink" Target="https://drive.google.com/uc?export=view&amp;id=1NzwjMhgU5zZNpOc5B81GaR74bmj8RXlD" TargetMode="External"/><Relationship Id="rId774" Type="http://schemas.openxmlformats.org/officeDocument/2006/relationships/hyperlink" Target="https://drive.google.com/uc?export=view&amp;id=1NzwjMhgU5zZNpOc5B81GaR74bmj8RXlD" TargetMode="External"/><Relationship Id="rId981" Type="http://schemas.openxmlformats.org/officeDocument/2006/relationships/hyperlink" Target="https://drive.google.com/uc?export=view&amp;id=1NzwjMhgU5zZNpOc5B81GaR74bmj8RXlD" TargetMode="External"/><Relationship Id="rId1057" Type="http://schemas.openxmlformats.org/officeDocument/2006/relationships/hyperlink" Target="https://drive.google.com/uc?export=view&amp;id=1j_QcNM-0TrB4KL3HS0Mutu55EriEPmGB" TargetMode="External"/><Relationship Id="rId427" Type="http://schemas.openxmlformats.org/officeDocument/2006/relationships/hyperlink" Target="https://drive.google.com/uc?export=view&amp;id=1Hb3pg1h7NTSzWDn04yZZ40AIyCVlWC4B" TargetMode="External"/><Relationship Id="rId634" Type="http://schemas.openxmlformats.org/officeDocument/2006/relationships/hyperlink" Target="https://i.imgur.com/DKX0ABo.png" TargetMode="External"/><Relationship Id="rId841" Type="http://schemas.openxmlformats.org/officeDocument/2006/relationships/hyperlink" Target="https://drive.google.com/uc?export=view&amp;id=1j_QcNM-0TrB4KL3HS0Mutu55EriEPmGB" TargetMode="External"/><Relationship Id="rId273" Type="http://schemas.openxmlformats.org/officeDocument/2006/relationships/hyperlink" Target="https://drive.google.com/uc?export=view&amp;id=1NzwjMhgU5zZNpOc5B81GaR74bmj8RXlD" TargetMode="External"/><Relationship Id="rId480" Type="http://schemas.openxmlformats.org/officeDocument/2006/relationships/hyperlink" Target="https://drive.google.com/uc?export=view&amp;id=1dLYePG7wltdj8nn3a545ptQOjNMWhdHd" TargetMode="External"/><Relationship Id="rId701" Type="http://schemas.openxmlformats.org/officeDocument/2006/relationships/hyperlink" Target="https://drive.google.com/uc?export=view&amp;id=1oVg2C_3slbJsHTUtMbhyM4jIIcQhgmWT" TargetMode="External"/><Relationship Id="rId939" Type="http://schemas.openxmlformats.org/officeDocument/2006/relationships/hyperlink" Target="https://drive.google.com/uc?export=view&amp;id=1NzwjMhgU5zZNpOc5B81GaR74bmj8RXlD" TargetMode="External"/><Relationship Id="rId1124" Type="http://schemas.openxmlformats.org/officeDocument/2006/relationships/hyperlink" Target="https://drive.google.com/uc?export=view&amp;id=1O7xWr7dKkBkKEuXq-Xrn3RdaDiwZgKJc" TargetMode="External"/><Relationship Id="rId68" Type="http://schemas.openxmlformats.org/officeDocument/2006/relationships/hyperlink" Target="https://i.imgur.com/4SOYPnb.png" TargetMode="External"/><Relationship Id="rId133" Type="http://schemas.openxmlformats.org/officeDocument/2006/relationships/hyperlink" Target="https://drive.google.com/uc?export=view&amp;id=1NzwjMhgU5zZNpOc5B81GaR74bmj8RXlD" TargetMode="External"/><Relationship Id="rId340" Type="http://schemas.openxmlformats.org/officeDocument/2006/relationships/hyperlink" Target="https://drive.google.com/uc?export=view&amp;id=12BsRYU2NDuLJGsCbwM_hH-Ykb7xewgpM" TargetMode="External"/><Relationship Id="rId578" Type="http://schemas.openxmlformats.org/officeDocument/2006/relationships/hyperlink" Target="https://drive.google.com/uc?export=view&amp;id=1dLYePG7wltdj8nn3a545ptQOjNMWhdHd" TargetMode="External"/><Relationship Id="rId785" Type="http://schemas.openxmlformats.org/officeDocument/2006/relationships/hyperlink" Target="https://drive.google.com/uc?export=view&amp;id=17Dz2Q_1bC_yw_VPgKMhjUR5TiFEUx8nr" TargetMode="External"/><Relationship Id="rId992" Type="http://schemas.openxmlformats.org/officeDocument/2006/relationships/hyperlink" Target="https://drive.google.com/uc?export=view&amp;id=12BsRYU2NDuLJGsCbwM_hH-Ykb7xewgpM" TargetMode="External"/><Relationship Id="rId200" Type="http://schemas.openxmlformats.org/officeDocument/2006/relationships/hyperlink" Target="https://drive.google.com/uc?export=view&amp;id=1J5Bzvm9PLEBbfIKYXbvPZvdpksiRqgjt" TargetMode="External"/><Relationship Id="rId438" Type="http://schemas.openxmlformats.org/officeDocument/2006/relationships/hyperlink" Target="https://drive.google.com/uc?export=view&amp;id=1y497aeBTMUQlp4xrbQkkjh56IZRyWlK9" TargetMode="External"/><Relationship Id="rId645" Type="http://schemas.openxmlformats.org/officeDocument/2006/relationships/hyperlink" Target="https://drive.google.com/uc?export=view&amp;id=1dLYePG7wltdj8nn3a545ptQOjNMWhdHd" TargetMode="External"/><Relationship Id="rId852" Type="http://schemas.openxmlformats.org/officeDocument/2006/relationships/hyperlink" Target="https://drive.google.com/uc?export=view&amp;id=1kZDfyrMTJvfqQrGlcD-XN0mvQ-u6hpHp" TargetMode="External"/><Relationship Id="rId1068" Type="http://schemas.openxmlformats.org/officeDocument/2006/relationships/hyperlink" Target="https://drive.google.com/uc?export=view&amp;id=1v6Hq2zOEi7iuprDrp1fVNP28O3oo9fZD" TargetMode="External"/><Relationship Id="rId284" Type="http://schemas.openxmlformats.org/officeDocument/2006/relationships/hyperlink" Target="https://drive.google.com/uc?export=view&amp;id=1dLYePG7wltdj8nn3a545ptQOjNMWhdHd" TargetMode="External"/><Relationship Id="rId491" Type="http://schemas.openxmlformats.org/officeDocument/2006/relationships/hyperlink" Target="https://i.imgur.com/ROIhgUc.png" TargetMode="External"/><Relationship Id="rId505" Type="http://schemas.openxmlformats.org/officeDocument/2006/relationships/hyperlink" Target="https://i.imgur.com/pkC6LKp.png" TargetMode="External"/><Relationship Id="rId712" Type="http://schemas.openxmlformats.org/officeDocument/2006/relationships/hyperlink" Target="https://drive.google.com/uc?export=view&amp;id=1hny5bG1mVvE_kggLzMqyaXzSDptSZcRR" TargetMode="External"/><Relationship Id="rId1135" Type="http://schemas.openxmlformats.org/officeDocument/2006/relationships/hyperlink" Target="https://drive.google.com/uc?export=view&amp;id=1fJyODQ7psYvejLMvdD8qxw5rrEhSvvSZ" TargetMode="External"/><Relationship Id="rId79" Type="http://schemas.openxmlformats.org/officeDocument/2006/relationships/hyperlink" Target="https://drive.google.com/uc?export=view&amp;id=1-JE8E4bLXAbGrMFWk0TCBYE0FRg1vYkW" TargetMode="External"/><Relationship Id="rId144" Type="http://schemas.openxmlformats.org/officeDocument/2006/relationships/hyperlink" Target="https://drive.google.com/uc?export=view&amp;id=1eOJBz51YfuFzOUNFj0BiohuuFXVZXf0t" TargetMode="External"/><Relationship Id="rId589" Type="http://schemas.openxmlformats.org/officeDocument/2006/relationships/hyperlink" Target="https://drive.google.com/uc?export=view&amp;id=12BsRYU2NDuLJGsCbwM_hH-Ykb7xewgpM" TargetMode="External"/><Relationship Id="rId796" Type="http://schemas.openxmlformats.org/officeDocument/2006/relationships/hyperlink" Target="https://drive.google.com/uc?export=view&amp;id=1j_QcNM-0TrB4KL3HS0Mutu55EriEPmGB" TargetMode="External"/><Relationship Id="rId351" Type="http://schemas.openxmlformats.org/officeDocument/2006/relationships/hyperlink" Target="https://drive.google.com/uc?export=view&amp;id=1xmPK5aRc59elRSqsnDrQXsw1nMzGTCH-" TargetMode="External"/><Relationship Id="rId449" Type="http://schemas.openxmlformats.org/officeDocument/2006/relationships/hyperlink" Target="https://drive.google.com/uc?export=view&amp;id=1y497aeBTMUQlp4xrbQkkjh56IZRyWlK9" TargetMode="External"/><Relationship Id="rId656" Type="http://schemas.openxmlformats.org/officeDocument/2006/relationships/hyperlink" Target="https://i.imgur.com/DKX0ABo.png" TargetMode="External"/><Relationship Id="rId863" Type="http://schemas.openxmlformats.org/officeDocument/2006/relationships/hyperlink" Target="https://drive.google.com/uc?export=view&amp;id=1NzwjMhgU5zZNpOc5B81GaR74bmj8RXlD" TargetMode="External"/><Relationship Id="rId1079" Type="http://schemas.openxmlformats.org/officeDocument/2006/relationships/hyperlink" Target="https://drive.google.com/uc?export=view&amp;id=1fJyODQ7psYvejLMvdD8qxw5rrEhSvvSZ" TargetMode="External"/><Relationship Id="rId211" Type="http://schemas.openxmlformats.org/officeDocument/2006/relationships/hyperlink" Target="https://drive.google.com/uc?export=view&amp;id=1hH_UqsGj9qtIRuYJ-xXVzhG2PDTjZdBl" TargetMode="External"/><Relationship Id="rId295" Type="http://schemas.openxmlformats.org/officeDocument/2006/relationships/hyperlink" Target="https://drive.google.com/uc?export=view&amp;id=1j_QcNM-0TrB4KL3HS0Mutu55EriEPmGB" TargetMode="External"/><Relationship Id="rId309" Type="http://schemas.openxmlformats.org/officeDocument/2006/relationships/hyperlink" Target="https://drive.google.com/uc?export=view&amp;id=1O7xWr7dKkBkKEuXq-Xrn3RdaDiwZgKJc" TargetMode="External"/><Relationship Id="rId516" Type="http://schemas.openxmlformats.org/officeDocument/2006/relationships/hyperlink" Target="https://drive.google.com/uc?export=view&amp;id=1eOJBz51YfuFzOUNFj0BiohuuFXVZXf0t" TargetMode="External"/><Relationship Id="rId1146" Type="http://schemas.openxmlformats.org/officeDocument/2006/relationships/hyperlink" Target="https://i.imgur.com/DKX0ABo.png" TargetMode="External"/><Relationship Id="rId723" Type="http://schemas.openxmlformats.org/officeDocument/2006/relationships/hyperlink" Target="https://drive.google.com/uc?export=view&amp;id=1xzzYRg69lWVBozIt7TaGxzmOpU0Q6P6h" TargetMode="External"/><Relationship Id="rId930" Type="http://schemas.openxmlformats.org/officeDocument/2006/relationships/hyperlink" Target="https://drive.google.com/uc?export=view&amp;id=1NzwjMhgU5zZNpOc5B81GaR74bmj8RXlD" TargetMode="External"/><Relationship Id="rId1006" Type="http://schemas.openxmlformats.org/officeDocument/2006/relationships/hyperlink" Target="https://drive.google.com/uc?export=view&amp;id=1v6Hq2zOEi7iuprDrp1fVNP28O3oo9fZD" TargetMode="External"/><Relationship Id="rId155" Type="http://schemas.openxmlformats.org/officeDocument/2006/relationships/hyperlink" Target="https://drive.google.com/uc?export=view&amp;id=1NzwjMhgU5zZNpOc5B81GaR74bmj8RXlD" TargetMode="External"/><Relationship Id="rId362" Type="http://schemas.openxmlformats.org/officeDocument/2006/relationships/hyperlink" Target="https://drive.google.com/uc?export=view&amp;id=1j_QcNM-0TrB4KL3HS0Mutu55EriEPmGB" TargetMode="External"/><Relationship Id="rId222" Type="http://schemas.openxmlformats.org/officeDocument/2006/relationships/hyperlink" Target="https://drive.google.com/uc?export=view&amp;id=1dLYePG7wltdj8nn3a545ptQOjNMWhdHd" TargetMode="External"/><Relationship Id="rId667" Type="http://schemas.openxmlformats.org/officeDocument/2006/relationships/hyperlink" Target="https://drive.google.com/uc?export=view&amp;id=12BsRYU2NDuLJGsCbwM_hH-Ykb7xewgpM" TargetMode="External"/><Relationship Id="rId874" Type="http://schemas.openxmlformats.org/officeDocument/2006/relationships/hyperlink" Target="https://drive.google.com/uc?export=view&amp;id=1NzwjMhgU5zZNpOc5B81GaR74bmj8RXlD" TargetMode="External"/><Relationship Id="rId17" Type="http://schemas.openxmlformats.org/officeDocument/2006/relationships/hyperlink" Target="https://drive.google.com/uc?export=view&amp;id=1-JE8E4bLXAbGrMFWk0TCBYE0FRg1vYkW" TargetMode="External"/><Relationship Id="rId527" Type="http://schemas.openxmlformats.org/officeDocument/2006/relationships/hyperlink" Target="https://drive.google.com/uc?export=view&amp;id=12BsRYU2NDuLJGsCbwM_hH-Ykb7xewgpM" TargetMode="External"/><Relationship Id="rId734" Type="http://schemas.openxmlformats.org/officeDocument/2006/relationships/hyperlink" Target="https://drive.google.com/uc?export=view&amp;id=1NzwjMhgU5zZNpOc5B81GaR74bmj8RXlD" TargetMode="External"/><Relationship Id="rId941" Type="http://schemas.openxmlformats.org/officeDocument/2006/relationships/hyperlink" Target="https://drive.google.com/uc?export=view&amp;id=1NzwjMhgU5zZNpOc5B81GaR74bmj8RXlD" TargetMode="External"/><Relationship Id="rId1157" Type="http://schemas.openxmlformats.org/officeDocument/2006/relationships/hyperlink" Target="https://drive.google.com/uc?export=view&amp;id=1y85DGg3owY4tuLva3kRhlg8NFNg3tY7o" TargetMode="External"/><Relationship Id="rId70" Type="http://schemas.openxmlformats.org/officeDocument/2006/relationships/hyperlink" Target="https://i.imgur.com/8jhyHAO.png" TargetMode="External"/><Relationship Id="rId166" Type="http://schemas.openxmlformats.org/officeDocument/2006/relationships/hyperlink" Target="https://drive.google.com/uc?export=view&amp;id=1eOJBz51YfuFzOUNFj0BiohuuFXVZXf0t" TargetMode="External"/><Relationship Id="rId373" Type="http://schemas.openxmlformats.org/officeDocument/2006/relationships/hyperlink" Target="https://drive.google.com/uc?export=view&amp;id=1eOJBz51YfuFzOUNFj0BiohuuFXVZXf0t" TargetMode="External"/><Relationship Id="rId580" Type="http://schemas.openxmlformats.org/officeDocument/2006/relationships/hyperlink" Target="https://drive.google.com/uc?export=view&amp;id=1dLYePG7wltdj8nn3a545ptQOjNMWhdHd" TargetMode="External"/><Relationship Id="rId801" Type="http://schemas.openxmlformats.org/officeDocument/2006/relationships/hyperlink" Target="https://drive.google.com/uc?export=view&amp;id=1NzwjMhgU5zZNpOc5B81GaR74bmj8RXlD" TargetMode="External"/><Relationship Id="rId1017" Type="http://schemas.openxmlformats.org/officeDocument/2006/relationships/hyperlink" Target="https://drive.google.com/uc?export=view&amp;id=1kT0pNMtn1pPWIIH6HP470V6ww13_ckR_" TargetMode="External"/><Relationship Id="rId1" Type="http://schemas.openxmlformats.org/officeDocument/2006/relationships/hyperlink" Target="https://drive.google.com/uc?export=view&amp;id=15Td4vF4osD8oEe9WQMffbaUtMRoJ0-62" TargetMode="External"/><Relationship Id="rId233" Type="http://schemas.openxmlformats.org/officeDocument/2006/relationships/hyperlink" Target="https://drive.google.com/uc?export=view&amp;id=1dLYePG7wltdj8nn3a545ptQOjNMWhdHd" TargetMode="External"/><Relationship Id="rId440" Type="http://schemas.openxmlformats.org/officeDocument/2006/relationships/hyperlink" Target="https://drive.google.com/uc?export=view&amp;id=1tfLbdH0iZ_W34a-2APmNscLh76_NJMiN" TargetMode="External"/><Relationship Id="rId678" Type="http://schemas.openxmlformats.org/officeDocument/2006/relationships/hyperlink" Target="https://drive.google.com/uc?export=view&amp;id=1oQ1Y31-Lc12uTR5uJEPkopAalfJ32Sf4" TargetMode="External"/><Relationship Id="rId885" Type="http://schemas.openxmlformats.org/officeDocument/2006/relationships/hyperlink" Target="https://drive.google.com/uc?export=view&amp;id=1NzwjMhgU5zZNpOc5B81GaR74bmj8RXlD" TargetMode="External"/><Relationship Id="rId1070" Type="http://schemas.openxmlformats.org/officeDocument/2006/relationships/hyperlink" Target="https://drive.google.com/uc?export=view&amp;id=12BsRYU2NDuLJGsCbwM_hH-Ykb7xewgpM" TargetMode="External"/><Relationship Id="rId28" Type="http://schemas.openxmlformats.org/officeDocument/2006/relationships/hyperlink" Target="https://drive.google.com/uc?export=view&amp;id=1lTqhroKuGCwX7WJWNz8c1GUsxGRiWD55" TargetMode="External"/><Relationship Id="rId300" Type="http://schemas.openxmlformats.org/officeDocument/2006/relationships/hyperlink" Target="https://drive.google.com/uc?export=view&amp;id=1eOJBz51YfuFzOUNFj0BiohuuFXVZXf0t" TargetMode="External"/><Relationship Id="rId538" Type="http://schemas.openxmlformats.org/officeDocument/2006/relationships/hyperlink" Target="https://drive.google.com/uc?export=view&amp;id=1kKhvTOSF2IHUmE8Ht_K_y7RKCJyDnBFV" TargetMode="External"/><Relationship Id="rId745" Type="http://schemas.openxmlformats.org/officeDocument/2006/relationships/hyperlink" Target="https://drive.google.com/uc?export=view&amp;id=1fOQt3LkTMMtJ3x6_4Oay5wDggbLjv-Jm" TargetMode="External"/><Relationship Id="rId952" Type="http://schemas.openxmlformats.org/officeDocument/2006/relationships/hyperlink" Target="https://drive.google.com/uc?export=view&amp;id=1NzwjMhgU5zZNpOc5B81GaR74bmj8RXlD" TargetMode="External"/><Relationship Id="rId1168" Type="http://schemas.openxmlformats.org/officeDocument/2006/relationships/hyperlink" Target="https://drive.google.com/uc?export=view&amp;id=1fJyODQ7psYvejLMvdD8qxw5rrEhSvvSZ" TargetMode="External"/><Relationship Id="rId81" Type="http://schemas.openxmlformats.org/officeDocument/2006/relationships/hyperlink" Target="https://drive.google.com/uc?export=view&amp;id=1j_QcNM-0TrB4KL3HS0Mutu55EriEPmGB" TargetMode="External"/><Relationship Id="rId177" Type="http://schemas.openxmlformats.org/officeDocument/2006/relationships/hyperlink" Target="https://drive.google.com/uc?export=view&amp;id=1eOJBz51YfuFzOUNFj0BiohuuFXVZXf0t" TargetMode="External"/><Relationship Id="rId384" Type="http://schemas.openxmlformats.org/officeDocument/2006/relationships/hyperlink" Target="https://drive.google.com/uc?export=view&amp;id=1v6Hq2zOEi7iuprDrp1fVNP28O3oo9fZD" TargetMode="External"/><Relationship Id="rId591" Type="http://schemas.openxmlformats.org/officeDocument/2006/relationships/hyperlink" Target="https://drive.google.com/uc?export=view&amp;id=12BsRYU2NDuLJGsCbwM_hH-Ykb7xewgpM" TargetMode="External"/><Relationship Id="rId605" Type="http://schemas.openxmlformats.org/officeDocument/2006/relationships/hyperlink" Target="https://drive.google.com/uc?export=view&amp;id=1eOJBz51YfuFzOUNFj0BiohuuFXVZXf0t" TargetMode="External"/><Relationship Id="rId812" Type="http://schemas.openxmlformats.org/officeDocument/2006/relationships/hyperlink" Target="https://drive.google.com/uc?export=view&amp;id=1j_QcNM-0TrB4KL3HS0Mutu55EriEPmGB" TargetMode="External"/><Relationship Id="rId1028" Type="http://schemas.openxmlformats.org/officeDocument/2006/relationships/hyperlink" Target="https://drive.google.com/uc?export=view&amp;id=1NzwjMhgU5zZNpOc5B81GaR74bmj8RXlD" TargetMode="External"/><Relationship Id="rId244" Type="http://schemas.openxmlformats.org/officeDocument/2006/relationships/hyperlink" Target="https://drive.google.com/uc?export=view&amp;id=1NzwjMhgU5zZNpOc5B81GaR74bmj8RXlD" TargetMode="External"/><Relationship Id="rId689" Type="http://schemas.openxmlformats.org/officeDocument/2006/relationships/hyperlink" Target="https://i.imgur.com/6ruEeQS.png" TargetMode="External"/><Relationship Id="rId896" Type="http://schemas.openxmlformats.org/officeDocument/2006/relationships/hyperlink" Target="https://drive.google.com/uc?export=view&amp;id=1j_QcNM-0TrB4KL3HS0Mutu55EriEPmGB" TargetMode="External"/><Relationship Id="rId1081" Type="http://schemas.openxmlformats.org/officeDocument/2006/relationships/hyperlink" Target="https://drive.google.com/uc?export=view&amp;id=1kT0pNMtn1pPWIIH6HP470V6ww13_ckR_" TargetMode="External"/><Relationship Id="rId39" Type="http://schemas.openxmlformats.org/officeDocument/2006/relationships/hyperlink" Target="https://drive.google.com/uc?export=view&amp;id=1j_QcNM-0TrB4KL3HS0Mutu55EriEPmGB" TargetMode="External"/><Relationship Id="rId451" Type="http://schemas.openxmlformats.org/officeDocument/2006/relationships/hyperlink" Target="https://drive.google.com/uc?export=view&amp;id=1yUq6KsI_8DkIKMk56z1VmIfw4T48F1Hp" TargetMode="External"/><Relationship Id="rId549" Type="http://schemas.openxmlformats.org/officeDocument/2006/relationships/hyperlink" Target="https://drive.google.com/uc?export=view&amp;id=12BsRYU2NDuLJGsCbwM_hH-Ykb7xewgpM" TargetMode="External"/><Relationship Id="rId756" Type="http://schemas.openxmlformats.org/officeDocument/2006/relationships/hyperlink" Target="https://drive.google.com/uc?export=view&amp;id=1NzwjMhgU5zZNpOc5B81GaR74bmj8RXlD" TargetMode="External"/><Relationship Id="rId104" Type="http://schemas.openxmlformats.org/officeDocument/2006/relationships/hyperlink" Target="https://drive.google.com/uc?export=view&amp;id=1kAAn-esajHodzHpYPdXmFK2ovnPobO5R" TargetMode="External"/><Relationship Id="rId188" Type="http://schemas.openxmlformats.org/officeDocument/2006/relationships/hyperlink" Target="https://drive.google.com/uc?export=view&amp;id=1NzwjMhgU5zZNpOc5B81GaR74bmj8RXlD" TargetMode="External"/><Relationship Id="rId311" Type="http://schemas.openxmlformats.org/officeDocument/2006/relationships/hyperlink" Target="https://drive.google.com/uc?export=view&amp;id=1dLYePG7wltdj8nn3a545ptQOjNMWhdHd" TargetMode="External"/><Relationship Id="rId395" Type="http://schemas.openxmlformats.org/officeDocument/2006/relationships/hyperlink" Target="https://i.imgur.com/iFDMWDt.png" TargetMode="External"/><Relationship Id="rId409" Type="http://schemas.openxmlformats.org/officeDocument/2006/relationships/hyperlink" Target="https://i.imgur.com/ROIhgUc.png" TargetMode="External"/><Relationship Id="rId963" Type="http://schemas.openxmlformats.org/officeDocument/2006/relationships/hyperlink" Target="https://drive.google.com/uc?export=view&amp;id=1NzwjMhgU5zZNpOc5B81GaR74bmj8RXlD" TargetMode="External"/><Relationship Id="rId1039" Type="http://schemas.openxmlformats.org/officeDocument/2006/relationships/hyperlink" Target="https://drive.google.com/uc?export=view&amp;id=1NzwjMhgU5zZNpOc5B81GaR74bmj8RXlD" TargetMode="External"/><Relationship Id="rId92" Type="http://schemas.openxmlformats.org/officeDocument/2006/relationships/hyperlink" Target="https://drive.google.com/uc?export=view&amp;id=1XnVSAPzGfqf31Wt-ORJ7g6UwSzdDI41Y" TargetMode="External"/><Relationship Id="rId616" Type="http://schemas.openxmlformats.org/officeDocument/2006/relationships/hyperlink" Target="https://drive.google.com/uc?export=view&amp;id=1yGUsHjKubfX4jrRMowggxbugCizMNLH7" TargetMode="External"/><Relationship Id="rId823" Type="http://schemas.openxmlformats.org/officeDocument/2006/relationships/hyperlink" Target="https://drive.google.com/uc?export=view&amp;id=1NzwjMhgU5zZNpOc5B81GaR74bmj8RXlD" TargetMode="External"/><Relationship Id="rId255" Type="http://schemas.openxmlformats.org/officeDocument/2006/relationships/hyperlink" Target="https://drive.google.com/uc?export=view&amp;id=1NzwjMhgU5zZNpOc5B81GaR74bmj8RXlD" TargetMode="External"/><Relationship Id="rId462" Type="http://schemas.openxmlformats.org/officeDocument/2006/relationships/hyperlink" Target="https://drive.google.com/uc?export=view&amp;id=1eOJBz51YfuFzOUNFj0BiohuuFXVZXf0t" TargetMode="External"/><Relationship Id="rId1092" Type="http://schemas.openxmlformats.org/officeDocument/2006/relationships/hyperlink" Target="https://drive.google.com/uc?export=view&amp;id=1j_QcNM-0TrB4KL3HS0Mutu55EriEPmGB" TargetMode="External"/><Relationship Id="rId1106" Type="http://schemas.openxmlformats.org/officeDocument/2006/relationships/hyperlink" Target="https://i.imgur.com/4SOYPnb.png" TargetMode="External"/><Relationship Id="rId115" Type="http://schemas.openxmlformats.org/officeDocument/2006/relationships/hyperlink" Target="https://drive.google.com/uc?export=view&amp;id=1j_QcNM-0TrB4KL3HS0Mutu55EriEPmGB" TargetMode="External"/><Relationship Id="rId322" Type="http://schemas.openxmlformats.org/officeDocument/2006/relationships/hyperlink" Target="https://drive.google.com/uc?export=view&amp;id=1v6Hq2zOEi7iuprDrp1fVNP28O3oo9fZD" TargetMode="External"/><Relationship Id="rId767" Type="http://schemas.openxmlformats.org/officeDocument/2006/relationships/hyperlink" Target="https://drive.google.com/uc?export=view&amp;id=1NzwjMhgU5zZNpOc5B81GaR74bmj8RXlD" TargetMode="External"/><Relationship Id="rId974" Type="http://schemas.openxmlformats.org/officeDocument/2006/relationships/hyperlink" Target="https://drive.google.com/uc?export=view&amp;id=1v6Hq2zOEi7iuprDrp1fVNP28O3oo9fZD" TargetMode="External"/><Relationship Id="rId199" Type="http://schemas.openxmlformats.org/officeDocument/2006/relationships/hyperlink" Target="https://drive.google.com/uc?export=view&amp;id=1J5Bzvm9PLEBbfIKYXbvPZvdpksiRqgjt" TargetMode="External"/><Relationship Id="rId627" Type="http://schemas.openxmlformats.org/officeDocument/2006/relationships/hyperlink" Target="https://drive.google.com/uc?export=view&amp;id=1eOJBz51YfuFzOUNFj0BiohuuFXVZXf0t" TargetMode="External"/><Relationship Id="rId834" Type="http://schemas.openxmlformats.org/officeDocument/2006/relationships/hyperlink" Target="https://drive.google.com/uc?export=view&amp;id=1NzwjMhgU5zZNpOc5B81GaR74bmj8RXlD" TargetMode="External"/><Relationship Id="rId266" Type="http://schemas.openxmlformats.org/officeDocument/2006/relationships/hyperlink" Target="https://drive.google.com/uc?export=view&amp;id=1NzwjMhgU5zZNpOc5B81GaR74bmj8RXlD" TargetMode="External"/><Relationship Id="rId473" Type="http://schemas.openxmlformats.org/officeDocument/2006/relationships/hyperlink" Target="https://drive.google.com/uc?export=view&amp;id=1j_QcNM-0TrB4KL3HS0Mutu55EriEPmGB" TargetMode="External"/><Relationship Id="rId680" Type="http://schemas.openxmlformats.org/officeDocument/2006/relationships/hyperlink" Target="https://i.imgur.com/RWvieyA.png" TargetMode="External"/><Relationship Id="rId901" Type="http://schemas.openxmlformats.org/officeDocument/2006/relationships/hyperlink" Target="https://imgur.com/HDfW1SW" TargetMode="External"/><Relationship Id="rId1117" Type="http://schemas.openxmlformats.org/officeDocument/2006/relationships/hyperlink" Target="https://drive.google.com/uc?export=view&amp;id=1fJyODQ7psYvejLMvdD8qxw5rrEhSvvSZ" TargetMode="External"/><Relationship Id="rId30" Type="http://schemas.openxmlformats.org/officeDocument/2006/relationships/hyperlink" Target="https://i.imgur.com/m0yhJ5f.png" TargetMode="External"/><Relationship Id="rId126" Type="http://schemas.openxmlformats.org/officeDocument/2006/relationships/hyperlink" Target="https://drive.google.com/uc?export=view&amp;id=1NzwjMhgU5zZNpOc5B81GaR74bmj8RXlD" TargetMode="External"/><Relationship Id="rId333" Type="http://schemas.openxmlformats.org/officeDocument/2006/relationships/hyperlink" Target="https://drive.google.com/uc?export=view&amp;id=1kZDfyrMTJvfqQrGlcD-XN0mvQ-u6hpHp" TargetMode="External"/><Relationship Id="rId540" Type="http://schemas.openxmlformats.org/officeDocument/2006/relationships/hyperlink" Target="https://drive.google.com/uc?export=view&amp;id=15Td4vF4osD8oEe9WQMffbaUtMRoJ0-62" TargetMode="External"/><Relationship Id="rId778" Type="http://schemas.openxmlformats.org/officeDocument/2006/relationships/hyperlink" Target="https://drive.google.com/uc?export=view&amp;id=1NzwjMhgU5zZNpOc5B81GaR74bmj8RXlD" TargetMode="External"/><Relationship Id="rId985" Type="http://schemas.openxmlformats.org/officeDocument/2006/relationships/hyperlink" Target="https://drive.google.com/uc?export=view&amp;id=1j_QcNM-0TrB4KL3HS0Mutu55EriEPmGB" TargetMode="External"/><Relationship Id="rId1170" Type="http://schemas.openxmlformats.org/officeDocument/2006/relationships/hyperlink" Target="https://drive.google.com/file/d/1q4Nz1nyd5SdX-ZKAoi3HqajS5oyj1NuK/view?usp=drive_link" TargetMode="External"/><Relationship Id="rId638" Type="http://schemas.openxmlformats.org/officeDocument/2006/relationships/hyperlink" Target="https://drive.google.com/uc?export=view&amp;id=1dLYePG7wltdj8nn3a545ptQOjNMWhdHd" TargetMode="External"/><Relationship Id="rId845" Type="http://schemas.openxmlformats.org/officeDocument/2006/relationships/hyperlink" Target="https://drive.google.com/uc?export=view&amp;id=1j_QcNM-0TrB4KL3HS0Mutu55EriEPmGB" TargetMode="External"/><Relationship Id="rId1030" Type="http://schemas.openxmlformats.org/officeDocument/2006/relationships/hyperlink" Target="https://drive.google.com/uc?export=view&amp;id=1NzwjMhgU5zZNpOc5B81GaR74bmj8RXlD" TargetMode="External"/><Relationship Id="rId277" Type="http://schemas.openxmlformats.org/officeDocument/2006/relationships/hyperlink" Target="https://drive.google.com/uc?export=view&amp;id=1dLYePG7wltdj8nn3a545ptQOjNMWhdHd" TargetMode="External"/><Relationship Id="rId400" Type="http://schemas.openxmlformats.org/officeDocument/2006/relationships/hyperlink" Target="https://drive.google.com/uc?export=view&amp;id=1O7xWr7dKkBkKEuXq-Xrn3RdaDiwZgKJc" TargetMode="External"/><Relationship Id="rId484" Type="http://schemas.openxmlformats.org/officeDocument/2006/relationships/hyperlink" Target="https://drive.google.com/uc?export=view&amp;id=1dLYePG7wltdj8nn3a545ptQOjNMWhdHd" TargetMode="External"/><Relationship Id="rId705" Type="http://schemas.openxmlformats.org/officeDocument/2006/relationships/hyperlink" Target="https://i.imgur.com/pkC6LKp.png" TargetMode="External"/><Relationship Id="rId1128" Type="http://schemas.openxmlformats.org/officeDocument/2006/relationships/hyperlink" Target="https://drive.google.com/uc?export=view&amp;id=1fJyODQ7psYvejLMvdD8qxw5rrEhSvvSZ" TargetMode="External"/><Relationship Id="rId137" Type="http://schemas.openxmlformats.org/officeDocument/2006/relationships/hyperlink" Target="https://drive.google.com/uc?export=view&amp;id=1qgwqtGnk1D_bBk5OOikx24CiqTJwGy1a" TargetMode="External"/><Relationship Id="rId344" Type="http://schemas.openxmlformats.org/officeDocument/2006/relationships/hyperlink" Target="https://drive.google.com/uc?export=view&amp;id=12BsRYU2NDuLJGsCbwM_hH-Ykb7xewgpM" TargetMode="External"/><Relationship Id="rId691" Type="http://schemas.openxmlformats.org/officeDocument/2006/relationships/hyperlink" Target="https://drive.google.com/uc?export=view&amp;id=1xzzYRg69lWVBozIt7TaGxzmOpU0Q6P6h" TargetMode="External"/><Relationship Id="rId789" Type="http://schemas.openxmlformats.org/officeDocument/2006/relationships/hyperlink" Target="https://drive.google.com/uc?export=view&amp;id=1j_QcNM-0TrB4KL3HS0Mutu55EriEPmGB" TargetMode="External"/><Relationship Id="rId912" Type="http://schemas.openxmlformats.org/officeDocument/2006/relationships/hyperlink" Target="https://drive.google.com/uc?export=view&amp;id=1j_QcNM-0TrB4KL3HS0Mutu55EriEPmGB" TargetMode="External"/><Relationship Id="rId996" Type="http://schemas.openxmlformats.org/officeDocument/2006/relationships/hyperlink" Target="https://drive.google.com/uc?export=view&amp;id=1j_QcNM-0TrB4KL3HS0Mutu55EriEPmGB" TargetMode="External"/><Relationship Id="rId41" Type="http://schemas.openxmlformats.org/officeDocument/2006/relationships/hyperlink" Target="https://drive.google.com/uc?export=view&amp;id=12BsRYU2NDuLJGsCbwM_hH-Ykb7xewgpM" TargetMode="External"/><Relationship Id="rId551" Type="http://schemas.openxmlformats.org/officeDocument/2006/relationships/hyperlink" Target="https://drive.google.com/uc?export=view&amp;id=12BsRYU2NDuLJGsCbwM_hH-Ykb7xewgpM" TargetMode="External"/><Relationship Id="rId649" Type="http://schemas.openxmlformats.org/officeDocument/2006/relationships/hyperlink" Target="https://drive.google.com/uc?export=view&amp;id=12BsRYU2NDuLJGsCbwM_hH-Ykb7xewgpM" TargetMode="External"/><Relationship Id="rId856" Type="http://schemas.openxmlformats.org/officeDocument/2006/relationships/hyperlink" Target="https://drive.google.com/uc?export=view&amp;id=1j_QcNM-0TrB4KL3HS0Mutu55EriEPmGB" TargetMode="External"/><Relationship Id="rId190" Type="http://schemas.openxmlformats.org/officeDocument/2006/relationships/hyperlink" Target="https://drive.google.com/uc?export=view&amp;id=1eOJBz51YfuFzOUNFj0BiohuuFXVZXf0t" TargetMode="External"/><Relationship Id="rId204" Type="http://schemas.openxmlformats.org/officeDocument/2006/relationships/hyperlink" Target="https://drive.google.com/uc?export=view&amp;id=122TwU5tgpEynNqTyHI81RSuYwHzgsO_f" TargetMode="External"/><Relationship Id="rId288" Type="http://schemas.openxmlformats.org/officeDocument/2006/relationships/hyperlink" Target="https://drive.google.com/uc?export=view&amp;id=1O7xWr7dKkBkKEuXq-Xrn3RdaDiwZgKJc" TargetMode="External"/><Relationship Id="rId411" Type="http://schemas.openxmlformats.org/officeDocument/2006/relationships/hyperlink" Target="https://drive.google.com/uc?export=view&amp;id=1O7xWr7dKkBkKEuXq-Xrn3RdaDiwZgKJc" TargetMode="External"/><Relationship Id="rId509" Type="http://schemas.openxmlformats.org/officeDocument/2006/relationships/hyperlink" Target="https://drive.google.com/uc?export=view&amp;id=1dLYePG7wltdj8nn3a545ptQOjNMWhdHd" TargetMode="External"/><Relationship Id="rId1041" Type="http://schemas.openxmlformats.org/officeDocument/2006/relationships/hyperlink" Target="https://drive.google.com/uc?export=view&amp;id=1j_QcNM-0TrB4KL3HS0Mutu55EriEPmGB" TargetMode="External"/><Relationship Id="rId1139" Type="http://schemas.openxmlformats.org/officeDocument/2006/relationships/hyperlink" Target="https://drive.google.com/uc?export=view&amp;id=1fJyODQ7psYvejLMvdD8qxw5rrEhSvvSZ" TargetMode="External"/><Relationship Id="rId495" Type="http://schemas.openxmlformats.org/officeDocument/2006/relationships/hyperlink" Target="https://drive.google.com/uc?export=view&amp;id=12BsRYU2NDuLJGsCbwM_hH-Ykb7xewgpM" TargetMode="External"/><Relationship Id="rId716" Type="http://schemas.openxmlformats.org/officeDocument/2006/relationships/hyperlink" Target="https://drive.google.com/uc?export=view&amp;id=1_SJxzP1vgpe6QqBWV71Zo98Qvv92VrW3" TargetMode="External"/><Relationship Id="rId923" Type="http://schemas.openxmlformats.org/officeDocument/2006/relationships/hyperlink" Target="https://drive.google.com/uc?export=view&amp;id=1-DL4XUNUIMOO0tuDGoO-EjBQxixky6NP" TargetMode="External"/><Relationship Id="rId52" Type="http://schemas.openxmlformats.org/officeDocument/2006/relationships/hyperlink" Target="https://drive.google.com/uc?export=view&amp;id=1O7xWr7dKkBkKEuXq-Xrn3RdaDiwZgKJc" TargetMode="External"/><Relationship Id="rId148" Type="http://schemas.openxmlformats.org/officeDocument/2006/relationships/hyperlink" Target="https://drive.google.com/uc?export=view&amp;id=1NzwjMhgU5zZNpOc5B81GaR74bmj8RXlD" TargetMode="External"/><Relationship Id="rId355" Type="http://schemas.openxmlformats.org/officeDocument/2006/relationships/hyperlink" Target="https://drive.google.com/uc?export=view&amp;id=1J5Bzvm9PLEBbfIKYXbvPZvdpksiRqgjt" TargetMode="External"/><Relationship Id="rId562" Type="http://schemas.openxmlformats.org/officeDocument/2006/relationships/hyperlink" Target="https://drive.google.com/uc?export=view&amp;id=1ZbGWdwdGuCVVTfYX3BfqkZBmjji0vlo1" TargetMode="External"/><Relationship Id="rId215" Type="http://schemas.openxmlformats.org/officeDocument/2006/relationships/hyperlink" Target="https://drive.google.com/uc?export=view&amp;id=1hH_UqsGj9qtIRuYJ-xXVzhG2PDTjZdBl" TargetMode="External"/><Relationship Id="rId422" Type="http://schemas.openxmlformats.org/officeDocument/2006/relationships/hyperlink" Target="https://drive.google.com/uc?export=view&amp;id=1O7xWr7dKkBkKEuXq-Xrn3RdaDiwZgKJc" TargetMode="External"/><Relationship Id="rId867" Type="http://schemas.openxmlformats.org/officeDocument/2006/relationships/hyperlink" Target="https://drive.google.com/uc?export=view&amp;id=1j_QcNM-0TrB4KL3HS0Mutu55EriEPmGB" TargetMode="External"/><Relationship Id="rId1052" Type="http://schemas.openxmlformats.org/officeDocument/2006/relationships/hyperlink" Target="https://drive.google.com/uc?export=view&amp;id=1kT0pNMtn1pPWIIH6HP470V6ww13_ckR_" TargetMode="External"/><Relationship Id="rId299" Type="http://schemas.openxmlformats.org/officeDocument/2006/relationships/hyperlink" Target="https://drive.google.com/uc?export=view&amp;id=122TwU5tgpEynNqTyHI81RSuYwHzgsO_f" TargetMode="External"/><Relationship Id="rId727" Type="http://schemas.openxmlformats.org/officeDocument/2006/relationships/hyperlink" Target="https://i.imgur.com/h9hekii.png" TargetMode="External"/><Relationship Id="rId934" Type="http://schemas.openxmlformats.org/officeDocument/2006/relationships/hyperlink" Target="https://drive.google.com/uc?export=view&amp;id=12BsRYU2NDuLJGsCbwM_hH-Ykb7xewgpM" TargetMode="External"/><Relationship Id="rId63" Type="http://schemas.openxmlformats.org/officeDocument/2006/relationships/hyperlink" Target="https://i.imgur.com/NXS90QU.png" TargetMode="External"/><Relationship Id="rId159" Type="http://schemas.openxmlformats.org/officeDocument/2006/relationships/hyperlink" Target="https://drive.google.com/uc?export=view&amp;id=1NzwjMhgU5zZNpOc5B81GaR74bmj8RXlD" TargetMode="External"/><Relationship Id="rId366" Type="http://schemas.openxmlformats.org/officeDocument/2006/relationships/hyperlink" Target="https://drive.google.com/uc?export=view&amp;id=1j_QcNM-0TrB4KL3HS0Mutu55EriEPmGB" TargetMode="External"/><Relationship Id="rId573" Type="http://schemas.openxmlformats.org/officeDocument/2006/relationships/hyperlink" Target="https://drive.google.com/uc?export=view&amp;id=1dLYePG7wltdj8nn3a545ptQOjNMWhdHd" TargetMode="External"/><Relationship Id="rId780" Type="http://schemas.openxmlformats.org/officeDocument/2006/relationships/hyperlink" Target="https://drive.google.com/uc?export=view&amp;id=1NzwjMhgU5zZNpOc5B81GaR74bmj8RXlD" TargetMode="External"/><Relationship Id="rId226" Type="http://schemas.openxmlformats.org/officeDocument/2006/relationships/hyperlink" Target="https://drive.google.com/uc?export=view&amp;id=1dLYePG7wltdj8nn3a545ptQOjNMWhdHd" TargetMode="External"/><Relationship Id="rId433" Type="http://schemas.openxmlformats.org/officeDocument/2006/relationships/hyperlink" Target="https://drive.google.com/uc?export=view&amp;id=1y497aeBTMUQlp4xrbQkkjh56IZRyWlK9" TargetMode="External"/><Relationship Id="rId878" Type="http://schemas.openxmlformats.org/officeDocument/2006/relationships/hyperlink" Target="https://drive.google.com/uc?export=view&amp;id=1NzwjMhgU5zZNpOc5B81GaR74bmj8RXlD" TargetMode="External"/><Relationship Id="rId1063" Type="http://schemas.openxmlformats.org/officeDocument/2006/relationships/hyperlink" Target="https://drive.google.com/uc?export=view&amp;id=1pS_HLbusHmX8Kn7pnmgOZQCBJb6mMVOx" TargetMode="External"/><Relationship Id="rId640" Type="http://schemas.openxmlformats.org/officeDocument/2006/relationships/hyperlink" Target="https://drive.google.com/uc?export=view&amp;id=1dLYePG7wltdj8nn3a545ptQOjNMWhdHd" TargetMode="External"/><Relationship Id="rId738" Type="http://schemas.openxmlformats.org/officeDocument/2006/relationships/hyperlink" Target="https://drive.google.com/uc?export=view&amp;id=1NzwjMhgU5zZNpOc5B81GaR74bmj8RXlD" TargetMode="External"/><Relationship Id="rId945" Type="http://schemas.openxmlformats.org/officeDocument/2006/relationships/hyperlink" Target="https://drive.google.com/uc?export=view&amp;id=1v6Hq2zOEi7iuprDrp1fVNP28O3oo9fZD" TargetMode="External"/><Relationship Id="rId74" Type="http://schemas.openxmlformats.org/officeDocument/2006/relationships/hyperlink" Target="https://drive.google.com/uc?export=view&amp;id=1y85DGg3owY4tuLva3kRhlg8NFNg3tY7o" TargetMode="External"/><Relationship Id="rId377" Type="http://schemas.openxmlformats.org/officeDocument/2006/relationships/hyperlink" Target="https://drive.google.com/uc?export=view&amp;id=1dLYePG7wltdj8nn3a545ptQOjNMWhdHd" TargetMode="External"/><Relationship Id="rId500" Type="http://schemas.openxmlformats.org/officeDocument/2006/relationships/hyperlink" Target="https://drive.google.com/uc?export=view&amp;id=1VJiJzGB-D53H-YIcxHrBHP4q5onJqHIJ" TargetMode="External"/><Relationship Id="rId584" Type="http://schemas.openxmlformats.org/officeDocument/2006/relationships/hyperlink" Target="https://drive.google.com/uc?export=view&amp;id=1dLYePG7wltdj8nn3a545ptQOjNMWhdHd" TargetMode="External"/><Relationship Id="rId805" Type="http://schemas.openxmlformats.org/officeDocument/2006/relationships/hyperlink" Target="https://drive.google.com/uc?export=view&amp;id=1j_QcNM-0TrB4KL3HS0Mutu55EriEPmGB" TargetMode="External"/><Relationship Id="rId1130" Type="http://schemas.openxmlformats.org/officeDocument/2006/relationships/hyperlink" Target="https://drive.google.com/uc?export=view&amp;id=1fJyODQ7psYvejLMvdD8qxw5rrEhSvvSZ" TargetMode="External"/><Relationship Id="rId5" Type="http://schemas.openxmlformats.org/officeDocument/2006/relationships/hyperlink" Target="https://drive.google.com/uc?export=view&amp;id=1u0Ss1H91U4h-leoku5laDnf2mh5SV3v1" TargetMode="External"/><Relationship Id="rId237" Type="http://schemas.openxmlformats.org/officeDocument/2006/relationships/hyperlink" Target="https://drive.google.com/uc?export=view&amp;id=1hny5bG1mVvE_kggLzMqyaXzSDptSZcRR" TargetMode="External"/><Relationship Id="rId791" Type="http://schemas.openxmlformats.org/officeDocument/2006/relationships/hyperlink" Target="https://drive.google.com/uc?export=view&amp;id=1j_QcNM-0TrB4KL3HS0Mutu55EriEPmGB" TargetMode="External"/><Relationship Id="rId889" Type="http://schemas.openxmlformats.org/officeDocument/2006/relationships/hyperlink" Target="https://drive.google.com/uc?export=view&amp;id=1kZDfyrMTJvfqQrGlcD-XN0mvQ-u6hpHp" TargetMode="External"/><Relationship Id="rId1074" Type="http://schemas.openxmlformats.org/officeDocument/2006/relationships/hyperlink" Target="https://drive.google.com/uc?export=view&amp;id=12BsRYU2NDuLJGsCbwM_hH-Ykb7xewgpM" TargetMode="External"/><Relationship Id="rId444" Type="http://schemas.openxmlformats.org/officeDocument/2006/relationships/hyperlink" Target="https://drive.google.com/uc?export=view&amp;id=1tfLbdH0iZ_W34a-2APmNscLh76_NJMiN" TargetMode="External"/><Relationship Id="rId651" Type="http://schemas.openxmlformats.org/officeDocument/2006/relationships/hyperlink" Target="https://drive.google.com/uc?export=view&amp;id=12BsRYU2NDuLJGsCbwM_hH-Ykb7xewgpM" TargetMode="External"/><Relationship Id="rId749" Type="http://schemas.openxmlformats.org/officeDocument/2006/relationships/hyperlink" Target="https://drive.google.com/uc?export=view&amp;id=14g0RTg6Fnrot_kWgg5ahrEPSH3qKuaVb" TargetMode="External"/><Relationship Id="rId290" Type="http://schemas.openxmlformats.org/officeDocument/2006/relationships/hyperlink" Target="https://drive.google.com/uc?export=view&amp;id=1u0Ss1H91U4h-leoku5laDnf2mh5SV3v1" TargetMode="External"/><Relationship Id="rId304" Type="http://schemas.openxmlformats.org/officeDocument/2006/relationships/hyperlink" Target="https://drive.google.com/uc?export=view&amp;id=1v6Hq2zOEi7iuprDrp1fVNP28O3oo9fZD" TargetMode="External"/><Relationship Id="rId388" Type="http://schemas.openxmlformats.org/officeDocument/2006/relationships/hyperlink" Target="https://drive.google.com/uc?export=view&amp;id=12BsRYU2NDuLJGsCbwM_hH-Ykb7xewgpM" TargetMode="External"/><Relationship Id="rId511" Type="http://schemas.openxmlformats.org/officeDocument/2006/relationships/hyperlink" Target="https://drive.google.com/uc?export=view&amp;id=1dLYePG7wltdj8nn3a545ptQOjNMWhdHd" TargetMode="External"/><Relationship Id="rId609" Type="http://schemas.openxmlformats.org/officeDocument/2006/relationships/hyperlink" Target="https://drive.google.com/uc?export=view&amp;id=12BsRYU2NDuLJGsCbwM_hH-Ykb7xewgpM" TargetMode="External"/><Relationship Id="rId956" Type="http://schemas.openxmlformats.org/officeDocument/2006/relationships/hyperlink" Target="https://drive.google.com/uc?export=view&amp;id=1NzwjMhgU5zZNpOc5B81GaR74bmj8RXlD" TargetMode="External"/><Relationship Id="rId1141" Type="http://schemas.openxmlformats.org/officeDocument/2006/relationships/hyperlink" Target="https://drive.google.com/uc?export=view&amp;id=1fJyODQ7psYvejLMvdD8qxw5rrEhSvvSZ" TargetMode="External"/><Relationship Id="rId85" Type="http://schemas.openxmlformats.org/officeDocument/2006/relationships/hyperlink" Target="https://drive.google.com/uc?export=view&amp;id=1kAAn-esajHodzHpYPdXmFK2ovnPobO5R" TargetMode="External"/><Relationship Id="rId150" Type="http://schemas.openxmlformats.org/officeDocument/2006/relationships/hyperlink" Target="https://drive.google.com/uc?export=view&amp;id=1eOJBz51YfuFzOUNFj0BiohuuFXVZXf0t" TargetMode="External"/><Relationship Id="rId595" Type="http://schemas.openxmlformats.org/officeDocument/2006/relationships/hyperlink" Target="https://drive.google.com/uc?export=view&amp;id=12BsRYU2NDuLJGsCbwM_hH-Ykb7xewgpM" TargetMode="External"/><Relationship Id="rId816" Type="http://schemas.openxmlformats.org/officeDocument/2006/relationships/hyperlink" Target="https://drive.google.com/uc?export=view&amp;id=1NzwjMhgU5zZNpOc5B81GaR74bmj8RXlD" TargetMode="External"/><Relationship Id="rId1001" Type="http://schemas.openxmlformats.org/officeDocument/2006/relationships/hyperlink" Target="https://drive.google.com/uc?export=view&amp;id=1v6Hq2zOEi7iuprDrp1fVNP28O3oo9fZD" TargetMode="External"/><Relationship Id="rId248" Type="http://schemas.openxmlformats.org/officeDocument/2006/relationships/hyperlink" Target="https://drive.google.com/uc?export=view&amp;id=1NzwjMhgU5zZNpOc5B81GaR74bmj8RXlD" TargetMode="External"/><Relationship Id="rId455" Type="http://schemas.openxmlformats.org/officeDocument/2006/relationships/hyperlink" Target="https://drive.google.com/uc?export=view&amp;id=1yUq6KsI_8DkIKMk56z1VmIfw4T48F1Hp" TargetMode="External"/><Relationship Id="rId662" Type="http://schemas.openxmlformats.org/officeDocument/2006/relationships/hyperlink" Target="https://drive.google.com/uc?export=view&amp;id=12BsRYU2NDuLJGsCbwM_hH-Ykb7xewgpM" TargetMode="External"/><Relationship Id="rId1085" Type="http://schemas.openxmlformats.org/officeDocument/2006/relationships/hyperlink" Target="https://drive.google.com/uc?export=view&amp;id=1j_QcNM-0TrB4KL3HS0Mutu55EriEPmGB" TargetMode="External"/><Relationship Id="rId12" Type="http://schemas.openxmlformats.org/officeDocument/2006/relationships/hyperlink" Target="https://i.imgur.com/4SOYPnb.png" TargetMode="External"/><Relationship Id="rId108" Type="http://schemas.openxmlformats.org/officeDocument/2006/relationships/hyperlink" Target="https://drive.google.com/uc?export=view&amp;id=1kZDfyrMTJvfqQrGlcD-XN0mvQ-u6hpHp" TargetMode="External"/><Relationship Id="rId315" Type="http://schemas.openxmlformats.org/officeDocument/2006/relationships/hyperlink" Target="https://drive.google.com/uc?export=view&amp;id=1j_QcNM-0TrB4KL3HS0Mutu55EriEPmGB" TargetMode="External"/><Relationship Id="rId522" Type="http://schemas.openxmlformats.org/officeDocument/2006/relationships/hyperlink" Target="https://drive.google.com/uc?export=view&amp;id=12BsRYU2NDuLJGsCbwM_hH-Ykb7xewgpM" TargetMode="External"/><Relationship Id="rId967" Type="http://schemas.openxmlformats.org/officeDocument/2006/relationships/hyperlink" Target="https://drive.google.com/uc?export=view&amp;id=1v6Hq2zOEi7iuprDrp1fVNP28O3oo9fZD" TargetMode="External"/><Relationship Id="rId1152" Type="http://schemas.openxmlformats.org/officeDocument/2006/relationships/hyperlink" Target="https://drive.google.com/uc?export=view&amp;id=1fJyODQ7psYvejLMvdD8qxw5rrEhSvvSZ" TargetMode="External"/><Relationship Id="rId96" Type="http://schemas.openxmlformats.org/officeDocument/2006/relationships/hyperlink" Target="https://drive.google.com/uc?export=view&amp;id=1j_QcNM-0TrB4KL3HS0Mutu55EriEPmGB" TargetMode="External"/><Relationship Id="rId161" Type="http://schemas.openxmlformats.org/officeDocument/2006/relationships/hyperlink" Target="https://drive.google.com/uc?export=view&amp;id=1NzwjMhgU5zZNpOc5B81GaR74bmj8RXlD" TargetMode="External"/><Relationship Id="rId399" Type="http://schemas.openxmlformats.org/officeDocument/2006/relationships/hyperlink" Target="https://drive.google.com/uc?export=view&amp;id=1O7xWr7dKkBkKEuXq-Xrn3RdaDiwZgKJc" TargetMode="External"/><Relationship Id="rId827" Type="http://schemas.openxmlformats.org/officeDocument/2006/relationships/hyperlink" Target="https://drive.google.com/uc?export=view&amp;id=1NzwjMhgU5zZNpOc5B81GaR74bmj8RXlD" TargetMode="External"/><Relationship Id="rId1012" Type="http://schemas.openxmlformats.org/officeDocument/2006/relationships/hyperlink" Target="https://drive.google.com/uc?export=view&amp;id=122TwU5tgpEynNqTyHI81RSuYwHzgsO_f" TargetMode="External"/><Relationship Id="rId259" Type="http://schemas.openxmlformats.org/officeDocument/2006/relationships/hyperlink" Target="https://drive.google.com/uc?export=view&amp;id=1NzwjMhgU5zZNpOc5B81GaR74bmj8RXlD" TargetMode="External"/><Relationship Id="rId466" Type="http://schemas.openxmlformats.org/officeDocument/2006/relationships/hyperlink" Target="https://drive.google.com/uc?export=view&amp;id=1eOJBz51YfuFzOUNFj0BiohuuFXVZXf0t" TargetMode="External"/><Relationship Id="rId673" Type="http://schemas.openxmlformats.org/officeDocument/2006/relationships/hyperlink" Target="https://i.imgur.com/ROIhgUc.png" TargetMode="External"/><Relationship Id="rId880" Type="http://schemas.openxmlformats.org/officeDocument/2006/relationships/hyperlink" Target="https://drive.google.com/uc?export=view&amp;id=14g0RTg6Fnrot_kWgg5ahrEPSH3qKuaVb" TargetMode="External"/><Relationship Id="rId1096" Type="http://schemas.openxmlformats.org/officeDocument/2006/relationships/hyperlink" Target="https://drive.google.com/uc?export=view&amp;id=1j_QcNM-0TrB4KL3HS0Mutu55EriEPmGB" TargetMode="External"/><Relationship Id="rId23" Type="http://schemas.openxmlformats.org/officeDocument/2006/relationships/hyperlink" Target="https://drive.google.com/uc?export=view&amp;id=1j_QcNM-0TrB4KL3HS0Mutu55EriEPmGB" TargetMode="External"/><Relationship Id="rId119" Type="http://schemas.openxmlformats.org/officeDocument/2006/relationships/hyperlink" Target="https://drive.google.com/uc?export=view&amp;id=1NzwjMhgU5zZNpOc5B81GaR74bmj8RXlD" TargetMode="External"/><Relationship Id="rId326" Type="http://schemas.openxmlformats.org/officeDocument/2006/relationships/hyperlink" Target="https://drive.google.com/uc?export=view&amp;id=12BsRYU2NDuLJGsCbwM_hH-Ykb7xewgpM" TargetMode="External"/><Relationship Id="rId533" Type="http://schemas.openxmlformats.org/officeDocument/2006/relationships/hyperlink" Target="https://drive.google.com/uc?export=view&amp;id=1lYcZurjxJmNM1S_q5PC-qtEBjG9v714g" TargetMode="External"/><Relationship Id="rId978" Type="http://schemas.openxmlformats.org/officeDocument/2006/relationships/hyperlink" Target="https://drive.google.com/uc?export=view&amp;id=1yGUsHjKubfX4jrRMowggxbugCizMNLH7" TargetMode="External"/><Relationship Id="rId1163" Type="http://schemas.openxmlformats.org/officeDocument/2006/relationships/hyperlink" Target="https://drive.google.com/uc?export=view&amp;id=1fJyODQ7psYvejLMvdD8qxw5rrEhSvvSZ" TargetMode="External"/><Relationship Id="rId740" Type="http://schemas.openxmlformats.org/officeDocument/2006/relationships/hyperlink" Target="https://drive.google.com/uc?export=view&amp;id=1v6Hq2zOEi7iuprDrp1fVNP28O3oo9fZD" TargetMode="External"/><Relationship Id="rId838" Type="http://schemas.openxmlformats.org/officeDocument/2006/relationships/hyperlink" Target="https://drive.google.com/uc?export=view&amp;id=1j_QcNM-0TrB4KL3HS0Mutu55EriEPmGB" TargetMode="External"/><Relationship Id="rId1023" Type="http://schemas.openxmlformats.org/officeDocument/2006/relationships/hyperlink" Target="https://drive.google.com/uc?export=view&amp;id=1j_QcNM-0TrB4KL3HS0Mutu55EriEPmGB" TargetMode="External"/><Relationship Id="rId172" Type="http://schemas.openxmlformats.org/officeDocument/2006/relationships/hyperlink" Target="https://drive.google.com/uc?export=view&amp;id=1eOJBz51YfuFzOUNFj0BiohuuFXVZXf0t" TargetMode="External"/><Relationship Id="rId477" Type="http://schemas.openxmlformats.org/officeDocument/2006/relationships/hyperlink" Target="https://drive.google.com/uc?export=view&amp;id=1dLYePG7wltdj8nn3a545ptQOjNMWhdHd" TargetMode="External"/><Relationship Id="rId600" Type="http://schemas.openxmlformats.org/officeDocument/2006/relationships/hyperlink" Target="https://drive.google.com/uc?export=view&amp;id=12BsRYU2NDuLJGsCbwM_hH-Ykb7xewgpM" TargetMode="External"/><Relationship Id="rId684" Type="http://schemas.openxmlformats.org/officeDocument/2006/relationships/hyperlink" Target="https://i.imgur.com/dPgLU35.png" TargetMode="External"/><Relationship Id="rId337" Type="http://schemas.openxmlformats.org/officeDocument/2006/relationships/hyperlink" Target="https://drive.google.com/uc?export=view&amp;id=1NqkJtuEQCO39Rsoks24RLZxRoLvEaOr0" TargetMode="External"/><Relationship Id="rId891" Type="http://schemas.openxmlformats.org/officeDocument/2006/relationships/hyperlink" Target="https://drive.google.com/uc?export=view&amp;id=1kZDfyrMTJvfqQrGlcD-XN0mvQ-u6hpHp" TargetMode="External"/><Relationship Id="rId905" Type="http://schemas.openxmlformats.org/officeDocument/2006/relationships/hyperlink" Target="https://drive.google.com/uc?export=view&amp;id=1j_QcNM-0TrB4KL3HS0Mutu55EriEPmGB" TargetMode="External"/><Relationship Id="rId989" Type="http://schemas.openxmlformats.org/officeDocument/2006/relationships/hyperlink" Target="https://drive.google.com/uc?export=view&amp;id=1NzwjMhgU5zZNpOc5B81GaR74bmj8RXlD" TargetMode="External"/><Relationship Id="rId34" Type="http://schemas.openxmlformats.org/officeDocument/2006/relationships/hyperlink" Target="https://drive.google.com/uc?export=view&amp;id=12BsRYU2NDuLJGsCbwM_hH-Ykb7xewgpM" TargetMode="External"/><Relationship Id="rId544" Type="http://schemas.openxmlformats.org/officeDocument/2006/relationships/hyperlink" Target="https://drive.google.com/uc?export=view&amp;id=1QHBfijBsrRDQbQ__pgn0sGXVubr5CDDA" TargetMode="External"/><Relationship Id="rId751" Type="http://schemas.openxmlformats.org/officeDocument/2006/relationships/hyperlink" Target="https://drive.google.com/uc?export=view&amp;id=1j_QcNM-0TrB4KL3HS0Mutu55EriEPmGB" TargetMode="External"/><Relationship Id="rId849" Type="http://schemas.openxmlformats.org/officeDocument/2006/relationships/hyperlink" Target="https://drive.google.com/uc?export=view&amp;id=1v6Hq2zOEi7iuprDrp1fVNP28O3oo9fZD" TargetMode="External"/><Relationship Id="rId183" Type="http://schemas.openxmlformats.org/officeDocument/2006/relationships/hyperlink" Target="https://drive.google.com/uc?export=view&amp;id=1eOJBz51YfuFzOUNFj0BiohuuFXVZXf0t" TargetMode="External"/><Relationship Id="rId390" Type="http://schemas.openxmlformats.org/officeDocument/2006/relationships/hyperlink" Target="https://drive.google.com/uc?export=view&amp;id=1v6Hq2zOEi7iuprDrp1fVNP28O3oo9fZD" TargetMode="External"/><Relationship Id="rId404" Type="http://schemas.openxmlformats.org/officeDocument/2006/relationships/hyperlink" Target="https://drive.google.com/uc?export=view&amp;id=12BsRYU2NDuLJGsCbwM_hH-Ykb7xewgpM" TargetMode="External"/><Relationship Id="rId611" Type="http://schemas.openxmlformats.org/officeDocument/2006/relationships/hyperlink" Target="https://drive.google.com/uc?export=view&amp;id=12BsRYU2NDuLJGsCbwM_hH-Ykb7xewgpM" TargetMode="External"/><Relationship Id="rId1034" Type="http://schemas.openxmlformats.org/officeDocument/2006/relationships/hyperlink" Target="https://drive.google.com/uc?export=view&amp;id=1kT0pNMtn1pPWIIH6HP470V6ww13_ckR_" TargetMode="External"/><Relationship Id="rId250" Type="http://schemas.openxmlformats.org/officeDocument/2006/relationships/hyperlink" Target="https://drive.google.com/uc?export=view&amp;id=1NzwjMhgU5zZNpOc5B81GaR74bmj8RXlD" TargetMode="External"/><Relationship Id="rId488" Type="http://schemas.openxmlformats.org/officeDocument/2006/relationships/hyperlink" Target="https://drive.google.com/uc?export=view&amp;id=12BsRYU2NDuLJGsCbwM_hH-Ykb7xewgpM" TargetMode="External"/><Relationship Id="rId695" Type="http://schemas.openxmlformats.org/officeDocument/2006/relationships/hyperlink" Target="https://drive.google.com/uc?export=view&amp;id=1xFvEWR7FFYjoQNLt2DyTr2fY0qn3ZMd1" TargetMode="External"/><Relationship Id="rId709" Type="http://schemas.openxmlformats.org/officeDocument/2006/relationships/hyperlink" Target="https://drive.google.com/uc?export=view&amp;id=1hny5bG1mVvE_kggLzMqyaXzSDptSZcRR" TargetMode="External"/><Relationship Id="rId916" Type="http://schemas.openxmlformats.org/officeDocument/2006/relationships/hyperlink" Target="https://drive.google.com/uc?export=view&amp;id=1NzwjMhgU5zZNpOc5B81GaR74bmj8RXlD" TargetMode="External"/><Relationship Id="rId1101" Type="http://schemas.openxmlformats.org/officeDocument/2006/relationships/hyperlink" Target="https://drive.google.com/uc?export=view&amp;id=1j_QcNM-0TrB4KL3HS0Mutu55EriEPmGB" TargetMode="External"/><Relationship Id="rId45" Type="http://schemas.openxmlformats.org/officeDocument/2006/relationships/hyperlink" Target="https://i.imgur.com/90eIr6J.png" TargetMode="External"/><Relationship Id="rId110" Type="http://schemas.openxmlformats.org/officeDocument/2006/relationships/hyperlink" Target="https://drive.google.com/uc?export=view&amp;id=1j_QcNM-0TrB4KL3HS0Mutu55EriEPmGB" TargetMode="External"/><Relationship Id="rId348" Type="http://schemas.openxmlformats.org/officeDocument/2006/relationships/hyperlink" Target="https://drive.google.com/uc?export=view&amp;id=1J5Bzvm9PLEBbfIKYXbvPZvdpksiRqgjt" TargetMode="External"/><Relationship Id="rId555" Type="http://schemas.openxmlformats.org/officeDocument/2006/relationships/hyperlink" Target="https://drive.google.com/uc?export=view&amp;id=1nA3oMVvxULZDdyCQb3s09uwtNJQi3X8M" TargetMode="External"/><Relationship Id="rId762" Type="http://schemas.openxmlformats.org/officeDocument/2006/relationships/hyperlink" Target="https://drive.google.com/uc?export=view&amp;id=1j_QcNM-0TrB4KL3HS0Mutu55EriEPmGB" TargetMode="External"/><Relationship Id="rId194" Type="http://schemas.openxmlformats.org/officeDocument/2006/relationships/hyperlink" Target="https://drive.google.com/uc?export=view&amp;id=1kZDfyrMTJvfqQrGlcD-XN0mvQ-u6hpHp" TargetMode="External"/><Relationship Id="rId208" Type="http://schemas.openxmlformats.org/officeDocument/2006/relationships/hyperlink" Target="https://drive.google.com/uc?export=view&amp;id=1NzwjMhgU5zZNpOc5B81GaR74bmj8RXlD" TargetMode="External"/><Relationship Id="rId415" Type="http://schemas.openxmlformats.org/officeDocument/2006/relationships/hyperlink" Target="https://drive.google.com/uc?export=view&amp;id=1NzwjMhgU5zZNpOc5B81GaR74bmj8RXlD" TargetMode="External"/><Relationship Id="rId622" Type="http://schemas.openxmlformats.org/officeDocument/2006/relationships/hyperlink" Target="https://drive.google.com/uc?export=view&amp;id=1eOJBz51YfuFzOUNFj0BiohuuFXVZXf0t" TargetMode="External"/><Relationship Id="rId1045" Type="http://schemas.openxmlformats.org/officeDocument/2006/relationships/hyperlink" Target="https://drive.google.com/uc?export=view&amp;id=1NzwjMhgU5zZNpOc5B81GaR74bmj8RXlD" TargetMode="External"/><Relationship Id="rId261" Type="http://schemas.openxmlformats.org/officeDocument/2006/relationships/hyperlink" Target="https://drive.google.com/uc?export=view&amp;id=1NzwjMhgU5zZNpOc5B81GaR74bmj8RXlD" TargetMode="External"/><Relationship Id="rId499" Type="http://schemas.openxmlformats.org/officeDocument/2006/relationships/hyperlink" Target="https://drive.google.com/uc?export=view&amp;id=1VJiJzGB-D53H-YIcxHrBHP4q5onJqHIJ" TargetMode="External"/><Relationship Id="rId927" Type="http://schemas.openxmlformats.org/officeDocument/2006/relationships/hyperlink" Target="https://drive.google.com/uc?export=view&amp;id=1NzwjMhgU5zZNpOc5B81GaR74bmj8RXlD" TargetMode="External"/><Relationship Id="rId1112" Type="http://schemas.openxmlformats.org/officeDocument/2006/relationships/hyperlink" Target="https://drive.google.com/uc?export=view&amp;id=1fJyODQ7psYvejLMvdD8qxw5rrEhSvvSZ" TargetMode="External"/><Relationship Id="rId56" Type="http://schemas.openxmlformats.org/officeDocument/2006/relationships/hyperlink" Target="https://i.imgur.com/NXS90QU.png" TargetMode="External"/><Relationship Id="rId359" Type="http://schemas.openxmlformats.org/officeDocument/2006/relationships/hyperlink" Target="https://drive.google.com/uc?export=view&amp;id=14g0RTg6Fnrot_kWgg5ahrEPSH3qKuaVb" TargetMode="External"/><Relationship Id="rId566" Type="http://schemas.openxmlformats.org/officeDocument/2006/relationships/hyperlink" Target="https://drive.google.com/uc?export=view&amp;id=1fpTNVWWHDBGb2D09Z6r0rb9jg2dcNGEu" TargetMode="External"/><Relationship Id="rId773" Type="http://schemas.openxmlformats.org/officeDocument/2006/relationships/hyperlink" Target="https://drive.google.com/uc?export=view&amp;id=1j_QcNM-0TrB4KL3HS0Mutu55EriEPmGB" TargetMode="External"/><Relationship Id="rId121" Type="http://schemas.openxmlformats.org/officeDocument/2006/relationships/hyperlink" Target="https://drive.google.com/uc?export=view&amp;id=1NzwjMhgU5zZNpOc5B81GaR74bmj8RXlD" TargetMode="External"/><Relationship Id="rId219" Type="http://schemas.openxmlformats.org/officeDocument/2006/relationships/hyperlink" Target="https://drive.google.com/uc?export=view&amp;id=1hH_UqsGj9qtIRuYJ-xXVzhG2PDTjZdBl" TargetMode="External"/><Relationship Id="rId426" Type="http://schemas.openxmlformats.org/officeDocument/2006/relationships/hyperlink" Target="https://drive.google.com/uc?export=view&amp;id=1Hb3pg1h7NTSzWDn04yZZ40AIyCVlWC4B" TargetMode="External"/><Relationship Id="rId633" Type="http://schemas.openxmlformats.org/officeDocument/2006/relationships/hyperlink" Target="https://drive.google.com/uc?export=view&amp;id=1dLYePG7wltdj8nn3a545ptQOjNMWhdHd" TargetMode="External"/><Relationship Id="rId980" Type="http://schemas.openxmlformats.org/officeDocument/2006/relationships/hyperlink" Target="https://drive.google.com/uc?export=view&amp;id=1v6Hq2zOEi7iuprDrp1fVNP28O3oo9fZD" TargetMode="External"/><Relationship Id="rId1056" Type="http://schemas.openxmlformats.org/officeDocument/2006/relationships/hyperlink" Target="https://drive.google.com/uc?export=view&amp;id=122TwU5tgpEynNqTyHI81RSuYwHzgsO_f" TargetMode="External"/><Relationship Id="rId840" Type="http://schemas.openxmlformats.org/officeDocument/2006/relationships/hyperlink" Target="https://drive.google.com/uc?export=view&amp;id=1j_QcNM-0TrB4KL3HS0Mutu55EriEPmGB" TargetMode="External"/><Relationship Id="rId938" Type="http://schemas.openxmlformats.org/officeDocument/2006/relationships/hyperlink" Target="https://drive.google.com/uc?export=view&amp;id=1NzwjMhgU5zZNpOc5B81GaR74bmj8RXlD" TargetMode="External"/><Relationship Id="rId67" Type="http://schemas.openxmlformats.org/officeDocument/2006/relationships/hyperlink" Target="https://drive.google.com/uc?export=view&amp;id=14_9eSLZlNqz3GJPzp415OaiB2QNzuC9K" TargetMode="External"/><Relationship Id="rId272" Type="http://schemas.openxmlformats.org/officeDocument/2006/relationships/hyperlink" Target="https://drive.google.com/uc?export=view&amp;id=1NzwjMhgU5zZNpOc5B81GaR74bmj8RXlD" TargetMode="External"/><Relationship Id="rId577" Type="http://schemas.openxmlformats.org/officeDocument/2006/relationships/hyperlink" Target="https://drive.google.com/uc?export=view&amp;id=1dLYePG7wltdj8nn3a545ptQOjNMWhdHd" TargetMode="External"/><Relationship Id="rId700" Type="http://schemas.openxmlformats.org/officeDocument/2006/relationships/hyperlink" Target="https://i.imgur.com/1JlhTLy.png" TargetMode="External"/><Relationship Id="rId1123" Type="http://schemas.openxmlformats.org/officeDocument/2006/relationships/hyperlink" Target="https://drive.google.com/uc?export=view&amp;id=1fJyODQ7psYvejLMvdD8qxw5rrEhSvvSZ" TargetMode="External"/><Relationship Id="rId132" Type="http://schemas.openxmlformats.org/officeDocument/2006/relationships/hyperlink" Target="https://drive.google.com/uc?export=view&amp;id=1NzwjMhgU5zZNpOc5B81GaR74bmj8RXlD" TargetMode="External"/><Relationship Id="rId784" Type="http://schemas.openxmlformats.org/officeDocument/2006/relationships/hyperlink" Target="https://drive.google.com/uc?export=view&amp;id=1_HF8OQtv_DIpc__Fd-k66G5Yl0Xvkkse" TargetMode="External"/><Relationship Id="rId991" Type="http://schemas.openxmlformats.org/officeDocument/2006/relationships/hyperlink" Target="https://drive.google.com/uc?export=view&amp;id=1NzwjMhgU5zZNpOc5B81GaR74bmj8RXlD" TargetMode="External"/><Relationship Id="rId1067" Type="http://schemas.openxmlformats.org/officeDocument/2006/relationships/hyperlink" Target="https://drive.google.com/uc?export=view&amp;id=1v6Hq2zOEi7iuprDrp1fVNP28O3oo9fZD" TargetMode="External"/><Relationship Id="rId437" Type="http://schemas.openxmlformats.org/officeDocument/2006/relationships/hyperlink" Target="https://drive.google.com/uc?export=view&amp;id=1y497aeBTMUQlp4xrbQkkjh56IZRyWlK9" TargetMode="External"/><Relationship Id="rId644" Type="http://schemas.openxmlformats.org/officeDocument/2006/relationships/hyperlink" Target="https://drive.google.com/uc?export=view&amp;id=1dLYePG7wltdj8nn3a545ptQOjNMWhdHd" TargetMode="External"/><Relationship Id="rId851" Type="http://schemas.openxmlformats.org/officeDocument/2006/relationships/hyperlink" Target="https://drive.google.com/uc?export=view&amp;id=1v6Hq2zOEi7iuprDrp1fVNP28O3oo9fZD" TargetMode="External"/><Relationship Id="rId283" Type="http://schemas.openxmlformats.org/officeDocument/2006/relationships/hyperlink" Target="https://drive.google.com/uc?export=view&amp;id=1dLYePG7wltdj8nn3a545ptQOjNMWhdHd" TargetMode="External"/><Relationship Id="rId490" Type="http://schemas.openxmlformats.org/officeDocument/2006/relationships/hyperlink" Target="https://drive.google.com/uc?export=view&amp;id=1eOJBz51YfuFzOUNFj0BiohuuFXVZXf0t" TargetMode="External"/><Relationship Id="rId504" Type="http://schemas.openxmlformats.org/officeDocument/2006/relationships/hyperlink" Target="https://drive.google.com/uc?export=view&amp;id=1u0Ss1H91U4h-leoku5laDnf2mh5SV3v1" TargetMode="External"/><Relationship Id="rId711" Type="http://schemas.openxmlformats.org/officeDocument/2006/relationships/hyperlink" Target="https://drive.google.com/uc?export=view&amp;id=1hny5bG1mVvE_kggLzMqyaXzSDptSZcRR" TargetMode="External"/><Relationship Id="rId949" Type="http://schemas.openxmlformats.org/officeDocument/2006/relationships/hyperlink" Target="https://drive.google.com/uc?export=view&amp;id=1NzwjMhgU5zZNpOc5B81GaR74bmj8RXlD" TargetMode="External"/><Relationship Id="rId1134" Type="http://schemas.openxmlformats.org/officeDocument/2006/relationships/hyperlink" Target="https://drive.google.com/uc?export=view&amp;id=1fJyODQ7psYvejLMvdD8qxw5rrEhSvvSZ" TargetMode="External"/><Relationship Id="rId78" Type="http://schemas.openxmlformats.org/officeDocument/2006/relationships/hyperlink" Target="https://drive.google.com/uc?export=view&amp;id=1gHNTGUxRp8sseWVJpoqqyaOsLlhLNC3t" TargetMode="External"/><Relationship Id="rId143" Type="http://schemas.openxmlformats.org/officeDocument/2006/relationships/hyperlink" Target="https://drive.google.com/uc?export=view&amp;id=1eOJBz51YfuFzOUNFj0BiohuuFXVZXf0t" TargetMode="External"/><Relationship Id="rId350" Type="http://schemas.openxmlformats.org/officeDocument/2006/relationships/hyperlink" Target="https://drive.google.com/uc?export=view&amp;id=1J5Bzvm9PLEBbfIKYXbvPZvdpksiRqgjt" TargetMode="External"/><Relationship Id="rId588" Type="http://schemas.openxmlformats.org/officeDocument/2006/relationships/hyperlink" Target="https://drive.google.com/uc?export=view&amp;id=1dLYePG7wltdj8nn3a545ptQOjNMWhdHd" TargetMode="External"/><Relationship Id="rId795" Type="http://schemas.openxmlformats.org/officeDocument/2006/relationships/hyperlink" Target="https://drive.google.com/uc?export=view&amp;id=1j_QcNM-0TrB4KL3HS0Mutu55EriEPmGB" TargetMode="External"/><Relationship Id="rId809" Type="http://schemas.openxmlformats.org/officeDocument/2006/relationships/hyperlink" Target="https://drive.google.com/uc?export=view&amp;id=1j_QcNM-0TrB4KL3HS0Mutu55EriEPmGB" TargetMode="External"/><Relationship Id="rId9" Type="http://schemas.openxmlformats.org/officeDocument/2006/relationships/hyperlink" Target="https://drive.google.com/uc?export=view&amp;id=1-DL4XUNUIMOO0tuDGoO-EjBQxixky6NP" TargetMode="External"/><Relationship Id="rId210" Type="http://schemas.openxmlformats.org/officeDocument/2006/relationships/hyperlink" Target="https://drive.google.com/uc?export=view&amp;id=1hH_UqsGj9qtIRuYJ-xXVzhG2PDTjZdBl" TargetMode="External"/><Relationship Id="rId448" Type="http://schemas.openxmlformats.org/officeDocument/2006/relationships/hyperlink" Target="https://drive.google.com/uc?export=view&amp;id=1y497aeBTMUQlp4xrbQkkjh56IZRyWlK9" TargetMode="External"/><Relationship Id="rId655" Type="http://schemas.openxmlformats.org/officeDocument/2006/relationships/hyperlink" Target="https://drive.google.com/uc?export=view&amp;id=12BsRYU2NDuLJGsCbwM_hH-Ykb7xewgpM" TargetMode="External"/><Relationship Id="rId862" Type="http://schemas.openxmlformats.org/officeDocument/2006/relationships/hyperlink" Target="https://drive.google.com/uc?export=view&amp;id=1v6Hq2zOEi7iuprDrp1fVNP28O3oo9fZD" TargetMode="External"/><Relationship Id="rId1078" Type="http://schemas.openxmlformats.org/officeDocument/2006/relationships/hyperlink" Target="https://drive.google.com/uc?export=view&amp;id=1fJyODQ7psYvejLMvdD8qxw5rrEhSvvSZ" TargetMode="External"/><Relationship Id="rId294" Type="http://schemas.openxmlformats.org/officeDocument/2006/relationships/hyperlink" Target="https://drive.google.com/uc?export=view&amp;id=12BsRYU2NDuLJGsCbwM_hH-Ykb7xewgpM" TargetMode="External"/><Relationship Id="rId308" Type="http://schemas.openxmlformats.org/officeDocument/2006/relationships/hyperlink" Target="https://drive.google.com/uc?export=view&amp;id=1O7xWr7dKkBkKEuXq-Xrn3RdaDiwZgKJc" TargetMode="External"/><Relationship Id="rId515" Type="http://schemas.openxmlformats.org/officeDocument/2006/relationships/hyperlink" Target="https://drive.google.com/uc?export=view&amp;id=12BsRYU2NDuLJGsCbwM_hH-Ykb7xewgpM" TargetMode="External"/><Relationship Id="rId722" Type="http://schemas.openxmlformats.org/officeDocument/2006/relationships/hyperlink" Target="https://drive.google.com/uc?export=view&amp;id=1Af1VlL9-dqYuacbdq-Qe9C6XtdRnMrH-" TargetMode="External"/><Relationship Id="rId1145" Type="http://schemas.openxmlformats.org/officeDocument/2006/relationships/hyperlink" Target="https://i.imgur.com/DKX0ABo.png" TargetMode="External"/><Relationship Id="rId89" Type="http://schemas.openxmlformats.org/officeDocument/2006/relationships/hyperlink" Target="https://drive.google.com/uc?export=view&amp;id=1NzwjMhgU5zZNpOc5B81GaR74bmj8RXlD" TargetMode="External"/><Relationship Id="rId154" Type="http://schemas.openxmlformats.org/officeDocument/2006/relationships/hyperlink" Target="https://drive.google.com/uc?export=view&amp;id=1NzwjMhgU5zZNpOc5B81GaR74bmj8RXlD" TargetMode="External"/><Relationship Id="rId361" Type="http://schemas.openxmlformats.org/officeDocument/2006/relationships/hyperlink" Target="https://drive.google.com/uc?export=view&amp;id=1j_QcNM-0TrB4KL3HS0Mutu55EriEPmGB" TargetMode="External"/><Relationship Id="rId599" Type="http://schemas.openxmlformats.org/officeDocument/2006/relationships/hyperlink" Target="https://drive.google.com/uc?export=view&amp;id=12BsRYU2NDuLJGsCbwM_hH-Ykb7xewgpM" TargetMode="External"/><Relationship Id="rId1005" Type="http://schemas.openxmlformats.org/officeDocument/2006/relationships/hyperlink" Target="https://drive.google.com/uc?export=view&amp;id=1v6Hq2zOEi7iuprDrp1fVNP28O3oo9fZD" TargetMode="External"/><Relationship Id="rId459" Type="http://schemas.openxmlformats.org/officeDocument/2006/relationships/hyperlink" Target="https://drive.google.com/uc?export=view&amp;id=1yUq6KsI_8DkIKMk56z1VmIfw4T48F1Hp" TargetMode="External"/><Relationship Id="rId666" Type="http://schemas.openxmlformats.org/officeDocument/2006/relationships/hyperlink" Target="https://drive.google.com/uc?export=view&amp;id=1dLYePG7wltdj8nn3a545ptQOjNMWhdHd" TargetMode="External"/><Relationship Id="rId873" Type="http://schemas.openxmlformats.org/officeDocument/2006/relationships/hyperlink" Target="https://drive.google.com/uc?export=view&amp;id=1j_QcNM-0TrB4KL3HS0Mutu55EriEPmGB" TargetMode="External"/><Relationship Id="rId1089" Type="http://schemas.openxmlformats.org/officeDocument/2006/relationships/hyperlink" Target="https://drive.google.com/uc?export=view&amp;id=1kT0pNMtn1pPWIIH6HP470V6ww13_ckR_" TargetMode="External"/><Relationship Id="rId16" Type="http://schemas.openxmlformats.org/officeDocument/2006/relationships/hyperlink" Target="https://drive.google.com/uc?export=view&amp;id=1-JE8E4bLXAbGrMFWk0TCBYE0FRg1vYkW" TargetMode="External"/><Relationship Id="rId221" Type="http://schemas.openxmlformats.org/officeDocument/2006/relationships/hyperlink" Target="https://drive.google.com/uc?export=view&amp;id=1hH_UqsGj9qtIRuYJ-xXVzhG2PDTjZdBl" TargetMode="External"/><Relationship Id="rId319" Type="http://schemas.openxmlformats.org/officeDocument/2006/relationships/hyperlink" Target="https://drive.google.com/uc?export=view&amp;id=1eOJBz51YfuFzOUNFj0BiohuuFXVZXf0t" TargetMode="External"/><Relationship Id="rId526" Type="http://schemas.openxmlformats.org/officeDocument/2006/relationships/hyperlink" Target="https://drive.google.com/uc?export=view&amp;id=1q4Nz1nyd5SdX-ZKAoi3HqajS5oyj1NuK" TargetMode="External"/><Relationship Id="rId1156" Type="http://schemas.openxmlformats.org/officeDocument/2006/relationships/hyperlink" Target="https://drive.google.com/uc?export=view&amp;id=1kT0pNMtn1pPWIIH6HP470V6ww13_ckR_" TargetMode="External"/><Relationship Id="rId733" Type="http://schemas.openxmlformats.org/officeDocument/2006/relationships/hyperlink" Target="https://drive.google.com/uc?export=view&amp;id=1NzwjMhgU5zZNpOc5B81GaR74bmj8RXlD" TargetMode="External"/><Relationship Id="rId940" Type="http://schemas.openxmlformats.org/officeDocument/2006/relationships/hyperlink" Target="https://drive.google.com/uc?export=view&amp;id=1NzwjMhgU5zZNpOc5B81GaR74bmj8RXlD" TargetMode="External"/><Relationship Id="rId1016" Type="http://schemas.openxmlformats.org/officeDocument/2006/relationships/hyperlink" Target="https://drive.google.com/uc?export=view&amp;id=1NzwjMhgU5zZNpOc5B81GaR74bmj8RXlD" TargetMode="External"/><Relationship Id="rId165" Type="http://schemas.openxmlformats.org/officeDocument/2006/relationships/hyperlink" Target="https://drive.google.com/uc?export=view&amp;id=1eOJBz51YfuFzOUNFj0BiohuuFXVZXf0t" TargetMode="External"/><Relationship Id="rId372" Type="http://schemas.openxmlformats.org/officeDocument/2006/relationships/hyperlink" Target="https://drive.google.com/uc?export=view&amp;id=1dLYePG7wltdj8nn3a545ptQOjNMWhdHd" TargetMode="External"/><Relationship Id="rId677" Type="http://schemas.openxmlformats.org/officeDocument/2006/relationships/hyperlink" Target="https://drive.google.com/uc?export=view&amp;id=1oQ1Y31-Lc12uTR5uJEPkopAalfJ32Sf4" TargetMode="External"/><Relationship Id="rId800" Type="http://schemas.openxmlformats.org/officeDocument/2006/relationships/hyperlink" Target="https://drive.google.com/uc?export=view&amp;id=1NzwjMhgU5zZNpOc5B81GaR74bmj8RXlD" TargetMode="External"/><Relationship Id="rId232" Type="http://schemas.openxmlformats.org/officeDocument/2006/relationships/hyperlink" Target="https://drive.google.com/uc?export=view&amp;id=1dLYePG7wltdj8nn3a545ptQOjNMWhdHd" TargetMode="External"/><Relationship Id="rId884" Type="http://schemas.openxmlformats.org/officeDocument/2006/relationships/hyperlink" Target="https://drive.google.com/uc?export=view&amp;id=1NzwjMhgU5zZNpOc5B81GaR74bmj8RXlD" TargetMode="External"/><Relationship Id="rId27" Type="http://schemas.openxmlformats.org/officeDocument/2006/relationships/hyperlink" Target="https://drive.google.com/uc?export=view&amp;id=1CCf1IcJ0J5mj2ce32nPqy5Ig0r108XGM" TargetMode="External"/><Relationship Id="rId537" Type="http://schemas.openxmlformats.org/officeDocument/2006/relationships/hyperlink" Target="https://drive.google.com/uc?export=view&amp;id=1dLYePG7wltdj8nn3a545ptQOjNMWhdHd" TargetMode="External"/><Relationship Id="rId744" Type="http://schemas.openxmlformats.org/officeDocument/2006/relationships/hyperlink" Target="https://drive.google.com/uc?export=view&amp;id=1Tu-8QyDb05emT5HPNoK-6rOV6HmvltXz" TargetMode="External"/><Relationship Id="rId951" Type="http://schemas.openxmlformats.org/officeDocument/2006/relationships/hyperlink" Target="https://drive.google.com/uc?export=view&amp;id=1v6Hq2zOEi7iuprDrp1fVNP28O3oo9fZD" TargetMode="External"/><Relationship Id="rId1167" Type="http://schemas.openxmlformats.org/officeDocument/2006/relationships/hyperlink" Target="https://drive.google.com/uc?export=view&amp;id=1fJyODQ7psYvejLMvdD8qxw5rrEhSvvSZ" TargetMode="External"/><Relationship Id="rId80" Type="http://schemas.openxmlformats.org/officeDocument/2006/relationships/hyperlink" Target="https://drive.google.com/uc?export=view&amp;id=1SkxHNy4pTJ3u_kGUxv91dLdeaBH78H19" TargetMode="External"/><Relationship Id="rId176" Type="http://schemas.openxmlformats.org/officeDocument/2006/relationships/hyperlink" Target="https://drive.google.com/uc?export=view&amp;id=1NzwjMhgU5zZNpOc5B81GaR74bmj8RXlD" TargetMode="External"/><Relationship Id="rId383" Type="http://schemas.openxmlformats.org/officeDocument/2006/relationships/hyperlink" Target="https://drive.google.com/uc?export=view&amp;id=1v6Hq2zOEi7iuprDrp1fVNP28O3oo9fZD" TargetMode="External"/><Relationship Id="rId590" Type="http://schemas.openxmlformats.org/officeDocument/2006/relationships/hyperlink" Target="https://drive.google.com/uc?export=view&amp;id=12BsRYU2NDuLJGsCbwM_hH-Ykb7xewgpM" TargetMode="External"/><Relationship Id="rId604" Type="http://schemas.openxmlformats.org/officeDocument/2006/relationships/hyperlink" Target="https://drive.google.com/uc?export=view&amp;id=12BsRYU2NDuLJGsCbwM_hH-Ykb7xewgpM" TargetMode="External"/><Relationship Id="rId811" Type="http://schemas.openxmlformats.org/officeDocument/2006/relationships/hyperlink" Target="https://drive.google.com/uc?export=view&amp;id=1j_QcNM-0TrB4KL3HS0Mutu55EriEPmGB" TargetMode="External"/><Relationship Id="rId1027" Type="http://schemas.openxmlformats.org/officeDocument/2006/relationships/hyperlink" Target="https://drive.google.com/uc?export=view&amp;id=1j_QcNM-0TrB4KL3HS0Mutu55EriEPmGB" TargetMode="External"/><Relationship Id="rId243" Type="http://schemas.openxmlformats.org/officeDocument/2006/relationships/hyperlink" Target="https://drive.google.com/uc?export=view&amp;id=1NzwjMhgU5zZNpOc5B81GaR74bmj8RXlD" TargetMode="External"/><Relationship Id="rId450" Type="http://schemas.openxmlformats.org/officeDocument/2006/relationships/hyperlink" Target="https://drive.google.com/uc?export=view&amp;id=1y497aeBTMUQlp4xrbQkkjh56IZRyWlK9" TargetMode="External"/><Relationship Id="rId688" Type="http://schemas.openxmlformats.org/officeDocument/2006/relationships/hyperlink" Target="https://i.imgur.com/6ruEeQS.png" TargetMode="External"/><Relationship Id="rId895" Type="http://schemas.openxmlformats.org/officeDocument/2006/relationships/hyperlink" Target="https://drive.google.com/uc?export=view&amp;id=1j_QcNM-0TrB4KL3HS0Mutu55EriEPmGB" TargetMode="External"/><Relationship Id="rId909" Type="http://schemas.openxmlformats.org/officeDocument/2006/relationships/hyperlink" Target="https://drive.google.com/uc?export=view&amp;id=1NzwjMhgU5zZNpOc5B81GaR74bmj8RXlD" TargetMode="External"/><Relationship Id="rId1080" Type="http://schemas.openxmlformats.org/officeDocument/2006/relationships/hyperlink" Target="https://drive.google.com/uc?export=view&amp;id=1fJyODQ7psYvejLMvdD8qxw5rrEhSvvSZ" TargetMode="External"/><Relationship Id="rId38" Type="http://schemas.openxmlformats.org/officeDocument/2006/relationships/hyperlink" Target="https://drive.google.com/uc?export=view&amp;id=1j_QcNM-0TrB4KL3HS0Mutu55EriEPmGB" TargetMode="External"/><Relationship Id="rId103" Type="http://schemas.openxmlformats.org/officeDocument/2006/relationships/hyperlink" Target="https://drive.google.com/uc?export=view&amp;id=1v6Hq2zOEi7iuprDrp1fVNP28O3oo9fZD" TargetMode="External"/><Relationship Id="rId310" Type="http://schemas.openxmlformats.org/officeDocument/2006/relationships/hyperlink" Target="https://drive.google.com/uc?export=view&amp;id=1O7xWr7dKkBkKEuXq-Xrn3RdaDiwZgKJc" TargetMode="External"/><Relationship Id="rId548" Type="http://schemas.openxmlformats.org/officeDocument/2006/relationships/hyperlink" Target="https://drive.google.com/uc?export=view&amp;id=14g0RTg6Fnrot_kWgg5ahrEPSH3qKuaVb" TargetMode="External"/><Relationship Id="rId755" Type="http://schemas.openxmlformats.org/officeDocument/2006/relationships/hyperlink" Target="https://drive.google.com/uc?export=view&amp;id=1NzwjMhgU5zZNpOc5B81GaR74bmj8RXlD" TargetMode="External"/><Relationship Id="rId962" Type="http://schemas.openxmlformats.org/officeDocument/2006/relationships/hyperlink" Target="https://drive.google.com/uc?export=view&amp;id=1NzwjMhgU5zZNpOc5B81GaR74bmj8RXlD" TargetMode="External"/><Relationship Id="rId91" Type="http://schemas.openxmlformats.org/officeDocument/2006/relationships/hyperlink" Target="https://drive.google.com/uc?export=view&amp;id=1O7xWr7dKkBkKEuXq-Xrn3RdaDiwZgKJc" TargetMode="External"/><Relationship Id="rId187" Type="http://schemas.openxmlformats.org/officeDocument/2006/relationships/hyperlink" Target="https://drive.google.com/uc?export=view&amp;id=1NzwjMhgU5zZNpOc5B81GaR74bmj8RXlD" TargetMode="External"/><Relationship Id="rId394" Type="http://schemas.openxmlformats.org/officeDocument/2006/relationships/hyperlink" Target="https://i.imgur.com/DKX0ABo.png" TargetMode="External"/><Relationship Id="rId408" Type="http://schemas.openxmlformats.org/officeDocument/2006/relationships/hyperlink" Target="https://drive.google.com/uc?export=view&amp;id=12BsRYU2NDuLJGsCbwM_hH-Ykb7xewgpM" TargetMode="External"/><Relationship Id="rId615" Type="http://schemas.openxmlformats.org/officeDocument/2006/relationships/hyperlink" Target="https://drive.google.com/uc?export=view&amp;id=15Td4vF4osD8oEe9WQMffbaUtMRoJ0-62" TargetMode="External"/><Relationship Id="rId822" Type="http://schemas.openxmlformats.org/officeDocument/2006/relationships/hyperlink" Target="https://drive.google.com/uc?export=view&amp;id=14g0RTg6Fnrot_kWgg5ahrEPSH3qKuaVb" TargetMode="External"/><Relationship Id="rId1038" Type="http://schemas.openxmlformats.org/officeDocument/2006/relationships/hyperlink" Target="https://drive.google.com/uc?export=view&amp;id=1NzwjMhgU5zZNpOc5B81GaR74bmj8RXlD" TargetMode="External"/><Relationship Id="rId254" Type="http://schemas.openxmlformats.org/officeDocument/2006/relationships/hyperlink" Target="https://drive.google.com/uc?export=view&amp;id=1NzwjMhgU5zZNpOc5B81GaR74bmj8RXlD" TargetMode="External"/><Relationship Id="rId699" Type="http://schemas.openxmlformats.org/officeDocument/2006/relationships/hyperlink" Target="https://drive.google.com/uc?export=view&amp;id=1DGgdemE_qikukmZCNBnhgoKoNs3P1a5V" TargetMode="External"/><Relationship Id="rId1091" Type="http://schemas.openxmlformats.org/officeDocument/2006/relationships/hyperlink" Target="https://drive.google.com/uc?export=view&amp;id=1j_QcNM-0TrB4KL3HS0Mutu55EriEPmGB" TargetMode="External"/><Relationship Id="rId1105" Type="http://schemas.openxmlformats.org/officeDocument/2006/relationships/hyperlink" Target="https://drive.google.com/uc?export=view&amp;id=1j_QcNM-0TrB4KL3HS0Mutu55EriEPmGB" TargetMode="External"/><Relationship Id="rId49" Type="http://schemas.openxmlformats.org/officeDocument/2006/relationships/hyperlink" Target="https://drive.google.com/uc?export=view&amp;id=1j_QcNM-0TrB4KL3HS0Mutu55EriEPmGB" TargetMode="External"/><Relationship Id="rId114" Type="http://schemas.openxmlformats.org/officeDocument/2006/relationships/hyperlink" Target="https://drive.google.com/uc?export=view&amp;id=1j_QcNM-0TrB4KL3HS0Mutu55EriEPmGB" TargetMode="External"/><Relationship Id="rId461" Type="http://schemas.openxmlformats.org/officeDocument/2006/relationships/hyperlink" Target="https://drive.google.com/uc?export=view&amp;id=1eOJBz51YfuFzOUNFj0BiohuuFXVZXf0t" TargetMode="External"/><Relationship Id="rId559" Type="http://schemas.openxmlformats.org/officeDocument/2006/relationships/hyperlink" Target="https://drive.google.com/uc?export=view&amp;id=1nA3oMVvxULZDdyCQb3s09uwtNJQi3X8M" TargetMode="External"/><Relationship Id="rId766" Type="http://schemas.openxmlformats.org/officeDocument/2006/relationships/hyperlink" Target="https://drive.google.com/uc?export=view&amp;id=1NzwjMhgU5zZNpOc5B81GaR74bmj8RXlD" TargetMode="External"/><Relationship Id="rId198" Type="http://schemas.openxmlformats.org/officeDocument/2006/relationships/hyperlink" Target="https://drive.google.com/uc?export=view&amp;id=12BsRYU2NDuLJGsCbwM_hH-Ykb7xewgpM" TargetMode="External"/><Relationship Id="rId321" Type="http://schemas.openxmlformats.org/officeDocument/2006/relationships/hyperlink" Target="https://drive.google.com/uc?export=view&amp;id=1NzwjMhgU5zZNpOc5B81GaR74bmj8RXlD" TargetMode="External"/><Relationship Id="rId419" Type="http://schemas.openxmlformats.org/officeDocument/2006/relationships/hyperlink" Target="https://drive.google.com/uc?export=view&amp;id=1lTqhroKuGCwX7WJWNz8c1GUsxGRiWD55" TargetMode="External"/><Relationship Id="rId626" Type="http://schemas.openxmlformats.org/officeDocument/2006/relationships/hyperlink" Target="https://drive.google.com/uc?export=view&amp;id=1eOJBz51YfuFzOUNFj0BiohuuFXVZXf0t" TargetMode="External"/><Relationship Id="rId973" Type="http://schemas.openxmlformats.org/officeDocument/2006/relationships/hyperlink" Target="https://drive.google.com/uc?export=view&amp;id=1v6Hq2zOEi7iuprDrp1fVNP28O3oo9fZD" TargetMode="External"/><Relationship Id="rId1049" Type="http://schemas.openxmlformats.org/officeDocument/2006/relationships/hyperlink" Target="https://drive.google.com/uc?export=view&amp;id=1j_QcNM-0TrB4KL3HS0Mutu55EriEPmGB" TargetMode="External"/><Relationship Id="rId833" Type="http://schemas.openxmlformats.org/officeDocument/2006/relationships/hyperlink" Target="https://drive.google.com/uc?export=view&amp;id=1NzwjMhgU5zZNpOc5B81GaR74bmj8RXlD" TargetMode="External"/><Relationship Id="rId1116" Type="http://schemas.openxmlformats.org/officeDocument/2006/relationships/hyperlink" Target="https://drive.google.com/uc?export=view&amp;id=1fJyODQ7psYvejLMvdD8qxw5rrEhSvvSZ" TargetMode="External"/><Relationship Id="rId265" Type="http://schemas.openxmlformats.org/officeDocument/2006/relationships/hyperlink" Target="https://drive.google.com/uc?export=view&amp;id=1NzwjMhgU5zZNpOc5B81GaR74bmj8RXlD" TargetMode="External"/><Relationship Id="rId472" Type="http://schemas.openxmlformats.org/officeDocument/2006/relationships/hyperlink" Target="https://drive.google.com/uc?export=view&amp;id=16KOt85glBcftxGGqLK7RsJYdw3GTQS3h" TargetMode="External"/><Relationship Id="rId900" Type="http://schemas.openxmlformats.org/officeDocument/2006/relationships/hyperlink" Target="https://imgur.com/HDfW1SW" TargetMode="External"/><Relationship Id="rId125" Type="http://schemas.openxmlformats.org/officeDocument/2006/relationships/hyperlink" Target="https://drive.google.com/uc?export=view&amp;id=1NzwjMhgU5zZNpOc5B81GaR74bmj8RXlD" TargetMode="External"/><Relationship Id="rId332" Type="http://schemas.openxmlformats.org/officeDocument/2006/relationships/hyperlink" Target="https://drive.google.com/uc?export=view&amp;id=1v6Hq2zOEi7iuprDrp1fVNP28O3oo9fZD" TargetMode="External"/><Relationship Id="rId777" Type="http://schemas.openxmlformats.org/officeDocument/2006/relationships/hyperlink" Target="https://drive.google.com/uc?export=view&amp;id=1j_QcNM-0TrB4KL3HS0Mutu55EriEPmGB" TargetMode="External"/><Relationship Id="rId984" Type="http://schemas.openxmlformats.org/officeDocument/2006/relationships/hyperlink" Target="https://drive.google.com/uc?export=view&amp;id=1NzwjMhgU5zZNpOc5B81GaR74bmj8RXlD" TargetMode="External"/><Relationship Id="rId637" Type="http://schemas.openxmlformats.org/officeDocument/2006/relationships/hyperlink" Target="https://drive.google.com/uc?export=view&amp;id=1dLYePG7wltdj8nn3a545ptQOjNMWhdHd" TargetMode="External"/><Relationship Id="rId844" Type="http://schemas.openxmlformats.org/officeDocument/2006/relationships/hyperlink" Target="https://drive.google.com/uc?export=view&amp;id=1j_QcNM-0TrB4KL3HS0Mutu55EriEPmGB" TargetMode="External"/><Relationship Id="rId276" Type="http://schemas.openxmlformats.org/officeDocument/2006/relationships/hyperlink" Target="https://drive.google.com/uc?export=view&amp;id=1dLYePG7wltdj8nn3a545ptQOjNMWhdHd" TargetMode="External"/><Relationship Id="rId483" Type="http://schemas.openxmlformats.org/officeDocument/2006/relationships/hyperlink" Target="https://drive.google.com/uc?export=view&amp;id=12BsRYU2NDuLJGsCbwM_hH-Ykb7xewgpM" TargetMode="External"/><Relationship Id="rId690" Type="http://schemas.openxmlformats.org/officeDocument/2006/relationships/hyperlink" Target="https://drive.google.com/uc?export=view&amp;id=15Td4vF4osD8oEe9WQMffbaUtMRoJ0-62" TargetMode="External"/><Relationship Id="rId704" Type="http://schemas.openxmlformats.org/officeDocument/2006/relationships/hyperlink" Target="https://i.imgur.com/4SOYPnb.png" TargetMode="External"/><Relationship Id="rId911" Type="http://schemas.openxmlformats.org/officeDocument/2006/relationships/hyperlink" Target="https://drive.google.com/uc?export=view&amp;id=1NzwjMhgU5zZNpOc5B81GaR74bmj8RXlD" TargetMode="External"/><Relationship Id="rId1127" Type="http://schemas.openxmlformats.org/officeDocument/2006/relationships/hyperlink" Target="https://drive.google.com/uc?export=view&amp;id=1fJyODQ7psYvejLMvdD8qxw5rrEhSvvSZ" TargetMode="External"/><Relationship Id="rId40" Type="http://schemas.openxmlformats.org/officeDocument/2006/relationships/hyperlink" Target="https://drive.google.com/uc?export=view&amp;id=1j_QcNM-0TrB4KL3HS0Mutu55EriEPmGB" TargetMode="External"/><Relationship Id="rId136" Type="http://schemas.openxmlformats.org/officeDocument/2006/relationships/hyperlink" Target="https://drive.google.com/uc?export=view&amp;id=1qgwqtGnk1D_bBk5OOikx24CiqTJwGy1a" TargetMode="External"/><Relationship Id="rId343" Type="http://schemas.openxmlformats.org/officeDocument/2006/relationships/hyperlink" Target="https://drive.google.com/uc?export=view&amp;id=1GFYYvQz4z3zZJW_DS_dJtRAT9DIZ5zeC" TargetMode="External"/><Relationship Id="rId550" Type="http://schemas.openxmlformats.org/officeDocument/2006/relationships/hyperlink" Target="https://drive.google.com/uc?export=view&amp;id=12BsRYU2NDuLJGsCbwM_hH-Ykb7xewgpM" TargetMode="External"/><Relationship Id="rId788" Type="http://schemas.openxmlformats.org/officeDocument/2006/relationships/hyperlink" Target="https://drive.google.com/uc?export=view&amp;id=1j_QcNM-0TrB4KL3HS0Mutu55EriEPmGB" TargetMode="External"/><Relationship Id="rId995" Type="http://schemas.openxmlformats.org/officeDocument/2006/relationships/hyperlink" Target="https://drive.google.com/uc?export=view&amp;id=1j_QcNM-0TrB4KL3HS0Mutu55EriEPmGB" TargetMode="External"/><Relationship Id="rId203" Type="http://schemas.openxmlformats.org/officeDocument/2006/relationships/hyperlink" Target="https://drive.google.com/uc?export=view&amp;id=122TwU5tgpEynNqTyHI81RSuYwHzgsO_f" TargetMode="External"/><Relationship Id="rId648" Type="http://schemas.openxmlformats.org/officeDocument/2006/relationships/hyperlink" Target="https://drive.google.com/uc?export=view&amp;id=12BsRYU2NDuLJGsCbwM_hH-Ykb7xewgpM" TargetMode="External"/><Relationship Id="rId855" Type="http://schemas.openxmlformats.org/officeDocument/2006/relationships/hyperlink" Target="https://drive.google.com/uc?export=view&amp;id=1wkLAuD2h77hXrlc0PoTgeAkpaTJlw-Le" TargetMode="External"/><Relationship Id="rId1040" Type="http://schemas.openxmlformats.org/officeDocument/2006/relationships/hyperlink" Target="https://drive.google.com/uc?export=view&amp;id=1j_QcNM-0TrB4KL3HS0Mutu55EriEPmGB" TargetMode="External"/><Relationship Id="rId287" Type="http://schemas.openxmlformats.org/officeDocument/2006/relationships/hyperlink" Target="https://drive.google.com/uc?export=view&amp;id=1eOJBz51YfuFzOUNFj0BiohuuFXVZXf0t" TargetMode="External"/><Relationship Id="rId410" Type="http://schemas.openxmlformats.org/officeDocument/2006/relationships/hyperlink" Target="https://drive.google.com/uc?export=view&amp;id=1O7xWr7dKkBkKEuXq-Xrn3RdaDiwZgKJc" TargetMode="External"/><Relationship Id="rId494" Type="http://schemas.openxmlformats.org/officeDocument/2006/relationships/hyperlink" Target="https://drive.google.com/uc?export=view&amp;id=12BsRYU2NDuLJGsCbwM_hH-Ykb7xewgpM" TargetMode="External"/><Relationship Id="rId508" Type="http://schemas.openxmlformats.org/officeDocument/2006/relationships/hyperlink" Target="https://drive.google.com/uc?export=view&amp;id=1Bu4n2XlJc_ia_k1EWciXcKfuA9bO4GRb" TargetMode="External"/><Relationship Id="rId715" Type="http://schemas.openxmlformats.org/officeDocument/2006/relationships/hyperlink" Target="https://drive.google.com/uc?export=view&amp;id=17p1-N6tTo_6anUonHbrAoXvlc143Wi54" TargetMode="External"/><Relationship Id="rId922" Type="http://schemas.openxmlformats.org/officeDocument/2006/relationships/hyperlink" Target="https://drive.google.com/uc?export=view&amp;id=1fDgt8YJJnfMmo8xjtDZy-n_6lYhDJSlj" TargetMode="External"/><Relationship Id="rId1138" Type="http://schemas.openxmlformats.org/officeDocument/2006/relationships/hyperlink" Target="https://drive.google.com/uc?export=view&amp;id=1fJyODQ7psYvejLMvdD8qxw5rrEhSvvSZ" TargetMode="External"/><Relationship Id="rId147" Type="http://schemas.openxmlformats.org/officeDocument/2006/relationships/hyperlink" Target="https://drive.google.com/uc?export=view&amp;id=1NzwjMhgU5zZNpOc5B81GaR74bmj8RXlD" TargetMode="External"/><Relationship Id="rId354" Type="http://schemas.openxmlformats.org/officeDocument/2006/relationships/hyperlink" Target="https://drive.google.com/uc?export=view&amp;id=1J5Bzvm9PLEBbfIKYXbvPZvdpksiRqgjt" TargetMode="External"/><Relationship Id="rId799" Type="http://schemas.openxmlformats.org/officeDocument/2006/relationships/hyperlink" Target="https://drive.google.com/uc?export=view&amp;id=1NzwjMhgU5zZNpOc5B81GaR74bmj8RXlD" TargetMode="External"/><Relationship Id="rId51" Type="http://schemas.openxmlformats.org/officeDocument/2006/relationships/hyperlink" Target="https://drive.google.com/uc?export=view&amp;id=1j_QcNM-0TrB4KL3HS0Mutu55EriEPmGB" TargetMode="External"/><Relationship Id="rId561" Type="http://schemas.openxmlformats.org/officeDocument/2006/relationships/hyperlink" Target="https://drive.google.com/uc?export=view&amp;id=1nA3oMVvxULZDdyCQb3s09uwtNJQi3X8M" TargetMode="External"/><Relationship Id="rId659" Type="http://schemas.openxmlformats.org/officeDocument/2006/relationships/hyperlink" Target="https://drive.google.com/uc?export=view&amp;id=12BsRYU2NDuLJGsCbwM_hH-Ykb7xewgpM" TargetMode="External"/><Relationship Id="rId866" Type="http://schemas.openxmlformats.org/officeDocument/2006/relationships/hyperlink" Target="https://drive.google.com/uc?export=view&amp;id=1kZDfyrMTJvfqQrGlcD-XN0mvQ-u6hpHp" TargetMode="External"/><Relationship Id="rId214" Type="http://schemas.openxmlformats.org/officeDocument/2006/relationships/hyperlink" Target="https://drive.google.com/uc?export=view&amp;id=1hH_UqsGj9qtIRuYJ-xXVzhG2PDTjZdBl" TargetMode="External"/><Relationship Id="rId298" Type="http://schemas.openxmlformats.org/officeDocument/2006/relationships/hyperlink" Target="https://drive.google.com/uc?export=view&amp;id=122TwU5tgpEynNqTyHI81RSuYwHzgsO_f" TargetMode="External"/><Relationship Id="rId421" Type="http://schemas.openxmlformats.org/officeDocument/2006/relationships/hyperlink" Target="https://drive.google.com/uc?export=view&amp;id=1VAHXMukdV6uoGWaSxAUhsX1M0t7Hqrde" TargetMode="External"/><Relationship Id="rId519" Type="http://schemas.openxmlformats.org/officeDocument/2006/relationships/hyperlink" Target="https://drive.google.com/uc?export=view&amp;id=15Td4vF4osD8oEe9WQMffbaUtMRoJ0-62" TargetMode="External"/><Relationship Id="rId1051" Type="http://schemas.openxmlformats.org/officeDocument/2006/relationships/hyperlink" Target="https://drive.google.com/uc?export=view&amp;id=1j_QcNM-0TrB4KL3HS0Mutu55EriEPmGB" TargetMode="External"/><Relationship Id="rId1149" Type="http://schemas.openxmlformats.org/officeDocument/2006/relationships/hyperlink" Target="https://i.imgur.com/DKX0ABo.png" TargetMode="External"/><Relationship Id="rId158" Type="http://schemas.openxmlformats.org/officeDocument/2006/relationships/hyperlink" Target="https://drive.google.com/uc?export=view&amp;id=1eOJBz51YfuFzOUNFj0BiohuuFXVZXf0t" TargetMode="External"/><Relationship Id="rId726" Type="http://schemas.openxmlformats.org/officeDocument/2006/relationships/hyperlink" Target="https://i.imgur.com/h9hekii.png" TargetMode="External"/><Relationship Id="rId933" Type="http://schemas.openxmlformats.org/officeDocument/2006/relationships/hyperlink" Target="https://drive.google.com/uc?export=view&amp;id=1NzwjMhgU5zZNpOc5B81GaR74bmj8RXlD" TargetMode="External"/><Relationship Id="rId1009" Type="http://schemas.openxmlformats.org/officeDocument/2006/relationships/hyperlink" Target="https://drive.google.com/uc?export=view&amp;id=1NzwjMhgU5zZNpOc5B81GaR74bmj8RXlD" TargetMode="External"/><Relationship Id="rId62" Type="http://schemas.openxmlformats.org/officeDocument/2006/relationships/hyperlink" Target="https://drive.google.com/uc?export=view&amp;id=1CCf1IcJ0J5mj2ce32nPqy5Ig0r108XGM" TargetMode="External"/><Relationship Id="rId365" Type="http://schemas.openxmlformats.org/officeDocument/2006/relationships/hyperlink" Target="https://drive.google.com/uc?export=view&amp;id=1j_QcNM-0TrB4KL3HS0Mutu55EriEPmGB" TargetMode="External"/><Relationship Id="rId572" Type="http://schemas.openxmlformats.org/officeDocument/2006/relationships/hyperlink" Target="https://drive.google.com/uc?export=view&amp;id=1dLYePG7wltdj8nn3a545ptQOjNMWhdHd" TargetMode="External"/><Relationship Id="rId225" Type="http://schemas.openxmlformats.org/officeDocument/2006/relationships/hyperlink" Target="https://drive.google.com/uc?export=view&amp;id=1dLYePG7wltdj8nn3a545ptQOjNMWhdHd" TargetMode="External"/><Relationship Id="rId432" Type="http://schemas.openxmlformats.org/officeDocument/2006/relationships/hyperlink" Target="https://drive.google.com/uc?export=view&amp;id=1y497aeBTMUQlp4xrbQkkjh56IZRyWlK9" TargetMode="External"/><Relationship Id="rId877" Type="http://schemas.openxmlformats.org/officeDocument/2006/relationships/hyperlink" Target="https://drive.google.com/uc?export=view&amp;id=1NzwjMhgU5zZNpOc5B81GaR74bmj8RXlD" TargetMode="External"/><Relationship Id="rId1062" Type="http://schemas.openxmlformats.org/officeDocument/2006/relationships/hyperlink" Target="https://drive.google.com/uc?export=view&amp;id=1pS_HLbusHmX8Kn7pnmgOZQCBJb6mMVOx" TargetMode="External"/><Relationship Id="rId737" Type="http://schemas.openxmlformats.org/officeDocument/2006/relationships/hyperlink" Target="https://drive.google.com/uc?export=view&amp;id=1NzwjMhgU5zZNpOc5B81GaR74bmj8RXlD" TargetMode="External"/><Relationship Id="rId944" Type="http://schemas.openxmlformats.org/officeDocument/2006/relationships/hyperlink" Target="https://drive.google.com/uc?export=view&amp;id=1NzwjMhgU5zZNpOc5B81GaR74bmj8RXlD" TargetMode="External"/><Relationship Id="rId73" Type="http://schemas.openxmlformats.org/officeDocument/2006/relationships/hyperlink" Target="https://drive.google.com/uc?export=view&amp;id=1euIrAGNehvuDwhcKJUtfxlszw28Hjs9O" TargetMode="External"/><Relationship Id="rId169" Type="http://schemas.openxmlformats.org/officeDocument/2006/relationships/hyperlink" Target="https://drive.google.com/uc?export=view&amp;id=1NzwjMhgU5zZNpOc5B81GaR74bmj8RXlD" TargetMode="External"/><Relationship Id="rId376" Type="http://schemas.openxmlformats.org/officeDocument/2006/relationships/hyperlink" Target="https://drive.google.com/uc?export=view&amp;id=1dLYePG7wltdj8nn3a545ptQOjNMWhdHd" TargetMode="External"/><Relationship Id="rId583" Type="http://schemas.openxmlformats.org/officeDocument/2006/relationships/hyperlink" Target="https://drive.google.com/uc?export=view&amp;id=1dLYePG7wltdj8nn3a545ptQOjNMWhdHd" TargetMode="External"/><Relationship Id="rId790" Type="http://schemas.openxmlformats.org/officeDocument/2006/relationships/hyperlink" Target="https://drive.google.com/uc?export=view&amp;id=1kZDfyrMTJvfqQrGlcD-XN0mvQ-u6hpHp" TargetMode="External"/><Relationship Id="rId804" Type="http://schemas.openxmlformats.org/officeDocument/2006/relationships/hyperlink" Target="https://drive.google.com/uc?export=view&amp;id=1NzwjMhgU5zZNpOc5B81GaR74bmj8RXlD" TargetMode="External"/><Relationship Id="rId4" Type="http://schemas.openxmlformats.org/officeDocument/2006/relationships/hyperlink" Target="https://drive.google.com/uc?export=view&amp;id=1xzzYRg69lWVBozIt7TaGxzmOpU0Q6P6h" TargetMode="External"/><Relationship Id="rId236" Type="http://schemas.openxmlformats.org/officeDocument/2006/relationships/hyperlink" Target="https://drive.google.com/uc?export=view&amp;id=1VdZoHLNU__G_OJcbCbZVHFzpWRJGDaPb" TargetMode="External"/><Relationship Id="rId443" Type="http://schemas.openxmlformats.org/officeDocument/2006/relationships/hyperlink" Target="https://drive.google.com/uc?export=view&amp;id=1tfLbdH0iZ_W34a-2APmNscLh76_NJMiN" TargetMode="External"/><Relationship Id="rId650" Type="http://schemas.openxmlformats.org/officeDocument/2006/relationships/hyperlink" Target="https://drive.google.com/uc?export=view&amp;id=12BsRYU2NDuLJGsCbwM_hH-Ykb7xewgpM" TargetMode="External"/><Relationship Id="rId888" Type="http://schemas.openxmlformats.org/officeDocument/2006/relationships/hyperlink" Target="https://drive.google.com/uc?export=view&amp;id=1NzwjMhgU5zZNpOc5B81GaR74bmj8RXlD" TargetMode="External"/><Relationship Id="rId1073" Type="http://schemas.openxmlformats.org/officeDocument/2006/relationships/hyperlink" Target="https://drive.google.com/uc?export=view&amp;id=12BsRYU2NDuLJGsCbwM_hH-Ykb7xewgpM" TargetMode="External"/><Relationship Id="rId303" Type="http://schemas.openxmlformats.org/officeDocument/2006/relationships/hyperlink" Target="https://drive.google.com/uc?export=view&amp;id=1j_QcNM-0TrB4KL3HS0Mutu55EriEPmGB" TargetMode="External"/><Relationship Id="rId748" Type="http://schemas.openxmlformats.org/officeDocument/2006/relationships/hyperlink" Target="https://drive.google.com/uc?export=view&amp;id=14g0RTg6Fnrot_kWgg5ahrEPSH3qKuaVb" TargetMode="External"/><Relationship Id="rId955" Type="http://schemas.openxmlformats.org/officeDocument/2006/relationships/hyperlink" Target="https://drive.google.com/uc?export=view&amp;id=1NzwjMhgU5zZNpOc5B81GaR74bmj8RXlD" TargetMode="External"/><Relationship Id="rId1140" Type="http://schemas.openxmlformats.org/officeDocument/2006/relationships/hyperlink" Target="https://drive.google.com/uc?export=view&amp;id=1fJyODQ7psYvejLMvdD8qxw5rrEhSvvSZ" TargetMode="External"/><Relationship Id="rId84" Type="http://schemas.openxmlformats.org/officeDocument/2006/relationships/hyperlink" Target="https://drive.google.com/uc?export=view&amp;id=1xzzYRg69lWVBozIt7TaGxzmOpU0Q6P6h" TargetMode="External"/><Relationship Id="rId387" Type="http://schemas.openxmlformats.org/officeDocument/2006/relationships/hyperlink" Target="https://drive.google.com/uc?export=view&amp;id=12BsRYU2NDuLJGsCbwM_hH-Ykb7xewgpM" TargetMode="External"/><Relationship Id="rId510" Type="http://schemas.openxmlformats.org/officeDocument/2006/relationships/hyperlink" Target="https://drive.google.com/uc?export=view&amp;id=1dLYePG7wltdj8nn3a545ptQOjNMWhdHd" TargetMode="External"/><Relationship Id="rId594" Type="http://schemas.openxmlformats.org/officeDocument/2006/relationships/hyperlink" Target="https://drive.google.com/uc?export=view&amp;id=12BsRYU2NDuLJGsCbwM_hH-Ykb7xewgpM" TargetMode="External"/><Relationship Id="rId608" Type="http://schemas.openxmlformats.org/officeDocument/2006/relationships/hyperlink" Target="https://drive.google.com/uc?export=view&amp;id=12BsRYU2NDuLJGsCbwM_hH-Ykb7xewgpM" TargetMode="External"/><Relationship Id="rId815" Type="http://schemas.openxmlformats.org/officeDocument/2006/relationships/hyperlink" Target="https://drive.google.com/uc?export=view&amp;id=1NzwjMhgU5zZNpOc5B81GaR74bmj8RXlD" TargetMode="External"/><Relationship Id="rId247" Type="http://schemas.openxmlformats.org/officeDocument/2006/relationships/hyperlink" Target="https://drive.google.com/uc?export=view&amp;id=1NzwjMhgU5zZNpOc5B81GaR74bmj8RXlD" TargetMode="External"/><Relationship Id="rId899" Type="http://schemas.openxmlformats.org/officeDocument/2006/relationships/hyperlink" Target="https://drive.google.com/uc?export=view&amp;id=1j_QcNM-0TrB4KL3HS0Mutu55EriEPmGB" TargetMode="External"/><Relationship Id="rId1000" Type="http://schemas.openxmlformats.org/officeDocument/2006/relationships/hyperlink" Target="https://drive.google.com/uc?export=view&amp;id=1NzwjMhgU5zZNpOc5B81GaR74bmj8RXlD" TargetMode="External"/><Relationship Id="rId1084" Type="http://schemas.openxmlformats.org/officeDocument/2006/relationships/hyperlink" Target="https://drive.google.com/uc?export=view&amp;id=14g0RTg6Fnrot_kWgg5ahrEPSH3qKuaVb" TargetMode="External"/><Relationship Id="rId107" Type="http://schemas.openxmlformats.org/officeDocument/2006/relationships/hyperlink" Target="https://drive.google.com/uc?export=view&amp;id=1kZDfyrMTJvfqQrGlcD-XN0mvQ-u6hpHp" TargetMode="External"/><Relationship Id="rId454" Type="http://schemas.openxmlformats.org/officeDocument/2006/relationships/hyperlink" Target="https://drive.google.com/uc?export=view&amp;id=1yUq6KsI_8DkIKMk56z1VmIfw4T48F1Hp" TargetMode="External"/><Relationship Id="rId661" Type="http://schemas.openxmlformats.org/officeDocument/2006/relationships/hyperlink" Target="https://drive.google.com/uc?export=view&amp;id=12BsRYU2NDuLJGsCbwM_hH-Ykb7xewgpM" TargetMode="External"/><Relationship Id="rId759" Type="http://schemas.openxmlformats.org/officeDocument/2006/relationships/hyperlink" Target="https://drive.google.com/uc?export=view&amp;id=1NzwjMhgU5zZNpOc5B81GaR74bmj8RXlD" TargetMode="External"/><Relationship Id="rId966" Type="http://schemas.openxmlformats.org/officeDocument/2006/relationships/hyperlink" Target="https://drive.google.com/uc?export=view&amp;id=1v6Hq2zOEi7iuprDrp1fVNP28O3oo9fZD" TargetMode="External"/><Relationship Id="rId11" Type="http://schemas.openxmlformats.org/officeDocument/2006/relationships/hyperlink" Target="https://drive.google.com/uc?export=view&amp;id=1DGgdemE_qikukmZCNBnhgoKoNs3P1a5V" TargetMode="External"/><Relationship Id="rId314" Type="http://schemas.openxmlformats.org/officeDocument/2006/relationships/hyperlink" Target="https://drive.google.com/uc?export=view&amp;id=1NzwjMhgU5zZNpOc5B81GaR74bmj8RXlD" TargetMode="External"/><Relationship Id="rId398" Type="http://schemas.openxmlformats.org/officeDocument/2006/relationships/hyperlink" Target="https://drive.google.com/uc?export=view&amp;id=1O7xWr7dKkBkKEuXq-Xrn3RdaDiwZgKJc" TargetMode="External"/><Relationship Id="rId521" Type="http://schemas.openxmlformats.org/officeDocument/2006/relationships/hyperlink" Target="https://drive.google.com/uc?export=view&amp;id=12BsRYU2NDuLJGsCbwM_hH-Ykb7xewgpM" TargetMode="External"/><Relationship Id="rId619" Type="http://schemas.openxmlformats.org/officeDocument/2006/relationships/hyperlink" Target="https://drive.google.com/uc?export=view&amp;id=1xzzYRg69lWVBozIt7TaGxzmOpU0Q6P6h" TargetMode="External"/><Relationship Id="rId1151" Type="http://schemas.openxmlformats.org/officeDocument/2006/relationships/hyperlink" Target="https://drive.google.com/uc?export=view&amp;id=1fJyODQ7psYvejLMvdD8qxw5rrEhSvvSZ" TargetMode="External"/><Relationship Id="rId95" Type="http://schemas.openxmlformats.org/officeDocument/2006/relationships/hyperlink" Target="https://drive.google.com/uc?export=view&amp;id=1j_QcNM-0TrB4KL3HS0Mutu55EriEPmGB" TargetMode="External"/><Relationship Id="rId160" Type="http://schemas.openxmlformats.org/officeDocument/2006/relationships/hyperlink" Target="https://drive.google.com/uc?export=view&amp;id=1NzwjMhgU5zZNpOc5B81GaR74bmj8RXlD" TargetMode="External"/><Relationship Id="rId826" Type="http://schemas.openxmlformats.org/officeDocument/2006/relationships/hyperlink" Target="https://drive.google.com/uc?export=view&amp;id=1NzwjMhgU5zZNpOc5B81GaR74bmj8RXlD" TargetMode="External"/><Relationship Id="rId1011" Type="http://schemas.openxmlformats.org/officeDocument/2006/relationships/hyperlink" Target="https://drive.google.com/uc?export=view&amp;id=122TwU5tgpEynNqTyHI81RSuYwHzgsO_f" TargetMode="External"/><Relationship Id="rId1109" Type="http://schemas.openxmlformats.org/officeDocument/2006/relationships/hyperlink" Target="https://drive.google.com/uc?export=view&amp;id=1fJyODQ7psYvejLMvdD8qxw5rrEhSvvSZ" TargetMode="External"/><Relationship Id="rId258" Type="http://schemas.openxmlformats.org/officeDocument/2006/relationships/hyperlink" Target="https://drive.google.com/uc?export=view&amp;id=1NzwjMhgU5zZNpOc5B81GaR74bmj8RXlD" TargetMode="External"/><Relationship Id="rId465" Type="http://schemas.openxmlformats.org/officeDocument/2006/relationships/hyperlink" Target="https://drive.google.com/uc?export=view&amp;id=1eOJBz51YfuFzOUNFj0BiohuuFXVZXf0t" TargetMode="External"/><Relationship Id="rId672" Type="http://schemas.openxmlformats.org/officeDocument/2006/relationships/hyperlink" Target="https://i.imgur.com/ROIhgUc.png" TargetMode="External"/><Relationship Id="rId1095" Type="http://schemas.openxmlformats.org/officeDocument/2006/relationships/hyperlink" Target="https://drive.google.com/uc?export=view&amp;id=1kT0pNMtn1pPWIIH6HP470V6ww13_ckR_" TargetMode="External"/><Relationship Id="rId22" Type="http://schemas.openxmlformats.org/officeDocument/2006/relationships/hyperlink" Target="https://drive.google.com/uc?export=view&amp;id=1j_QcNM-0TrB4KL3HS0Mutu55EriEPmGB" TargetMode="External"/><Relationship Id="rId118" Type="http://schemas.openxmlformats.org/officeDocument/2006/relationships/hyperlink" Target="https://drive.google.com/uc?export=view&amp;id=1NzwjMhgU5zZNpOc5B81GaR74bmj8RXlD" TargetMode="External"/><Relationship Id="rId325" Type="http://schemas.openxmlformats.org/officeDocument/2006/relationships/hyperlink" Target="https://drive.google.com/uc?export=view&amp;id=12BsRYU2NDuLJGsCbwM_hH-Ykb7xewgpM" TargetMode="External"/><Relationship Id="rId532" Type="http://schemas.openxmlformats.org/officeDocument/2006/relationships/hyperlink" Target="https://drive.google.com/uc?export=view&amp;id=1WL7NyyL0qkn5SLuoaw2z3G1E5sXhvWMQ" TargetMode="External"/><Relationship Id="rId977" Type="http://schemas.openxmlformats.org/officeDocument/2006/relationships/hyperlink" Target="https://drive.google.com/uc?export=view&amp;id=1v6Hq2zOEi7iuprDrp1fVNP28O3oo9fZD" TargetMode="External"/><Relationship Id="rId1162" Type="http://schemas.openxmlformats.org/officeDocument/2006/relationships/hyperlink" Target="https://drive.google.com/uc?export=view&amp;id=1fJyODQ7psYvejLMvdD8qxw5rrEhSvvSZ" TargetMode="External"/><Relationship Id="rId171" Type="http://schemas.openxmlformats.org/officeDocument/2006/relationships/hyperlink" Target="https://drive.google.com/uc?export=view&amp;id=1eOJBz51YfuFzOUNFj0BiohuuFXVZXf0t" TargetMode="External"/><Relationship Id="rId837" Type="http://schemas.openxmlformats.org/officeDocument/2006/relationships/hyperlink" Target="https://drive.google.com/uc?export=view&amp;id=1NzwjMhgU5zZNpOc5B81GaR74bmj8RXlD" TargetMode="External"/><Relationship Id="rId1022" Type="http://schemas.openxmlformats.org/officeDocument/2006/relationships/hyperlink" Target="https://drive.google.com/uc?export=view&amp;id=1j_QcNM-0TrB4KL3HS0Mutu55EriEPmGB" TargetMode="External"/><Relationship Id="rId269" Type="http://schemas.openxmlformats.org/officeDocument/2006/relationships/hyperlink" Target="https://drive.google.com/uc?export=view&amp;id=1NzwjMhgU5zZNpOc5B81GaR74bmj8RXlD" TargetMode="External"/><Relationship Id="rId476" Type="http://schemas.openxmlformats.org/officeDocument/2006/relationships/hyperlink" Target="https://drive.google.com/uc?export=view&amp;id=1dLYePG7wltdj8nn3a545ptQOjNMWhdHd" TargetMode="External"/><Relationship Id="rId683" Type="http://schemas.openxmlformats.org/officeDocument/2006/relationships/hyperlink" Target="https://i.imgur.com/dPgLU35.png" TargetMode="External"/><Relationship Id="rId890" Type="http://schemas.openxmlformats.org/officeDocument/2006/relationships/hyperlink" Target="https://drive.google.com/uc?export=view&amp;id=1kZDfyrMTJvfqQrGlcD-XN0mvQ-u6hpHp" TargetMode="External"/><Relationship Id="rId904" Type="http://schemas.openxmlformats.org/officeDocument/2006/relationships/hyperlink" Target="https://drive.google.com/uc?export=view&amp;id=1NzwjMhgU5zZNpOc5B81GaR74bmj8RXlD" TargetMode="External"/><Relationship Id="rId33" Type="http://schemas.openxmlformats.org/officeDocument/2006/relationships/hyperlink" Target="https://drive.google.com/uc?export=view&amp;id=12BsRYU2NDuLJGsCbwM_hH-Ykb7xewgpM" TargetMode="External"/><Relationship Id="rId129" Type="http://schemas.openxmlformats.org/officeDocument/2006/relationships/hyperlink" Target="https://drive.google.com/uc?export=view&amp;id=1eOJBz51YfuFzOUNFj0BiohuuFXVZXf0t" TargetMode="External"/><Relationship Id="rId336" Type="http://schemas.openxmlformats.org/officeDocument/2006/relationships/hyperlink" Target="https://drive.google.com/uc?export=view&amp;id=1dLYePG7wltdj8nn3a545ptQOjNMWhdHd" TargetMode="External"/><Relationship Id="rId543" Type="http://schemas.openxmlformats.org/officeDocument/2006/relationships/hyperlink" Target="https://drive.google.com/uc?export=view&amp;id=1-0dPJ7my9QSHTYsvSsE-lrHPtss6HHat" TargetMode="External"/><Relationship Id="rId988" Type="http://schemas.openxmlformats.org/officeDocument/2006/relationships/hyperlink" Target="https://drive.google.com/uc?export=view&amp;id=1NzwjMhgU5zZNpOc5B81GaR74bmj8RXlD" TargetMode="External"/><Relationship Id="rId182" Type="http://schemas.openxmlformats.org/officeDocument/2006/relationships/hyperlink" Target="https://drive.google.com/uc?export=view&amp;id=1NzwjMhgU5zZNpOc5B81GaR74bmj8RXlD" TargetMode="External"/><Relationship Id="rId403" Type="http://schemas.openxmlformats.org/officeDocument/2006/relationships/hyperlink" Target="https://drive.google.com/uc?export=view&amp;id=12BsRYU2NDuLJGsCbwM_hH-Ykb7xewgpM" TargetMode="External"/><Relationship Id="rId750" Type="http://schemas.openxmlformats.org/officeDocument/2006/relationships/hyperlink" Target="https://drive.google.com/uc?export=view&amp;id=14g0RTg6Fnrot_kWgg5ahrEPSH3qKuaVb" TargetMode="External"/><Relationship Id="rId848" Type="http://schemas.openxmlformats.org/officeDocument/2006/relationships/hyperlink" Target="https://drive.google.com/uc?export=view&amp;id=1j_QcNM-0TrB4KL3HS0Mutu55EriEPmGB" TargetMode="External"/><Relationship Id="rId1033" Type="http://schemas.openxmlformats.org/officeDocument/2006/relationships/hyperlink" Target="https://drive.google.com/uc?export=view&amp;id=1kT0pNMtn1pPWIIH6HP470V6ww13_ckR_" TargetMode="External"/><Relationship Id="rId487" Type="http://schemas.openxmlformats.org/officeDocument/2006/relationships/hyperlink" Target="https://drive.google.com/uc?export=view&amp;id=12BsRYU2NDuLJGsCbwM_hH-Ykb7xewgpM" TargetMode="External"/><Relationship Id="rId610" Type="http://schemas.openxmlformats.org/officeDocument/2006/relationships/hyperlink" Target="https://drive.google.com/uc?export=view&amp;id=12BsRYU2NDuLJGsCbwM_hH-Ykb7xewgpM" TargetMode="External"/><Relationship Id="rId694" Type="http://schemas.openxmlformats.org/officeDocument/2006/relationships/hyperlink" Target="https://drive.google.com/uc?export=view&amp;id=1fJyODQ7psYvejLMvdD8qxw5rrEhSvvSZ" TargetMode="External"/><Relationship Id="rId708" Type="http://schemas.openxmlformats.org/officeDocument/2006/relationships/hyperlink" Target="https://drive.google.com/uc?export=view&amp;id=1u0Ss1H91U4h-leoku5laDnf2mh5SV3v1" TargetMode="External"/><Relationship Id="rId915" Type="http://schemas.openxmlformats.org/officeDocument/2006/relationships/hyperlink" Target="https://drive.google.com/uc?export=view&amp;id=17Dz2Q_1bC_yw_VPgKMhjUR5TiFEUx8nr" TargetMode="External"/><Relationship Id="rId347" Type="http://schemas.openxmlformats.org/officeDocument/2006/relationships/hyperlink" Target="https://drive.google.com/uc?export=view&amp;id=1u0Ss1H91U4h-leoku5laDnf2mh5SV3v1" TargetMode="External"/><Relationship Id="rId999" Type="http://schemas.openxmlformats.org/officeDocument/2006/relationships/hyperlink" Target="https://drive.google.com/uc?export=view&amp;id=1NzwjMhgU5zZNpOc5B81GaR74bmj8RXlD" TargetMode="External"/><Relationship Id="rId1100" Type="http://schemas.openxmlformats.org/officeDocument/2006/relationships/hyperlink" Target="https://drive.google.com/uc?export=view&amp;id=1kT0pNMtn1pPWIIH6HP470V6ww13_ckR_" TargetMode="External"/><Relationship Id="rId44" Type="http://schemas.openxmlformats.org/officeDocument/2006/relationships/hyperlink" Target="https://drive.google.com/uc?export=view&amp;id=14g0RTg6Fnrot_kWgg5ahrEPSH3qKuaVb" TargetMode="External"/><Relationship Id="rId554" Type="http://schemas.openxmlformats.org/officeDocument/2006/relationships/hyperlink" Target="https://drive.google.com/uc?export=view&amp;id=1nA3oMVvxULZDdyCQb3s09uwtNJQi3X8M" TargetMode="External"/><Relationship Id="rId761" Type="http://schemas.openxmlformats.org/officeDocument/2006/relationships/hyperlink" Target="https://drive.google.com/uc?export=view&amp;id=1j_QcNM-0TrB4KL3HS0Mutu55EriEPmGB" TargetMode="External"/><Relationship Id="rId859" Type="http://schemas.openxmlformats.org/officeDocument/2006/relationships/hyperlink" Target="https://drive.google.com/uc?export=view&amp;id=1v6Hq2zOEi7iuprDrp1fVNP28O3oo9fZD" TargetMode="External"/><Relationship Id="rId193" Type="http://schemas.openxmlformats.org/officeDocument/2006/relationships/hyperlink" Target="https://drive.google.com/uc?export=view&amp;id=1kZDfyrMTJvfqQrGlcD-XN0mvQ-u6hpHp" TargetMode="External"/><Relationship Id="rId207" Type="http://schemas.openxmlformats.org/officeDocument/2006/relationships/hyperlink" Target="https://drive.google.com/uc?export=view&amp;id=1NzwjMhgU5zZNpOc5B81GaR74bmj8RXlD" TargetMode="External"/><Relationship Id="rId414" Type="http://schemas.openxmlformats.org/officeDocument/2006/relationships/hyperlink" Target="https://drive.google.com/uc?export=view&amp;id=1NzwjMhgU5zZNpOc5B81GaR74bmj8RXlD" TargetMode="External"/><Relationship Id="rId498" Type="http://schemas.openxmlformats.org/officeDocument/2006/relationships/hyperlink" Target="https://drive.google.com/uc?export=view&amp;id=134Nj5fIe5YyvtOxiv1hO_qG4jb63Rrkz" TargetMode="External"/><Relationship Id="rId621" Type="http://schemas.openxmlformats.org/officeDocument/2006/relationships/hyperlink" Target="https://drive.google.com/uc?export=view&amp;id=1eOJBz51YfuFzOUNFj0BiohuuFXVZXf0t" TargetMode="External"/><Relationship Id="rId1044" Type="http://schemas.openxmlformats.org/officeDocument/2006/relationships/hyperlink" Target="https://drive.google.com/uc?export=view&amp;id=1j_QcNM-0TrB4KL3HS0Mutu55EriEPmGB" TargetMode="External"/><Relationship Id="rId260" Type="http://schemas.openxmlformats.org/officeDocument/2006/relationships/hyperlink" Target="https://drive.google.com/uc?export=view&amp;id=1NzwjMhgU5zZNpOc5B81GaR74bmj8RXlD" TargetMode="External"/><Relationship Id="rId719" Type="http://schemas.openxmlformats.org/officeDocument/2006/relationships/hyperlink" Target="https://drive.google.com/uc?export=view&amp;id=1nbOuwOi5ASK8aTSODnHlXGlSgyMQf1Za" TargetMode="External"/><Relationship Id="rId926" Type="http://schemas.openxmlformats.org/officeDocument/2006/relationships/hyperlink" Target="https://drive.google.com/uc?export=view&amp;id=1NzwjMhgU5zZNpOc5B81GaR74bmj8RXlD" TargetMode="External"/><Relationship Id="rId1111" Type="http://schemas.openxmlformats.org/officeDocument/2006/relationships/hyperlink" Target="https://drive.google.com/uc?export=view&amp;id=1fJyODQ7psYvejLMvdD8qxw5rrEhSvvSZ" TargetMode="External"/><Relationship Id="rId55" Type="http://schemas.openxmlformats.org/officeDocument/2006/relationships/hyperlink" Target="https://drive.google.com/uc?export=view&amp;id=14g0RTg6Fnrot_kWgg5ahrEPSH3qKuaVb" TargetMode="External"/><Relationship Id="rId120" Type="http://schemas.openxmlformats.org/officeDocument/2006/relationships/hyperlink" Target="https://drive.google.com/uc?export=view&amp;id=1NzwjMhgU5zZNpOc5B81GaR74bmj8RXlD" TargetMode="External"/><Relationship Id="rId358" Type="http://schemas.openxmlformats.org/officeDocument/2006/relationships/hyperlink" Target="https://drive.google.com/uc?export=view&amp;id=1V3yszl0Y8MlD9aURJULoRRxebPyuQQoC" TargetMode="External"/><Relationship Id="rId565" Type="http://schemas.openxmlformats.org/officeDocument/2006/relationships/hyperlink" Target="https://drive.google.com/uc?export=view&amp;id=1fpTNVWWHDBGb2D09Z6r0rb9jg2dcNGEu" TargetMode="External"/><Relationship Id="rId772" Type="http://schemas.openxmlformats.org/officeDocument/2006/relationships/hyperlink" Target="https://drive.google.com/uc?export=view&amp;id=1nbOuwOi5ASK8aTSODnHlXGlSgyMQf1Za" TargetMode="External"/><Relationship Id="rId218" Type="http://schemas.openxmlformats.org/officeDocument/2006/relationships/hyperlink" Target="https://drive.google.com/uc?export=view&amp;id=1hH_UqsGj9qtIRuYJ-xXVzhG2PDTjZdBl" TargetMode="External"/><Relationship Id="rId425" Type="http://schemas.openxmlformats.org/officeDocument/2006/relationships/hyperlink" Target="https://drive.google.com/uc?export=view&amp;id=1Hb3pg1h7NTSzWDn04yZZ40AIyCVlWC4B" TargetMode="External"/><Relationship Id="rId632" Type="http://schemas.openxmlformats.org/officeDocument/2006/relationships/hyperlink" Target="https://drive.google.com/uc?export=view&amp;id=1dLYePG7wltdj8nn3a545ptQOjNMWhdHd" TargetMode="External"/><Relationship Id="rId1055" Type="http://schemas.openxmlformats.org/officeDocument/2006/relationships/hyperlink" Target="https://drive.google.com/uc?export=view&amp;id=122TwU5tgpEynNqTyHI81RSuYwHzgsO_f" TargetMode="External"/><Relationship Id="rId271" Type="http://schemas.openxmlformats.org/officeDocument/2006/relationships/hyperlink" Target="https://drive.google.com/uc?export=view&amp;id=1NzwjMhgU5zZNpOc5B81GaR74bmj8RXlD" TargetMode="External"/><Relationship Id="rId937" Type="http://schemas.openxmlformats.org/officeDocument/2006/relationships/hyperlink" Target="https://drive.google.com/uc?export=view&amp;id=12BsRYU2NDuLJGsCbwM_hH-Ykb7xewgpM" TargetMode="External"/><Relationship Id="rId1122" Type="http://schemas.openxmlformats.org/officeDocument/2006/relationships/hyperlink" Target="https://drive.google.com/uc?export=view&amp;id=1NzwjMhgU5zZNpOc5B81GaR74bmj8RXlD" TargetMode="External"/><Relationship Id="rId66" Type="http://schemas.openxmlformats.org/officeDocument/2006/relationships/hyperlink" Target="https://drive.google.com/uc?export=view&amp;id=14_9eSLZlNqz3GJPzp415OaiB2QNzuC9K" TargetMode="External"/><Relationship Id="rId131" Type="http://schemas.openxmlformats.org/officeDocument/2006/relationships/hyperlink" Target="https://drive.google.com/uc?export=view&amp;id=1NzwjMhgU5zZNpOc5B81GaR74bmj8RXlD" TargetMode="External"/><Relationship Id="rId369" Type="http://schemas.openxmlformats.org/officeDocument/2006/relationships/hyperlink" Target="https://drive.google.com/uc?export=view&amp;id=1fJyODQ7psYvejLMvdD8qxw5rrEhSvvSZ" TargetMode="External"/><Relationship Id="rId576" Type="http://schemas.openxmlformats.org/officeDocument/2006/relationships/hyperlink" Target="https://drive.google.com/uc?export=view&amp;id=1dLYePG7wltdj8nn3a545ptQOjNMWhdHd" TargetMode="External"/><Relationship Id="rId783" Type="http://schemas.openxmlformats.org/officeDocument/2006/relationships/hyperlink" Target="https://drive.google.com/uc?export=view&amp;id=1NzwjMhgU5zZNpOc5B81GaR74bmj8RXlD" TargetMode="External"/><Relationship Id="rId990" Type="http://schemas.openxmlformats.org/officeDocument/2006/relationships/hyperlink" Target="https://drive.google.com/uc?export=view&amp;id=1fJyODQ7psYvejLMvdD8qxw5rrEhSvvSZ" TargetMode="External"/><Relationship Id="rId229" Type="http://schemas.openxmlformats.org/officeDocument/2006/relationships/hyperlink" Target="https://drive.google.com/uc?export=view&amp;id=1dLYePG7wltdj8nn3a545ptQOjNMWhdHd" TargetMode="External"/><Relationship Id="rId436" Type="http://schemas.openxmlformats.org/officeDocument/2006/relationships/hyperlink" Target="https://drive.google.com/uc?export=view&amp;id=1y497aeBTMUQlp4xrbQkkjh56IZRyWlK9" TargetMode="External"/><Relationship Id="rId643" Type="http://schemas.openxmlformats.org/officeDocument/2006/relationships/hyperlink" Target="https://drive.google.com/uc?export=view&amp;id=1dLYePG7wltdj8nn3a545ptQOjNMWhdHd" TargetMode="External"/><Relationship Id="rId1066" Type="http://schemas.openxmlformats.org/officeDocument/2006/relationships/hyperlink" Target="https://drive.google.com/uc?export=view&amp;id=1v6Hq2zOEi7iuprDrp1fVNP28O3oo9fZD" TargetMode="External"/><Relationship Id="rId850" Type="http://schemas.openxmlformats.org/officeDocument/2006/relationships/hyperlink" Target="https://drive.google.com/uc?export=view&amp;id=1v6Hq2zOEi7iuprDrp1fVNP28O3oo9fZD" TargetMode="External"/><Relationship Id="rId948" Type="http://schemas.openxmlformats.org/officeDocument/2006/relationships/hyperlink" Target="https://drive.google.com/uc?export=view&amp;id=12BsRYU2NDuLJGsCbwM_hH-Ykb7xewgpM" TargetMode="External"/><Relationship Id="rId1133" Type="http://schemas.openxmlformats.org/officeDocument/2006/relationships/hyperlink" Target="https://drive.google.com/uc?export=view&amp;id=1fJyODQ7psYvejLMvdD8qxw5rrEhSvvSZ" TargetMode="External"/><Relationship Id="rId77" Type="http://schemas.openxmlformats.org/officeDocument/2006/relationships/hyperlink" Target="https://i.imgur.com/NXS90QU.png" TargetMode="External"/><Relationship Id="rId282" Type="http://schemas.openxmlformats.org/officeDocument/2006/relationships/hyperlink" Target="https://drive.google.com/uc?export=view&amp;id=1fJyODQ7psYvejLMvdD8qxw5rrEhSvvSZ" TargetMode="External"/><Relationship Id="rId503" Type="http://schemas.openxmlformats.org/officeDocument/2006/relationships/hyperlink" Target="https://drive.google.com/uc?export=view&amp;id=1VJiJzGB-D53H-YIcxHrBHP4q5onJqHIJ" TargetMode="External"/><Relationship Id="rId587" Type="http://schemas.openxmlformats.org/officeDocument/2006/relationships/hyperlink" Target="https://drive.google.com/uc?export=view&amp;id=1dLYePG7wltdj8nn3a545ptQOjNMWhdHd" TargetMode="External"/><Relationship Id="rId710" Type="http://schemas.openxmlformats.org/officeDocument/2006/relationships/hyperlink" Target="https://drive.google.com/uc?export=view&amp;id=1hny5bG1mVvE_kggLzMqyaXzSDptSZcRR" TargetMode="External"/><Relationship Id="rId808" Type="http://schemas.openxmlformats.org/officeDocument/2006/relationships/hyperlink" Target="https://drive.google.com/uc?export=view&amp;id=1j_QcNM-0TrB4KL3HS0Mutu55EriEPmGB" TargetMode="External"/><Relationship Id="rId8" Type="http://schemas.openxmlformats.org/officeDocument/2006/relationships/hyperlink" Target="https://i.imgur.com/h9hekii.png" TargetMode="External"/><Relationship Id="rId142" Type="http://schemas.openxmlformats.org/officeDocument/2006/relationships/hyperlink" Target="https://drive.google.com/uc?export=view&amp;id=1eOJBz51YfuFzOUNFj0BiohuuFXVZXf0t" TargetMode="External"/><Relationship Id="rId447" Type="http://schemas.openxmlformats.org/officeDocument/2006/relationships/hyperlink" Target="https://drive.google.com/uc?export=view&amp;id=1tfLbdH0iZ_W34a-2APmNscLh76_NJMiN" TargetMode="External"/><Relationship Id="rId794" Type="http://schemas.openxmlformats.org/officeDocument/2006/relationships/hyperlink" Target="https://drive.google.com/uc?export=view&amp;id=1j_QcNM-0TrB4KL3HS0Mutu55EriEPmGB" TargetMode="External"/><Relationship Id="rId1077" Type="http://schemas.openxmlformats.org/officeDocument/2006/relationships/hyperlink" Target="https://drive.google.com/uc?export=view&amp;id=1fJyODQ7psYvejLMvdD8qxw5rrEhSvvSZ" TargetMode="External"/><Relationship Id="rId654" Type="http://schemas.openxmlformats.org/officeDocument/2006/relationships/hyperlink" Target="https://drive.google.com/uc?export=view&amp;id=12BsRYU2NDuLJGsCbwM_hH-Ykb7xewgpM" TargetMode="External"/><Relationship Id="rId861" Type="http://schemas.openxmlformats.org/officeDocument/2006/relationships/hyperlink" Target="https://drive.google.com/uc?export=view&amp;id=1v6Hq2zOEi7iuprDrp1fVNP28O3oo9fZD" TargetMode="External"/><Relationship Id="rId959" Type="http://schemas.openxmlformats.org/officeDocument/2006/relationships/hyperlink" Target="https://imgur.com/HDfW1SW" TargetMode="External"/><Relationship Id="rId293" Type="http://schemas.openxmlformats.org/officeDocument/2006/relationships/hyperlink" Target="https://drive.google.com/uc?export=view&amp;id=12BsRYU2NDuLJGsCbwM_hH-Ykb7xewgpM" TargetMode="External"/><Relationship Id="rId307" Type="http://schemas.openxmlformats.org/officeDocument/2006/relationships/hyperlink" Target="https://drive.google.com/uc?export=view&amp;id=122TwU5tgpEynNqTyHI81RSuYwHzgsO_f" TargetMode="External"/><Relationship Id="rId514" Type="http://schemas.openxmlformats.org/officeDocument/2006/relationships/hyperlink" Target="https://drive.google.com/uc?export=view&amp;id=1hny5bG1mVvE_kggLzMqyaXzSDptSZcRR" TargetMode="External"/><Relationship Id="rId721" Type="http://schemas.openxmlformats.org/officeDocument/2006/relationships/hyperlink" Target="https://drive.google.com/uc?export=view&amp;id=1fDgt8YJJnfMmo8xjtDZy-n_6lYhDJSlj" TargetMode="External"/><Relationship Id="rId1144" Type="http://schemas.openxmlformats.org/officeDocument/2006/relationships/hyperlink" Target="https://i.imgur.com/DKX0ABo.png" TargetMode="External"/><Relationship Id="rId88" Type="http://schemas.openxmlformats.org/officeDocument/2006/relationships/hyperlink" Target="https://drive.google.com/uc?export=view&amp;id=1kZDfyrMTJvfqQrGlcD-XN0mvQ-u6hpHp" TargetMode="External"/><Relationship Id="rId153" Type="http://schemas.openxmlformats.org/officeDocument/2006/relationships/hyperlink" Target="https://drive.google.com/uc?export=view&amp;id=1NzwjMhgU5zZNpOc5B81GaR74bmj8RXlD" TargetMode="External"/><Relationship Id="rId360" Type="http://schemas.openxmlformats.org/officeDocument/2006/relationships/hyperlink" Target="https://drive.google.com/uc?export=view&amp;id=1Wr4nxDRi7WcnMF6Vt31vMzNyuxF0K-0J" TargetMode="External"/><Relationship Id="rId598" Type="http://schemas.openxmlformats.org/officeDocument/2006/relationships/hyperlink" Target="https://drive.google.com/uc?export=view&amp;id=12BsRYU2NDuLJGsCbwM_hH-Ykb7xewgpM" TargetMode="External"/><Relationship Id="rId819" Type="http://schemas.openxmlformats.org/officeDocument/2006/relationships/hyperlink" Target="https://drive.google.com/uc?export=view&amp;id=1NzwjMhgU5zZNpOc5B81GaR74bmj8RXlD" TargetMode="External"/><Relationship Id="rId1004" Type="http://schemas.openxmlformats.org/officeDocument/2006/relationships/hyperlink" Target="https://drive.google.com/uc?export=view&amp;id=1wkLAuD2h77hXrlc0PoTgeAkpaTJlw-Le" TargetMode="External"/><Relationship Id="rId220" Type="http://schemas.openxmlformats.org/officeDocument/2006/relationships/hyperlink" Target="https://drive.google.com/uc?export=view&amp;id=1hH_UqsGj9qtIRuYJ-xXVzhG2PDTjZdBl" TargetMode="External"/><Relationship Id="rId458" Type="http://schemas.openxmlformats.org/officeDocument/2006/relationships/hyperlink" Target="https://drive.google.com/uc?export=view&amp;id=1yUq6KsI_8DkIKMk56z1VmIfw4T48F1Hp" TargetMode="External"/><Relationship Id="rId665" Type="http://schemas.openxmlformats.org/officeDocument/2006/relationships/hyperlink" Target="https://drive.google.com/uc?export=view&amp;id=12BsRYU2NDuLJGsCbwM_hH-Ykb7xewgpM" TargetMode="External"/><Relationship Id="rId872" Type="http://schemas.openxmlformats.org/officeDocument/2006/relationships/hyperlink" Target="https://drive.google.com/uc?export=view&amp;id=1j_QcNM-0TrB4KL3HS0Mutu55EriEPmGB" TargetMode="External"/><Relationship Id="rId1088" Type="http://schemas.openxmlformats.org/officeDocument/2006/relationships/hyperlink" Target="https://drive.google.com/uc?export=view&amp;id=12BsRYU2NDuLJGsCbwM_hH-Ykb7xewgpM" TargetMode="External"/><Relationship Id="rId15" Type="http://schemas.openxmlformats.org/officeDocument/2006/relationships/hyperlink" Target="https://drive.google.com/uc?export=view&amp;id=14g0RTg6Fnrot_kWgg5ahrEPSH3qKuaVb" TargetMode="External"/><Relationship Id="rId318" Type="http://schemas.openxmlformats.org/officeDocument/2006/relationships/hyperlink" Target="https://drive.google.com/uc?export=view&amp;id=1eOJBz51YfuFzOUNFj0BiohuuFXVZXf0t" TargetMode="External"/><Relationship Id="rId525" Type="http://schemas.openxmlformats.org/officeDocument/2006/relationships/hyperlink" Target="https://drive.google.com/uc?export=view&amp;id=12BsRYU2NDuLJGsCbwM_hH-Ykb7xewgpM" TargetMode="External"/><Relationship Id="rId732" Type="http://schemas.openxmlformats.org/officeDocument/2006/relationships/hyperlink" Target="https://drive.google.com/uc?export=view&amp;id=1NzwjMhgU5zZNpOc5B81GaR74bmj8RXlD" TargetMode="External"/><Relationship Id="rId1155" Type="http://schemas.openxmlformats.org/officeDocument/2006/relationships/hyperlink" Target="https://drive.google.com/uc?export=view&amp;id=1kT0pNMtn1pPWIIH6HP470V6ww13_ckR_" TargetMode="External"/><Relationship Id="rId99" Type="http://schemas.openxmlformats.org/officeDocument/2006/relationships/hyperlink" Target="https://i.imgur.com/ULsdtff.png" TargetMode="External"/><Relationship Id="rId164" Type="http://schemas.openxmlformats.org/officeDocument/2006/relationships/hyperlink" Target="https://drive.google.com/uc?export=view&amp;id=1eOJBz51YfuFzOUNFj0BiohuuFXVZXf0t" TargetMode="External"/><Relationship Id="rId371" Type="http://schemas.openxmlformats.org/officeDocument/2006/relationships/hyperlink" Target="https://drive.google.com/uc?export=view&amp;id=1dLYePG7wltdj8nn3a545ptQOjNMWhdHd" TargetMode="External"/><Relationship Id="rId1015" Type="http://schemas.openxmlformats.org/officeDocument/2006/relationships/hyperlink" Target="https://drive.google.com/uc?export=view&amp;id=1j_QcNM-0TrB4KL3HS0Mutu55EriEPmGB" TargetMode="External"/><Relationship Id="rId469" Type="http://schemas.openxmlformats.org/officeDocument/2006/relationships/hyperlink" Target="https://drive.google.com/uc?export=view&amp;id=1eOJBz51YfuFzOUNFj0BiohuuFXVZXf0t" TargetMode="External"/><Relationship Id="rId676" Type="http://schemas.openxmlformats.org/officeDocument/2006/relationships/hyperlink" Target="https://i.imgur.com/ROIhgUc.png" TargetMode="External"/><Relationship Id="rId883" Type="http://schemas.openxmlformats.org/officeDocument/2006/relationships/hyperlink" Target="https://drive.google.com/uc?export=view&amp;id=1NzwjMhgU5zZNpOc5B81GaR74bmj8RXlD" TargetMode="External"/><Relationship Id="rId1099" Type="http://schemas.openxmlformats.org/officeDocument/2006/relationships/hyperlink" Target="https://drive.google.com/uc?export=view&amp;id=1kT0pNMtn1pPWIIH6HP470V6ww13_ckR_" TargetMode="External"/><Relationship Id="rId26" Type="http://schemas.openxmlformats.org/officeDocument/2006/relationships/hyperlink" Target="https://drive.google.com/uc?export=view&amp;id=1j_QcNM-0TrB4KL3HS0Mutu55EriEPmGB" TargetMode="External"/><Relationship Id="rId231" Type="http://schemas.openxmlformats.org/officeDocument/2006/relationships/hyperlink" Target="https://drive.google.com/uc?export=view&amp;id=1dLYePG7wltdj8nn3a545ptQOjNMWhdHd" TargetMode="External"/><Relationship Id="rId329" Type="http://schemas.openxmlformats.org/officeDocument/2006/relationships/hyperlink" Target="https://drive.google.com/uc?export=view&amp;id=12BsRYU2NDuLJGsCbwM_hH-Ykb7xewgpM" TargetMode="External"/><Relationship Id="rId536" Type="http://schemas.openxmlformats.org/officeDocument/2006/relationships/hyperlink" Target="https://drive.google.com/uc?export=view&amp;id=1dLYePG7wltdj8nn3a545ptQOjNMWhdHd" TargetMode="External"/><Relationship Id="rId1166" Type="http://schemas.openxmlformats.org/officeDocument/2006/relationships/hyperlink" Target="https://drive.google.com/uc?export=view&amp;id=1fJyODQ7psYvejLMvdD8qxw5rrEhSvvSZ" TargetMode="External"/><Relationship Id="rId175" Type="http://schemas.openxmlformats.org/officeDocument/2006/relationships/hyperlink" Target="https://drive.google.com/uc?export=view&amp;id=1NzwjMhgU5zZNpOc5B81GaR74bmj8RXlD" TargetMode="External"/><Relationship Id="rId743" Type="http://schemas.openxmlformats.org/officeDocument/2006/relationships/hyperlink" Target="https://drive.google.com/uc?export=view&amp;id=1NzwjMhgU5zZNpOc5B81GaR74bmj8RXlD" TargetMode="External"/><Relationship Id="rId950" Type="http://schemas.openxmlformats.org/officeDocument/2006/relationships/hyperlink" Target="https://drive.google.com/uc?export=view&amp;id=1NzwjMhgU5zZNpOc5B81GaR74bmj8RXlD" TargetMode="External"/><Relationship Id="rId1026" Type="http://schemas.openxmlformats.org/officeDocument/2006/relationships/hyperlink" Target="https://drive.google.com/uc?export=view&amp;id=1j_QcNM-0TrB4KL3HS0Mutu55EriEPmGB" TargetMode="External"/><Relationship Id="rId382" Type="http://schemas.openxmlformats.org/officeDocument/2006/relationships/hyperlink" Target="https://drive.google.com/uc?export=view&amp;id=1v6Hq2zOEi7iuprDrp1fVNP28O3oo9fZD" TargetMode="External"/><Relationship Id="rId603" Type="http://schemas.openxmlformats.org/officeDocument/2006/relationships/hyperlink" Target="https://drive.google.com/uc?export=view&amp;id=12BsRYU2NDuLJGsCbwM_hH-Ykb7xewgpM" TargetMode="External"/><Relationship Id="rId687" Type="http://schemas.openxmlformats.org/officeDocument/2006/relationships/hyperlink" Target="https://i.imgur.com/6ruEeQS.png" TargetMode="External"/><Relationship Id="rId810" Type="http://schemas.openxmlformats.org/officeDocument/2006/relationships/hyperlink" Target="https://drive.google.com/uc?export=view&amp;id=1j_QcNM-0TrB4KL3HS0Mutu55EriEPmGB" TargetMode="External"/><Relationship Id="rId908" Type="http://schemas.openxmlformats.org/officeDocument/2006/relationships/hyperlink" Target="https://drive.google.com/uc?export=view&amp;id=1NzwjMhgU5zZNpOc5B81GaR74bmj8RXlD" TargetMode="External"/><Relationship Id="rId242" Type="http://schemas.openxmlformats.org/officeDocument/2006/relationships/hyperlink" Target="https://drive.google.com/uc?export=view&amp;id=1dLYePG7wltdj8nn3a545ptQOjNMWhdHd" TargetMode="External"/><Relationship Id="rId894" Type="http://schemas.openxmlformats.org/officeDocument/2006/relationships/hyperlink" Target="https://drive.google.com/uc?export=view&amp;id=1NzwjMhgU5zZNpOc5B81GaR74bmj8RXlD" TargetMode="External"/><Relationship Id="rId37" Type="http://schemas.openxmlformats.org/officeDocument/2006/relationships/hyperlink" Target="https://drive.google.com/uc?export=view&amp;id=1j_QcNM-0TrB4KL3HS0Mutu55EriEPmGB" TargetMode="External"/><Relationship Id="rId102" Type="http://schemas.openxmlformats.org/officeDocument/2006/relationships/hyperlink" Target="https://drive.google.com/uc?export=view&amp;id=1j_QcNM-0TrB4KL3HS0Mutu55EriEPmGB" TargetMode="External"/><Relationship Id="rId547" Type="http://schemas.openxmlformats.org/officeDocument/2006/relationships/hyperlink" Target="https://drive.google.com/uc?export=view&amp;id=1dLYePG7wltdj8nn3a545ptQOjNMWhdHd" TargetMode="External"/><Relationship Id="rId754" Type="http://schemas.openxmlformats.org/officeDocument/2006/relationships/hyperlink" Target="https://drive.google.com/uc?export=view&amp;id=1NzwjMhgU5zZNpOc5B81GaR74bmj8RXlD" TargetMode="External"/><Relationship Id="rId961" Type="http://schemas.openxmlformats.org/officeDocument/2006/relationships/hyperlink" Target="https://imgur.com/HDfW1SW" TargetMode="External"/><Relationship Id="rId90" Type="http://schemas.openxmlformats.org/officeDocument/2006/relationships/hyperlink" Target="https://drive.google.com/uc?export=view&amp;id=1O7xWr7dKkBkKEuXq-Xrn3RdaDiwZgKJc" TargetMode="External"/><Relationship Id="rId186" Type="http://schemas.openxmlformats.org/officeDocument/2006/relationships/hyperlink" Target="https://drive.google.com/uc?export=view&amp;id=1NzwjMhgU5zZNpOc5B81GaR74bmj8RXlD" TargetMode="External"/><Relationship Id="rId393" Type="http://schemas.openxmlformats.org/officeDocument/2006/relationships/hyperlink" Target="https://drive.google.com/uc?export=view&amp;id=1eOJBz51YfuFzOUNFj0BiohuuFXVZXf0t" TargetMode="External"/><Relationship Id="rId407" Type="http://schemas.openxmlformats.org/officeDocument/2006/relationships/hyperlink" Target="https://drive.google.com/uc?export=view&amp;id=12BsRYU2NDuLJGsCbwM_hH-Ykb7xewgpM" TargetMode="External"/><Relationship Id="rId614" Type="http://schemas.openxmlformats.org/officeDocument/2006/relationships/hyperlink" Target="https://drive.google.com/uc?export=view&amp;id=12BsRYU2NDuLJGsCbwM_hH-Ykb7xewgpM" TargetMode="External"/><Relationship Id="rId821" Type="http://schemas.openxmlformats.org/officeDocument/2006/relationships/hyperlink" Target="https://drive.google.com/uc?export=view&amp;id=1kZDfyrMTJvfqQrGlcD-XN0mvQ-u6hpHp" TargetMode="External"/><Relationship Id="rId1037" Type="http://schemas.openxmlformats.org/officeDocument/2006/relationships/hyperlink" Target="https://drive.google.com/uc?export=view&amp;id=122TwU5tgpEynNqTyHI81RSuYwHzgsO_f" TargetMode="External"/><Relationship Id="rId253" Type="http://schemas.openxmlformats.org/officeDocument/2006/relationships/hyperlink" Target="https://drive.google.com/uc?export=view&amp;id=1NzwjMhgU5zZNpOc5B81GaR74bmj8RXlD" TargetMode="External"/><Relationship Id="rId460" Type="http://schemas.openxmlformats.org/officeDocument/2006/relationships/hyperlink" Target="https://drive.google.com/uc?export=view&amp;id=1eOJBz51YfuFzOUNFj0BiohuuFXVZXf0t" TargetMode="External"/><Relationship Id="rId698" Type="http://schemas.openxmlformats.org/officeDocument/2006/relationships/hyperlink" Target="https://i.imgur.com/jm6qnTT.png" TargetMode="External"/><Relationship Id="rId919" Type="http://schemas.openxmlformats.org/officeDocument/2006/relationships/hyperlink" Target="https://drive.google.com/uc?export=view&amp;id=1NzwjMhgU5zZNpOc5B81GaR74bmj8RXlD" TargetMode="External"/><Relationship Id="rId1090" Type="http://schemas.openxmlformats.org/officeDocument/2006/relationships/hyperlink" Target="https://drive.google.com/uc?export=view&amp;id=1j_QcNM-0TrB4KL3HS0Mutu55EriEPmGB" TargetMode="External"/><Relationship Id="rId1104" Type="http://schemas.openxmlformats.org/officeDocument/2006/relationships/hyperlink" Target="https://drive.google.com/uc?export=view&amp;id=1j_QcNM-0TrB4KL3HS0Mutu55EriEPmGB" TargetMode="External"/><Relationship Id="rId48" Type="http://schemas.openxmlformats.org/officeDocument/2006/relationships/hyperlink" Target="https://drive.google.com/uc?export=view&amp;id=1j_QcNM-0TrB4KL3HS0Mutu55EriEPmGB" TargetMode="External"/><Relationship Id="rId113" Type="http://schemas.openxmlformats.org/officeDocument/2006/relationships/hyperlink" Target="https://drive.google.com/uc?export=view&amp;id=1j_QcNM-0TrB4KL3HS0Mutu55EriEPmGB" TargetMode="External"/><Relationship Id="rId320" Type="http://schemas.openxmlformats.org/officeDocument/2006/relationships/hyperlink" Target="https://drive.google.com/uc?export=view&amp;id=1eOJBz51YfuFzOUNFj0BiohuuFXVZXf0t" TargetMode="External"/><Relationship Id="rId558" Type="http://schemas.openxmlformats.org/officeDocument/2006/relationships/hyperlink" Target="https://drive.google.com/uc?export=view&amp;id=1nA3oMVvxULZDdyCQb3s09uwtNJQi3X8M" TargetMode="External"/><Relationship Id="rId765" Type="http://schemas.openxmlformats.org/officeDocument/2006/relationships/hyperlink" Target="https://drive.google.com/uc?export=view&amp;id=1NzwjMhgU5zZNpOc5B81GaR74bmj8RXlD" TargetMode="External"/><Relationship Id="rId972" Type="http://schemas.openxmlformats.org/officeDocument/2006/relationships/hyperlink" Target="https://drive.google.com/uc?export=view&amp;id=1v6Hq2zOEi7iuprDrp1fVNP28O3oo9fZD" TargetMode="External"/><Relationship Id="rId197" Type="http://schemas.openxmlformats.org/officeDocument/2006/relationships/hyperlink" Target="https://drive.google.com/uc?export=view&amp;id=1kZDfyrMTJvfqQrGlcD-XN0mvQ-u6hpHp" TargetMode="External"/><Relationship Id="rId418" Type="http://schemas.openxmlformats.org/officeDocument/2006/relationships/hyperlink" Target="https://drive.google.com/uc?export=view&amp;id=1NzwjMhgU5zZNpOc5B81GaR74bmj8RXlD" TargetMode="External"/><Relationship Id="rId625" Type="http://schemas.openxmlformats.org/officeDocument/2006/relationships/hyperlink" Target="https://drive.google.com/uc?export=view&amp;id=1eOJBz51YfuFzOUNFj0BiohuuFXVZXf0t" TargetMode="External"/><Relationship Id="rId832" Type="http://schemas.openxmlformats.org/officeDocument/2006/relationships/hyperlink" Target="https://drive.google.com/uc?export=view&amp;id=1NzwjMhgU5zZNpOc5B81GaR74bmj8RXlD" TargetMode="External"/><Relationship Id="rId1048" Type="http://schemas.openxmlformats.org/officeDocument/2006/relationships/hyperlink" Target="https://drive.google.com/uc?export=view&amp;id=1j_QcNM-0TrB4KL3HS0Mutu55EriEPmGB" TargetMode="External"/><Relationship Id="rId264" Type="http://schemas.openxmlformats.org/officeDocument/2006/relationships/hyperlink" Target="https://drive.google.com/uc?export=view&amp;id=1NzwjMhgU5zZNpOc5B81GaR74bmj8RXlD" TargetMode="External"/><Relationship Id="rId471" Type="http://schemas.openxmlformats.org/officeDocument/2006/relationships/hyperlink" Target="https://drive.google.com/uc?export=view&amp;id=1eOJBz51YfuFzOUNFj0BiohuuFXVZXf0t" TargetMode="External"/><Relationship Id="rId1115" Type="http://schemas.openxmlformats.org/officeDocument/2006/relationships/hyperlink" Target="https://drive.google.com/uc?export=view&amp;id=1fJyODQ7psYvejLMvdD8qxw5rrEhSvvSZ" TargetMode="External"/><Relationship Id="rId59" Type="http://schemas.openxmlformats.org/officeDocument/2006/relationships/hyperlink" Target="https://drive.google.com/uc?export=view&amp;id=12BsRYU2NDuLJGsCbwM_hH-Ykb7xewgpM" TargetMode="External"/><Relationship Id="rId124" Type="http://schemas.openxmlformats.org/officeDocument/2006/relationships/hyperlink" Target="https://drive.google.com/uc?export=view&amp;id=1NzwjMhgU5zZNpOc5B81GaR74bmj8RXlD" TargetMode="External"/><Relationship Id="rId569" Type="http://schemas.openxmlformats.org/officeDocument/2006/relationships/hyperlink" Target="https://drive.google.com/uc?export=view&amp;id=1dLYePG7wltdj8nn3a545ptQOjNMWhdHd" TargetMode="External"/><Relationship Id="rId776" Type="http://schemas.openxmlformats.org/officeDocument/2006/relationships/hyperlink" Target="https://drive.google.com/uc?export=view&amp;id=1NzwjMhgU5zZNpOc5B81GaR74bmj8RXlD" TargetMode="External"/><Relationship Id="rId983" Type="http://schemas.openxmlformats.org/officeDocument/2006/relationships/hyperlink" Target="https://drive.google.com/uc?export=view&amp;id=1j_QcNM-0TrB4KL3HS0Mutu55EriEPmGB" TargetMode="External"/><Relationship Id="rId331" Type="http://schemas.openxmlformats.org/officeDocument/2006/relationships/hyperlink" Target="https://drive.google.com/uc?export=view&amp;id=12BsRYU2NDuLJGsCbwM_hH-Ykb7xewgpM" TargetMode="External"/><Relationship Id="rId429" Type="http://schemas.openxmlformats.org/officeDocument/2006/relationships/hyperlink" Target="https://drive.google.com/uc?export=view&amp;id=1Hb3pg1h7NTSzWDn04yZZ40AIyCVlWC4B" TargetMode="External"/><Relationship Id="rId636" Type="http://schemas.openxmlformats.org/officeDocument/2006/relationships/hyperlink" Target="https://drive.google.com/uc?export=view&amp;id=1dLYePG7wltdj8nn3a545ptQOjNMWhdHd" TargetMode="External"/><Relationship Id="rId1059" Type="http://schemas.openxmlformats.org/officeDocument/2006/relationships/hyperlink" Target="https://drive.google.com/uc?export=view&amp;id=1qgwqtGnk1D_bBk5OOikx24CiqTJwGy1a" TargetMode="External"/><Relationship Id="rId843" Type="http://schemas.openxmlformats.org/officeDocument/2006/relationships/hyperlink" Target="https://drive.google.com/uc?export=view&amp;id=1j_QcNM-0TrB4KL3HS0Mutu55EriEPmGB" TargetMode="External"/><Relationship Id="rId1126" Type="http://schemas.openxmlformats.org/officeDocument/2006/relationships/hyperlink" Target="https://drive.google.com/uc?export=view&amp;id=1O7xWr7dKkBkKEuXq-Xrn3RdaDiwZgKJc" TargetMode="External"/><Relationship Id="rId275" Type="http://schemas.openxmlformats.org/officeDocument/2006/relationships/hyperlink" Target="https://drive.google.com/uc?export=view&amp;id=1dLYePG7wltdj8nn3a545ptQOjNMWhdHd" TargetMode="External"/><Relationship Id="rId482" Type="http://schemas.openxmlformats.org/officeDocument/2006/relationships/hyperlink" Target="https://drive.google.com/uc?export=view&amp;id=1dLYePG7wltdj8nn3a545ptQOjNMWhdHd" TargetMode="External"/><Relationship Id="rId703" Type="http://schemas.openxmlformats.org/officeDocument/2006/relationships/hyperlink" Target="https://i.imgur.com/4SOYPnb.png" TargetMode="External"/><Relationship Id="rId910" Type="http://schemas.openxmlformats.org/officeDocument/2006/relationships/hyperlink" Target="https://drive.google.com/uc?export=view&amp;id=1NzwjMhgU5zZNpOc5B81GaR74bmj8RXlD" TargetMode="External"/><Relationship Id="rId135" Type="http://schemas.openxmlformats.org/officeDocument/2006/relationships/hyperlink" Target="https://drive.google.com/uc?export=view&amp;id=1NzwjMhgU5zZNpOc5B81GaR74bmj8RXlD" TargetMode="External"/><Relationship Id="rId342" Type="http://schemas.openxmlformats.org/officeDocument/2006/relationships/hyperlink" Target="https://drive.google.com/uc?export=view&amp;id=12BsRYU2NDuLJGsCbwM_hH-Ykb7xewgpM" TargetMode="External"/><Relationship Id="rId787" Type="http://schemas.openxmlformats.org/officeDocument/2006/relationships/hyperlink" Target="https://drive.google.com/uc?export=view&amp;id=12BsRYU2NDuLJGsCbwM_hH-Ykb7xewgpM" TargetMode="External"/><Relationship Id="rId994" Type="http://schemas.openxmlformats.org/officeDocument/2006/relationships/hyperlink" Target="https://drive.google.com/uc?export=view&amp;id=1j_QcNM-0TrB4KL3HS0Mutu55EriEPmGB" TargetMode="External"/><Relationship Id="rId202" Type="http://schemas.openxmlformats.org/officeDocument/2006/relationships/hyperlink" Target="https://i.imgur.com/UUO4BLY.png" TargetMode="External"/><Relationship Id="rId647" Type="http://schemas.openxmlformats.org/officeDocument/2006/relationships/hyperlink" Target="https://drive.google.com/uc?export=view&amp;id=12BsRYU2NDuLJGsCbwM_hH-Ykb7xewgpM" TargetMode="External"/><Relationship Id="rId854" Type="http://schemas.openxmlformats.org/officeDocument/2006/relationships/hyperlink" Target="https://drive.google.com/uc?export=view&amp;id=1NzwjMhgU5zZNpOc5B81GaR74bmj8RXlD" TargetMode="External"/><Relationship Id="rId286" Type="http://schemas.openxmlformats.org/officeDocument/2006/relationships/hyperlink" Target="https://drive.google.com/uc?export=view&amp;id=134Nj5fIe5YyvtOxiv1hO_qG4jb63Rrkz" TargetMode="External"/><Relationship Id="rId493" Type="http://schemas.openxmlformats.org/officeDocument/2006/relationships/hyperlink" Target="https://drive.google.com/uc?export=view&amp;id=12BsRYU2NDuLJGsCbwM_hH-Ykb7xewgpM" TargetMode="External"/><Relationship Id="rId507" Type="http://schemas.openxmlformats.org/officeDocument/2006/relationships/hyperlink" Target="https://drive.google.com/uc?export=view&amp;id=1hny5bG1mVvE_kggLzMqyaXzSDptSZcRR" TargetMode="External"/><Relationship Id="rId714" Type="http://schemas.openxmlformats.org/officeDocument/2006/relationships/hyperlink" Target="https://drive.google.com/uc?export=view&amp;id=1yGUsHjKubfX4jrRMowggxbugCizMNLH7" TargetMode="External"/><Relationship Id="rId921" Type="http://schemas.openxmlformats.org/officeDocument/2006/relationships/hyperlink" Target="https://drive.google.com/uc?export=view&amp;id=1O7xWr7dKkBkKEuXq-Xrn3RdaDiwZgKJc" TargetMode="External"/><Relationship Id="rId1137" Type="http://schemas.openxmlformats.org/officeDocument/2006/relationships/hyperlink" Target="https://drive.google.com/uc?export=view&amp;id=12BsRYU2NDuLJGsCbwM_hH-Ykb7xewgpM" TargetMode="External"/><Relationship Id="rId50" Type="http://schemas.openxmlformats.org/officeDocument/2006/relationships/hyperlink" Target="https://drive.google.com/uc?export=view&amp;id=1j_QcNM-0TrB4KL3HS0Mutu55EriEPmGB" TargetMode="External"/><Relationship Id="rId146" Type="http://schemas.openxmlformats.org/officeDocument/2006/relationships/hyperlink" Target="https://drive.google.com/uc?export=view&amp;id=1eOJBz51YfuFzOUNFj0BiohuuFXVZXf0t" TargetMode="External"/><Relationship Id="rId353" Type="http://schemas.openxmlformats.org/officeDocument/2006/relationships/hyperlink" Target="https://drive.google.com/uc?export=view&amp;id=1u0Ss1H91U4h-leoku5laDnf2mh5SV3v1" TargetMode="External"/><Relationship Id="rId560" Type="http://schemas.openxmlformats.org/officeDocument/2006/relationships/hyperlink" Target="https://drive.google.com/uc?export=view&amp;id=1nA3oMVvxULZDdyCQb3s09uwtNJQi3X8M" TargetMode="External"/><Relationship Id="rId798" Type="http://schemas.openxmlformats.org/officeDocument/2006/relationships/hyperlink" Target="https://drive.google.com/uc?export=view&amp;id=1j_QcNM-0TrB4KL3HS0Mutu55EriEPmGB" TargetMode="External"/><Relationship Id="rId213" Type="http://schemas.openxmlformats.org/officeDocument/2006/relationships/hyperlink" Target="https://drive.google.com/uc?export=view&amp;id=1hH_UqsGj9qtIRuYJ-xXVzhG2PDTjZdBl" TargetMode="External"/><Relationship Id="rId420" Type="http://schemas.openxmlformats.org/officeDocument/2006/relationships/hyperlink" Target="https://drive.google.com/uc?export=view&amp;id=1lTqhroKuGCwX7WJWNz8c1GUsxGRiWD55" TargetMode="External"/><Relationship Id="rId658" Type="http://schemas.openxmlformats.org/officeDocument/2006/relationships/hyperlink" Target="https://drive.google.com/uc?export=view&amp;id=1J2eOVUU1ADaG_khduQ6ok4-U3uGKTVaP" TargetMode="External"/><Relationship Id="rId865" Type="http://schemas.openxmlformats.org/officeDocument/2006/relationships/hyperlink" Target="https://drive.google.com/uc?export=view&amp;id=1kZDfyrMTJvfqQrGlcD-XN0mvQ-u6hpHp" TargetMode="External"/><Relationship Id="rId1050" Type="http://schemas.openxmlformats.org/officeDocument/2006/relationships/hyperlink" Target="https://drive.google.com/uc?export=view&amp;id=1j_QcNM-0TrB4KL3HS0Mutu55EriEPmGB" TargetMode="External"/><Relationship Id="rId297" Type="http://schemas.openxmlformats.org/officeDocument/2006/relationships/hyperlink" Target="https://drive.google.com/uc?export=view&amp;id=1dLYePG7wltdj8nn3a545ptQOjNMWhdHd" TargetMode="External"/><Relationship Id="rId518" Type="http://schemas.openxmlformats.org/officeDocument/2006/relationships/hyperlink" Target="https://drive.google.com/uc?export=view&amp;id=1jXuw6yXVpU3SmrFpKm-Yww-3GraTkLeR" TargetMode="External"/><Relationship Id="rId725" Type="http://schemas.openxmlformats.org/officeDocument/2006/relationships/hyperlink" Target="https://drive.google.com/uc?export=view&amp;id=1fOQt3LkTMMtJ3x6_4Oay5wDggbLjv-Jm" TargetMode="External"/><Relationship Id="rId932" Type="http://schemas.openxmlformats.org/officeDocument/2006/relationships/hyperlink" Target="https://drive.google.com/uc?export=view&amp;id=1j_QcNM-0TrB4KL3HS0Mutu55EriEPmGB" TargetMode="External"/><Relationship Id="rId1148" Type="http://schemas.openxmlformats.org/officeDocument/2006/relationships/hyperlink" Target="https://i.imgur.com/DKX0ABo.png" TargetMode="External"/><Relationship Id="rId157" Type="http://schemas.openxmlformats.org/officeDocument/2006/relationships/hyperlink" Target="https://drive.google.com/uc?export=view&amp;id=1eOJBz51YfuFzOUNFj0BiohuuFXVZXf0t" TargetMode="External"/><Relationship Id="rId364" Type="http://schemas.openxmlformats.org/officeDocument/2006/relationships/hyperlink" Target="https://drive.google.com/uc?export=view&amp;id=1j_QcNM-0TrB4KL3HS0Mutu55EriEPmGB" TargetMode="External"/><Relationship Id="rId1008" Type="http://schemas.openxmlformats.org/officeDocument/2006/relationships/hyperlink" Target="https://drive.google.com/uc?export=view&amp;id=1v6Hq2zOEi7iuprDrp1fVNP28O3oo9fZD" TargetMode="External"/><Relationship Id="rId61" Type="http://schemas.openxmlformats.org/officeDocument/2006/relationships/hyperlink" Target="https://drive.google.com/uc?export=view&amp;id=12BsRYU2NDuLJGsCbwM_hH-Ykb7xewgpM" TargetMode="External"/><Relationship Id="rId571" Type="http://schemas.openxmlformats.org/officeDocument/2006/relationships/hyperlink" Target="https://drive.google.com/uc?export=view&amp;id=12BsRYU2NDuLJGsCbwM_hH-Ykb7xewgpM" TargetMode="External"/><Relationship Id="rId669" Type="http://schemas.openxmlformats.org/officeDocument/2006/relationships/hyperlink" Target="https://drive.google.com/uc?export=view&amp;id=1LGEAvPjv_8h92YTOzh0T4ICv7VQ8mzxy" TargetMode="External"/><Relationship Id="rId876" Type="http://schemas.openxmlformats.org/officeDocument/2006/relationships/hyperlink" Target="https://drive.google.com/uc?export=view&amp;id=1NzwjMhgU5zZNpOc5B81GaR74bmj8RXlD" TargetMode="External"/><Relationship Id="rId19" Type="http://schemas.openxmlformats.org/officeDocument/2006/relationships/hyperlink" Target="https://drive.google.com/uc?export=view&amp;id=1j_QcNM-0TrB4KL3HS0Mutu55EriEPmGB" TargetMode="External"/><Relationship Id="rId224" Type="http://schemas.openxmlformats.org/officeDocument/2006/relationships/hyperlink" Target="https://drive.google.com/uc?export=view&amp;id=1dLYePG7wltdj8nn3a545ptQOjNMWhdHd" TargetMode="External"/><Relationship Id="rId431" Type="http://schemas.openxmlformats.org/officeDocument/2006/relationships/hyperlink" Target="https://drive.google.com/uc?export=view&amp;id=1y497aeBTMUQlp4xrbQkkjh56IZRyWlK9" TargetMode="External"/><Relationship Id="rId529" Type="http://schemas.openxmlformats.org/officeDocument/2006/relationships/hyperlink" Target="https://drive.google.com/uc?export=view&amp;id=1LGEAvPjv_8h92YTOzh0T4ICv7VQ8mzxy" TargetMode="External"/><Relationship Id="rId736" Type="http://schemas.openxmlformats.org/officeDocument/2006/relationships/hyperlink" Target="https://drive.google.com/uc?export=view&amp;id=1NzwjMhgU5zZNpOc5B81GaR74bmj8RXlD" TargetMode="External"/><Relationship Id="rId1061" Type="http://schemas.openxmlformats.org/officeDocument/2006/relationships/hyperlink" Target="https://drive.google.com/uc?export=view&amp;id=1pS_HLbusHmX8Kn7pnmgOZQCBJb6mMVOx" TargetMode="External"/><Relationship Id="rId1159" Type="http://schemas.openxmlformats.org/officeDocument/2006/relationships/hyperlink" Target="https://drive.google.com/uc?export=view&amp;id=1y85DGg3owY4tuLva3kRhlg8NFNg3tY7o" TargetMode="External"/><Relationship Id="rId168" Type="http://schemas.openxmlformats.org/officeDocument/2006/relationships/hyperlink" Target="https://drive.google.com/uc?export=view&amp;id=1NzwjMhgU5zZNpOc5B81GaR74bmj8RXlD" TargetMode="External"/><Relationship Id="rId943" Type="http://schemas.openxmlformats.org/officeDocument/2006/relationships/hyperlink" Target="https://drive.google.com/uc?export=view&amp;id=1y85DGg3owY4tuLva3kRhlg8NFNg3tY7o" TargetMode="External"/><Relationship Id="rId1019" Type="http://schemas.openxmlformats.org/officeDocument/2006/relationships/hyperlink" Target="https://drive.google.com/uc?export=view&amp;id=1kT0pNMtn1pPWIIH6HP470V6ww13_ckR_" TargetMode="External"/><Relationship Id="rId72" Type="http://schemas.openxmlformats.org/officeDocument/2006/relationships/hyperlink" Target="https://i.imgur.com/6ruEeQS.png" TargetMode="External"/><Relationship Id="rId375" Type="http://schemas.openxmlformats.org/officeDocument/2006/relationships/hyperlink" Target="https://drive.google.com/uc?export=view&amp;id=1kZDfyrMTJvfqQrGlcD-XN0mvQ-u6hpHp" TargetMode="External"/><Relationship Id="rId582" Type="http://schemas.openxmlformats.org/officeDocument/2006/relationships/hyperlink" Target="https://drive.google.com/uc?export=view&amp;id=1dLYePG7wltdj8nn3a545ptQOjNMWhdHd" TargetMode="External"/><Relationship Id="rId803" Type="http://schemas.openxmlformats.org/officeDocument/2006/relationships/hyperlink" Target="https://drive.google.com/uc?export=view&amp;id=1NzwjMhgU5zZNpOc5B81GaR74bmj8RXlD" TargetMode="External"/><Relationship Id="rId3" Type="http://schemas.openxmlformats.org/officeDocument/2006/relationships/hyperlink" Target="https://drive.google.com/uc?export=view&amp;id=1xzzYRg69lWVBozIt7TaGxzmOpU0Q6P6h" TargetMode="External"/><Relationship Id="rId235" Type="http://schemas.openxmlformats.org/officeDocument/2006/relationships/hyperlink" Target="https://drive.google.com/uc?export=view&amp;id=1VdZoHLNU__G_OJcbCbZVHFzpWRJGDaPb" TargetMode="External"/><Relationship Id="rId442" Type="http://schemas.openxmlformats.org/officeDocument/2006/relationships/hyperlink" Target="https://drive.google.com/uc?export=view&amp;id=1tfLbdH0iZ_W34a-2APmNscLh76_NJMiN" TargetMode="External"/><Relationship Id="rId887" Type="http://schemas.openxmlformats.org/officeDocument/2006/relationships/hyperlink" Target="https://drive.google.com/uc?export=view&amp;id=1NzwjMhgU5zZNpOc5B81GaR74bmj8RXlD" TargetMode="External"/><Relationship Id="rId1072" Type="http://schemas.openxmlformats.org/officeDocument/2006/relationships/hyperlink" Target="https://drive.google.com/uc?export=view&amp;id=12BsRYU2NDuLJGsCbwM_hH-Ykb7xewgpM" TargetMode="External"/><Relationship Id="rId302" Type="http://schemas.openxmlformats.org/officeDocument/2006/relationships/hyperlink" Target="https://drive.google.com/uc?export=view&amp;id=1eOJBz51YfuFzOUNFj0BiohuuFXVZXf0t" TargetMode="External"/><Relationship Id="rId747" Type="http://schemas.openxmlformats.org/officeDocument/2006/relationships/hyperlink" Target="https://drive.google.com/uc?export=view&amp;id=1CCf1IcJ0J5mj2ce32nPqy5Ig0r108XGM" TargetMode="External"/><Relationship Id="rId954" Type="http://schemas.openxmlformats.org/officeDocument/2006/relationships/hyperlink" Target="https://drive.google.com/uc?export=view&amp;id=1NzwjMhgU5zZNpOc5B81GaR74bmj8RXlD" TargetMode="External"/><Relationship Id="rId83" Type="http://schemas.openxmlformats.org/officeDocument/2006/relationships/hyperlink" Target="https://drive.google.com/uc?export=view&amp;id=1j_QcNM-0TrB4KL3HS0Mutu55EriEPmGB" TargetMode="External"/><Relationship Id="rId179" Type="http://schemas.openxmlformats.org/officeDocument/2006/relationships/hyperlink" Target="https://drive.google.com/uc?export=view&amp;id=1eOJBz51YfuFzOUNFj0BiohuuFXVZXf0t" TargetMode="External"/><Relationship Id="rId386" Type="http://schemas.openxmlformats.org/officeDocument/2006/relationships/hyperlink" Target="https://drive.google.com/uc?export=view&amp;id=12BsRYU2NDuLJGsCbwM_hH-Ykb7xewgpM" TargetMode="External"/><Relationship Id="rId593" Type="http://schemas.openxmlformats.org/officeDocument/2006/relationships/hyperlink" Target="https://drive.google.com/uc?export=view&amp;id=12BsRYU2NDuLJGsCbwM_hH-Ykb7xewgpM" TargetMode="External"/><Relationship Id="rId607" Type="http://schemas.openxmlformats.org/officeDocument/2006/relationships/hyperlink" Target="https://drive.google.com/uc?export=view&amp;id=12BsRYU2NDuLJGsCbwM_hH-Ykb7xewgpM" TargetMode="External"/><Relationship Id="rId814" Type="http://schemas.openxmlformats.org/officeDocument/2006/relationships/hyperlink" Target="https://drive.google.com/uc?export=view&amp;id=1NzwjMhgU5zZNpOc5B81GaR74bmj8RXlD" TargetMode="External"/><Relationship Id="rId246" Type="http://schemas.openxmlformats.org/officeDocument/2006/relationships/hyperlink" Target="https://drive.google.com/uc?export=view&amp;id=1NzwjMhgU5zZNpOc5B81GaR74bmj8RXlD" TargetMode="External"/><Relationship Id="rId453" Type="http://schemas.openxmlformats.org/officeDocument/2006/relationships/hyperlink" Target="https://drive.google.com/uc?export=view&amp;id=1yUq6KsI_8DkIKMk56z1VmIfw4T48F1Hp" TargetMode="External"/><Relationship Id="rId660" Type="http://schemas.openxmlformats.org/officeDocument/2006/relationships/hyperlink" Target="https://drive.google.com/uc?export=view&amp;id=12BsRYU2NDuLJGsCbwM_hH-Ykb7xewgpM" TargetMode="External"/><Relationship Id="rId898" Type="http://schemas.openxmlformats.org/officeDocument/2006/relationships/hyperlink" Target="https://drive.google.com/uc?export=view&amp;id=1j_QcNM-0TrB4KL3HS0Mutu55EriEPmGB" TargetMode="External"/><Relationship Id="rId1083" Type="http://schemas.openxmlformats.org/officeDocument/2006/relationships/hyperlink" Target="https://drive.google.com/uc?export=view&amp;id=12BsRYU2NDuLJGsCbwM_hH-Ykb7xewgpM" TargetMode="External"/><Relationship Id="rId106" Type="http://schemas.openxmlformats.org/officeDocument/2006/relationships/hyperlink" Target="https://drive.google.com/uc?export=view&amp;id=1v6Hq2zOEi7iuprDrp1fVNP28O3oo9fZD" TargetMode="External"/><Relationship Id="rId313" Type="http://schemas.openxmlformats.org/officeDocument/2006/relationships/hyperlink" Target="https://drive.google.com/uc?export=view&amp;id=1NzwjMhgU5zZNpOc5B81GaR74bmj8RXlD" TargetMode="External"/><Relationship Id="rId758" Type="http://schemas.openxmlformats.org/officeDocument/2006/relationships/hyperlink" Target="https://drive.google.com/uc?export=view&amp;id=17Dz2Q_1bC_yw_VPgKMhjUR5TiFEUx8nr" TargetMode="External"/><Relationship Id="rId965" Type="http://schemas.openxmlformats.org/officeDocument/2006/relationships/hyperlink" Target="https://drive.google.com/uc?export=view&amp;id=1NzwjMhgU5zZNpOc5B81GaR74bmj8RXlD" TargetMode="External"/><Relationship Id="rId1150" Type="http://schemas.openxmlformats.org/officeDocument/2006/relationships/hyperlink" Target="https://i.imgur.com/DKX0ABo.png" TargetMode="External"/><Relationship Id="rId10" Type="http://schemas.openxmlformats.org/officeDocument/2006/relationships/hyperlink" Target="https://drive.google.com/uc?export=view&amp;id=1v6Hq2zOEi7iuprDrp1fVNP28O3oo9fZD" TargetMode="External"/><Relationship Id="rId94" Type="http://schemas.openxmlformats.org/officeDocument/2006/relationships/hyperlink" Target="https://drive.google.com/uc?export=view&amp;id=1kZDfyrMTJvfqQrGlcD-XN0mvQ-u6hpHp" TargetMode="External"/><Relationship Id="rId397" Type="http://schemas.openxmlformats.org/officeDocument/2006/relationships/hyperlink" Target="https://drive.google.com/uc?export=view&amp;id=1O7xWr7dKkBkKEuXq-Xrn3RdaDiwZgKJc" TargetMode="External"/><Relationship Id="rId520" Type="http://schemas.openxmlformats.org/officeDocument/2006/relationships/hyperlink" Target="https://drive.google.com/uc?export=view&amp;id=12BsRYU2NDuLJGsCbwM_hH-Ykb7xewgpM" TargetMode="External"/><Relationship Id="rId618" Type="http://schemas.openxmlformats.org/officeDocument/2006/relationships/hyperlink" Target="https://drive.google.com/uc?export=view&amp;id=1yGUsHjKubfX4jrRMowggxbugCizMNLH7" TargetMode="External"/><Relationship Id="rId825" Type="http://schemas.openxmlformats.org/officeDocument/2006/relationships/hyperlink" Target="https://drive.google.com/uc?export=view&amp;id=1NzwjMhgU5zZNpOc5B81GaR74bmj8RXlD" TargetMode="External"/><Relationship Id="rId257" Type="http://schemas.openxmlformats.org/officeDocument/2006/relationships/hyperlink" Target="https://drive.google.com/uc?export=view&amp;id=1NzwjMhgU5zZNpOc5B81GaR74bmj8RXlD" TargetMode="External"/><Relationship Id="rId464" Type="http://schemas.openxmlformats.org/officeDocument/2006/relationships/hyperlink" Target="https://drive.google.com/uc?export=view&amp;id=1eOJBz51YfuFzOUNFj0BiohuuFXVZXf0t" TargetMode="External"/><Relationship Id="rId1010" Type="http://schemas.openxmlformats.org/officeDocument/2006/relationships/hyperlink" Target="https://drive.google.com/uc?export=view&amp;id=1NzwjMhgU5zZNpOc5B81GaR74bmj8RXlD" TargetMode="External"/><Relationship Id="rId1094" Type="http://schemas.openxmlformats.org/officeDocument/2006/relationships/hyperlink" Target="https://drive.google.com/uc?export=view&amp;id=1kT0pNMtn1pPWIIH6HP470V6ww13_ckR_" TargetMode="External"/><Relationship Id="rId1108" Type="http://schemas.openxmlformats.org/officeDocument/2006/relationships/hyperlink" Target="https://drive.google.com/uc?export=view&amp;id=1kT0pNMtn1pPWIIH6HP470V6ww13_ckR_" TargetMode="External"/><Relationship Id="rId117" Type="http://schemas.openxmlformats.org/officeDocument/2006/relationships/hyperlink" Target="https://drive.google.com/uc?export=view&amp;id=1kZDfyrMTJvfqQrGlcD-XN0mvQ-u6hpHp" TargetMode="External"/><Relationship Id="rId671" Type="http://schemas.openxmlformats.org/officeDocument/2006/relationships/hyperlink" Target="https://drive.google.com/uc?export=view&amp;id=1LGEAvPjv_8h92YTOzh0T4ICv7VQ8mzxy" TargetMode="External"/><Relationship Id="rId769" Type="http://schemas.openxmlformats.org/officeDocument/2006/relationships/hyperlink" Target="https://drive.google.com/uc?export=view&amp;id=1NzwjMhgU5zZNpOc5B81GaR74bmj8RXlD" TargetMode="External"/><Relationship Id="rId976" Type="http://schemas.openxmlformats.org/officeDocument/2006/relationships/hyperlink" Target="https://drive.google.com/uc?export=view&amp;id=1v6Hq2zOEi7iuprDrp1fVNP28O3oo9fZD" TargetMode="External"/><Relationship Id="rId324" Type="http://schemas.openxmlformats.org/officeDocument/2006/relationships/hyperlink" Target="https://drive.google.com/uc?export=view&amp;id=12BsRYU2NDuLJGsCbwM_hH-Ykb7xewgpM" TargetMode="External"/><Relationship Id="rId531" Type="http://schemas.openxmlformats.org/officeDocument/2006/relationships/hyperlink" Target="https://drive.google.com/uc?export=view&amp;id=1w0Kfjd32iEWyRVAO8OZHc2blW2k0Ja-8" TargetMode="External"/><Relationship Id="rId629" Type="http://schemas.openxmlformats.org/officeDocument/2006/relationships/hyperlink" Target="https://drive.google.com/uc?export=view&amp;id=1eOJBz51YfuFzOUNFj0BiohuuFXVZXf0t" TargetMode="External"/><Relationship Id="rId1161" Type="http://schemas.openxmlformats.org/officeDocument/2006/relationships/hyperlink" Target="https://drive.google.com/uc?export=view&amp;id=12BsRYU2NDuLJGsCbwM_hH-Ykb7xewgpM" TargetMode="External"/><Relationship Id="rId836" Type="http://schemas.openxmlformats.org/officeDocument/2006/relationships/hyperlink" Target="https://drive.google.com/uc?export=view&amp;id=1NzwjMhgU5zZNpOc5B81GaR74bmj8RXlD" TargetMode="External"/><Relationship Id="rId1021" Type="http://schemas.openxmlformats.org/officeDocument/2006/relationships/hyperlink" Target="https://drive.google.com/uc?export=view&amp;id=1j_QcNM-0TrB4KL3HS0Mutu55EriEPmGB" TargetMode="External"/><Relationship Id="rId1119" Type="http://schemas.openxmlformats.org/officeDocument/2006/relationships/hyperlink" Target="https://i.imgur.com/PBurFxq.png" TargetMode="External"/><Relationship Id="rId903" Type="http://schemas.openxmlformats.org/officeDocument/2006/relationships/hyperlink" Target="https://drive.google.com/uc?export=view&amp;id=1kZDfyrMTJvfqQrGlcD-XN0mvQ-u6hpHp" TargetMode="External"/><Relationship Id="rId32" Type="http://schemas.openxmlformats.org/officeDocument/2006/relationships/hyperlink" Target="https://drive.google.com/uc?export=view&amp;id=1oNwlh7d_Coy8L37UpDjM1TdUl47emjMz" TargetMode="External"/><Relationship Id="rId181" Type="http://schemas.openxmlformats.org/officeDocument/2006/relationships/hyperlink" Target="https://drive.google.com/uc?export=view&amp;id=1NzwjMhgU5zZNpOc5B81GaR74bmj8RXlD" TargetMode="External"/><Relationship Id="rId279" Type="http://schemas.openxmlformats.org/officeDocument/2006/relationships/hyperlink" Target="https://drive.google.com/uc?export=view&amp;id=1oVg2C_3slbJsHTUtMbhyM4jIIcQhgmWT" TargetMode="External"/><Relationship Id="rId486" Type="http://schemas.openxmlformats.org/officeDocument/2006/relationships/hyperlink" Target="https://drive.google.com/uc?export=view&amp;id=12BsRYU2NDuLJGsCbwM_hH-Ykb7xewgpM" TargetMode="External"/><Relationship Id="rId693" Type="http://schemas.openxmlformats.org/officeDocument/2006/relationships/hyperlink" Target="https://drive.google.com/uc?export=view&amp;id=1fJyODQ7psYvejLMvdD8qxw5rrEhSvvSZ" TargetMode="External"/><Relationship Id="rId139" Type="http://schemas.openxmlformats.org/officeDocument/2006/relationships/hyperlink" Target="https://drive.google.com/uc?export=view&amp;id=1NzwjMhgU5zZNpOc5B81GaR74bmj8RXlD" TargetMode="External"/><Relationship Id="rId346" Type="http://schemas.openxmlformats.org/officeDocument/2006/relationships/hyperlink" Target="https://drive.google.com/uc?export=view&amp;id=1hny5bG1mVvE_kggLzMqyaXzSDptSZcRR" TargetMode="External"/><Relationship Id="rId553" Type="http://schemas.openxmlformats.org/officeDocument/2006/relationships/hyperlink" Target="https://drive.google.com/uc?export=view&amp;id=12BsRYU2NDuLJGsCbwM_hH-Ykb7xewgpM" TargetMode="External"/><Relationship Id="rId760" Type="http://schemas.openxmlformats.org/officeDocument/2006/relationships/hyperlink" Target="https://drive.google.com/uc?export=view&amp;id=1NzwjMhgU5zZNpOc5B81GaR74bmj8RXlD" TargetMode="External"/><Relationship Id="rId998" Type="http://schemas.openxmlformats.org/officeDocument/2006/relationships/hyperlink" Target="https://drive.google.com/uc?export=view&amp;id=17Dz2Q_1bC_yw_VPgKMhjUR5TiFEUx8nr" TargetMode="External"/><Relationship Id="rId206" Type="http://schemas.openxmlformats.org/officeDocument/2006/relationships/hyperlink" Target="https://drive.google.com/uc?export=view&amp;id=1kZDfyrMTJvfqQrGlcD-XN0mvQ-u6hpHp" TargetMode="External"/><Relationship Id="rId413" Type="http://schemas.openxmlformats.org/officeDocument/2006/relationships/hyperlink" Target="https://drive.google.com/uc?export=view&amp;id=1NzwjMhgU5zZNpOc5B81GaR74bmj8RXlD" TargetMode="External"/><Relationship Id="rId858" Type="http://schemas.openxmlformats.org/officeDocument/2006/relationships/hyperlink" Target="https://drive.google.com/uc?export=view&amp;id=1kZDfyrMTJvfqQrGlcD-XN0mvQ-u6hpHp" TargetMode="External"/><Relationship Id="rId1043" Type="http://schemas.openxmlformats.org/officeDocument/2006/relationships/hyperlink" Target="https://drive.google.com/uc?export=view&amp;id=1kT0pNMtn1pPWIIH6HP470V6ww13_ckR_" TargetMode="External"/><Relationship Id="rId620" Type="http://schemas.openxmlformats.org/officeDocument/2006/relationships/hyperlink" Target="https://drive.google.com/uc?export=view&amp;id=1xzzYRg69lWVBozIt7TaGxzmOpU0Q6P6h" TargetMode="External"/><Relationship Id="rId718" Type="http://schemas.openxmlformats.org/officeDocument/2006/relationships/hyperlink" Target="https://drive.google.com/uc?export=view&amp;id=1yGUsHjKubfX4jrRMowggxbugCizMNLH7" TargetMode="External"/><Relationship Id="rId925" Type="http://schemas.openxmlformats.org/officeDocument/2006/relationships/hyperlink" Target="https://drive.google.com/uc?export=view&amp;id=1VLaEBTw0XaNE8Yv3zY8Bgf7uaB9N1kx5" TargetMode="External"/><Relationship Id="rId1110" Type="http://schemas.openxmlformats.org/officeDocument/2006/relationships/hyperlink" Target="https://drive.google.com/uc?export=view&amp;id=1fJyODQ7psYvejLMvdD8qxw5rrEhSvvSZ" TargetMode="External"/><Relationship Id="rId54" Type="http://schemas.openxmlformats.org/officeDocument/2006/relationships/hyperlink" Target="https://drive.google.com/uc?export=view&amp;id=16ObhoIQ707V9cbC947CnLkNgiaVJdsuX" TargetMode="External"/><Relationship Id="rId270" Type="http://schemas.openxmlformats.org/officeDocument/2006/relationships/hyperlink" Target="https://drive.google.com/uc?export=view&amp;id=1NzwjMhgU5zZNpOc5B81GaR74bmj8RXlD" TargetMode="External"/><Relationship Id="rId130" Type="http://schemas.openxmlformats.org/officeDocument/2006/relationships/hyperlink" Target="https://drive.google.com/uc?export=view&amp;id=1NzwjMhgU5zZNpOc5B81GaR74bmj8RXlD" TargetMode="External"/><Relationship Id="rId368" Type="http://schemas.openxmlformats.org/officeDocument/2006/relationships/hyperlink" Target="https://drive.google.com/uc?export=view&amp;id=1fJyODQ7psYvejLMvdD8qxw5rrEhSvvSZ" TargetMode="External"/><Relationship Id="rId575" Type="http://schemas.openxmlformats.org/officeDocument/2006/relationships/hyperlink" Target="https://drive.google.com/uc?export=view&amp;id=1dLYePG7wltdj8nn3a545ptQOjNMWhdHd" TargetMode="External"/><Relationship Id="rId782" Type="http://schemas.openxmlformats.org/officeDocument/2006/relationships/hyperlink" Target="https://drive.google.com/uc?export=view&amp;id=1NzwjMhgU5zZNpOc5B81GaR74bmj8RXlD" TargetMode="External"/><Relationship Id="rId228" Type="http://schemas.openxmlformats.org/officeDocument/2006/relationships/hyperlink" Target="https://drive.google.com/uc?export=view&amp;id=1dLYePG7wltdj8nn3a545ptQOjNMWhdHd" TargetMode="External"/><Relationship Id="rId435" Type="http://schemas.openxmlformats.org/officeDocument/2006/relationships/hyperlink" Target="https://drive.google.com/uc?export=view&amp;id=1y497aeBTMUQlp4xrbQkkjh56IZRyWlK9" TargetMode="External"/><Relationship Id="rId642" Type="http://schemas.openxmlformats.org/officeDocument/2006/relationships/hyperlink" Target="https://drive.google.com/uc?export=view&amp;id=1dLYePG7wltdj8nn3a545ptQOjNMWhdHd" TargetMode="External"/><Relationship Id="rId1065" Type="http://schemas.openxmlformats.org/officeDocument/2006/relationships/hyperlink" Target="https://drive.google.com/uc?export=view&amp;id=1kZDfyrMTJvfqQrGlcD-XN0mvQ-u6hpHp" TargetMode="External"/><Relationship Id="rId502" Type="http://schemas.openxmlformats.org/officeDocument/2006/relationships/hyperlink" Target="https://drive.google.com/uc?export=view&amp;id=1VJiJzGB-D53H-YIcxHrBHP4q5onJqHIJ" TargetMode="External"/><Relationship Id="rId947" Type="http://schemas.openxmlformats.org/officeDocument/2006/relationships/hyperlink" Target="https://drive.google.com/uc?export=view&amp;id=12BsRYU2NDuLJGsCbwM_hH-Ykb7xewgpM" TargetMode="External"/><Relationship Id="rId1132" Type="http://schemas.openxmlformats.org/officeDocument/2006/relationships/hyperlink" Target="https://drive.google.com/uc?export=view&amp;id=1fJyODQ7psYvejLMvdD8qxw5rrEhSvvSZ" TargetMode="External"/><Relationship Id="rId76" Type="http://schemas.openxmlformats.org/officeDocument/2006/relationships/hyperlink" Target="https://drive.google.com/uc?export=view&amp;id=1y85DGg3owY4tuLva3kRhlg8NFNg3tY7o" TargetMode="External"/><Relationship Id="rId807" Type="http://schemas.openxmlformats.org/officeDocument/2006/relationships/hyperlink" Target="https://drive.google.com/uc?export=view&amp;id=1j_QcNM-0TrB4KL3HS0Mutu55EriEPmGB" TargetMode="External"/><Relationship Id="rId292" Type="http://schemas.openxmlformats.org/officeDocument/2006/relationships/hyperlink" Target="https://drive.google.com/uc?export=view&amp;id=12BsRYU2NDuLJGsCbwM_hH-Ykb7xewgpM" TargetMode="External"/><Relationship Id="rId597" Type="http://schemas.openxmlformats.org/officeDocument/2006/relationships/hyperlink" Target="https://drive.google.com/uc?export=view&amp;id=12BsRYU2NDuLJGsCbwM_hH-Ykb7xewgpM" TargetMode="External"/><Relationship Id="rId152" Type="http://schemas.openxmlformats.org/officeDocument/2006/relationships/hyperlink" Target="https://drive.google.com/uc?export=view&amp;id=1eOJBz51YfuFzOUNFj0BiohuuFXVZXf0t" TargetMode="External"/><Relationship Id="rId457" Type="http://schemas.openxmlformats.org/officeDocument/2006/relationships/hyperlink" Target="https://drive.google.com/uc?export=view&amp;id=1yUq6KsI_8DkIKMk56z1VmIfw4T48F1Hp" TargetMode="External"/><Relationship Id="rId1087" Type="http://schemas.openxmlformats.org/officeDocument/2006/relationships/hyperlink" Target="https://drive.google.com/uc?export=view&amp;id=1NzwjMhgU5zZNpOc5B81GaR74bmj8RXlD" TargetMode="External"/><Relationship Id="rId664" Type="http://schemas.openxmlformats.org/officeDocument/2006/relationships/hyperlink" Target="https://drive.google.com/uc?export=view&amp;id=12BsRYU2NDuLJGsCbwM_hH-Ykb7xewgpM" TargetMode="External"/><Relationship Id="rId871" Type="http://schemas.openxmlformats.org/officeDocument/2006/relationships/hyperlink" Target="https://drive.google.com/uc?export=view&amp;id=1kZDfyrMTJvfqQrGlcD-XN0mvQ-u6hpHp" TargetMode="External"/><Relationship Id="rId969" Type="http://schemas.openxmlformats.org/officeDocument/2006/relationships/hyperlink" Target="https://drive.google.com/uc?export=view&amp;id=1v6Hq2zOEi7iuprDrp1fVNP28O3oo9fZD" TargetMode="External"/><Relationship Id="rId317" Type="http://schemas.openxmlformats.org/officeDocument/2006/relationships/hyperlink" Target="https://drive.google.com/uc?export=view&amp;id=1yGUsHjKubfX4jrRMowggxbugCizMNLH7" TargetMode="External"/><Relationship Id="rId524" Type="http://schemas.openxmlformats.org/officeDocument/2006/relationships/hyperlink" Target="https://drive.google.com/uc?export=view&amp;id=12BsRYU2NDuLJGsCbwM_hH-Ykb7xewgpM" TargetMode="External"/><Relationship Id="rId731" Type="http://schemas.openxmlformats.org/officeDocument/2006/relationships/hyperlink" Target="https://drive.google.com/uc?export=view&amp;id=1NzwjMhgU5zZNpOc5B81GaR74bmj8RXlD" TargetMode="External"/><Relationship Id="rId1154" Type="http://schemas.openxmlformats.org/officeDocument/2006/relationships/hyperlink" Target="https://drive.google.com/uc?export=view&amp;id=1j_QcNM-0TrB4KL3HS0Mutu55EriEPmGB" TargetMode="External"/><Relationship Id="rId98" Type="http://schemas.openxmlformats.org/officeDocument/2006/relationships/hyperlink" Target="https://drive.google.com/uc?export=view&amp;id=17TTJdZnKq-vAZ-VCXzfbZ-q5AqBXyiSr" TargetMode="External"/><Relationship Id="rId829" Type="http://schemas.openxmlformats.org/officeDocument/2006/relationships/hyperlink" Target="https://drive.google.com/uc?export=view&amp;id=1NzwjMhgU5zZNpOc5B81GaR74bmj8RXlD" TargetMode="External"/><Relationship Id="rId1014" Type="http://schemas.openxmlformats.org/officeDocument/2006/relationships/hyperlink" Target="https://drive.google.com/uc?export=view&amp;id=14g0RTg6Fnrot_kWgg5ahrEPSH3qKuaVb" TargetMode="External"/><Relationship Id="rId25" Type="http://schemas.openxmlformats.org/officeDocument/2006/relationships/hyperlink" Target="https://drive.google.com/uc?export=view&amp;id=1j_QcNM-0TrB4KL3HS0Mutu55EriEPmGB" TargetMode="External"/><Relationship Id="rId174" Type="http://schemas.openxmlformats.org/officeDocument/2006/relationships/hyperlink" Target="https://drive.google.com/uc?export=view&amp;id=1NzwjMhgU5zZNpOc5B81GaR74bmj8RXlD" TargetMode="External"/><Relationship Id="rId381" Type="http://schemas.openxmlformats.org/officeDocument/2006/relationships/hyperlink" Target="https://drive.google.com/uc?export=view&amp;id=1kZDfyrMTJvfqQrGlcD-XN0mvQ-u6hpHp" TargetMode="External"/><Relationship Id="rId241" Type="http://schemas.openxmlformats.org/officeDocument/2006/relationships/hyperlink" Target="https://drive.google.com/uc?export=view&amp;id=1dLYePG7wltdj8nn3a545ptQOjNMWhdHd" TargetMode="External"/><Relationship Id="rId479" Type="http://schemas.openxmlformats.org/officeDocument/2006/relationships/hyperlink" Target="https://drive.google.com/uc?export=view&amp;id=1dLYePG7wltdj8nn3a545ptQOjNMWhdHd" TargetMode="External"/><Relationship Id="rId686" Type="http://schemas.openxmlformats.org/officeDocument/2006/relationships/hyperlink" Target="https://i.imgur.com/ULsdtff.png" TargetMode="External"/><Relationship Id="rId893" Type="http://schemas.openxmlformats.org/officeDocument/2006/relationships/hyperlink" Target="https://drive.google.com/uc?export=view&amp;id=1NzwjMhgU5zZNpOc5B81GaR74bmj8RXlD" TargetMode="External"/><Relationship Id="rId339" Type="http://schemas.openxmlformats.org/officeDocument/2006/relationships/hyperlink" Target="https://drive.google.com/uc?export=view&amp;id=1j_QcNM-0TrB4KL3HS0Mutu55EriEPmGB" TargetMode="External"/><Relationship Id="rId546" Type="http://schemas.openxmlformats.org/officeDocument/2006/relationships/hyperlink" Target="https://drive.google.com/uc?export=view&amp;id=1jXuw6yXVpU3SmrFpKm-Yww-3GraTkLeR" TargetMode="External"/><Relationship Id="rId753" Type="http://schemas.openxmlformats.org/officeDocument/2006/relationships/hyperlink" Target="https://drive.google.com/uc?export=view&amp;id=1-JE8E4bLXAbGrMFWk0TCBYE0FRg1vYkW" TargetMode="External"/><Relationship Id="rId101" Type="http://schemas.openxmlformats.org/officeDocument/2006/relationships/hyperlink" Target="https://drive.google.com/uc?export=view&amp;id=1XBGnxg7vaZAbBEFb8K1smTC_11pe2SRB" TargetMode="External"/><Relationship Id="rId406" Type="http://schemas.openxmlformats.org/officeDocument/2006/relationships/hyperlink" Target="https://drive.google.com/uc?export=view&amp;id=12BsRYU2NDuLJGsCbwM_hH-Ykb7xewgpM" TargetMode="External"/><Relationship Id="rId960" Type="http://schemas.openxmlformats.org/officeDocument/2006/relationships/hyperlink" Target="https://imgur.com/HDfW1SW" TargetMode="External"/><Relationship Id="rId1036" Type="http://schemas.openxmlformats.org/officeDocument/2006/relationships/hyperlink" Target="https://drive.google.com/uc?export=view&amp;id=1NzwjMhgU5zZNpOc5B81GaR74bmj8RXlD" TargetMode="External"/><Relationship Id="rId613" Type="http://schemas.openxmlformats.org/officeDocument/2006/relationships/hyperlink" Target="https://drive.google.com/uc?export=view&amp;id=12BsRYU2NDuLJGsCbwM_hH-Ykb7xewgpM" TargetMode="External"/><Relationship Id="rId820" Type="http://schemas.openxmlformats.org/officeDocument/2006/relationships/hyperlink" Target="https://drive.google.com/uc?export=view&amp;id=1NzwjMhgU5zZNpOc5B81GaR74bmj8RXlD" TargetMode="External"/><Relationship Id="rId918" Type="http://schemas.openxmlformats.org/officeDocument/2006/relationships/hyperlink" Target="https://drive.google.com/uc?export=view&amp;id=12BsRYU2NDuLJGsCbwM_hH-Ykb7xewgpM" TargetMode="External"/><Relationship Id="rId1103" Type="http://schemas.openxmlformats.org/officeDocument/2006/relationships/hyperlink" Target="https://drive.google.com/uc?export=view&amp;id=1j_QcNM-0TrB4KL3HS0Mutu55EriEPmGB" TargetMode="External"/><Relationship Id="rId47" Type="http://schemas.openxmlformats.org/officeDocument/2006/relationships/hyperlink" Target="https://drive.google.com/uc?export=view&amp;id=1j_QcNM-0TrB4KL3HS0Mutu55EriEPmGB" TargetMode="External"/><Relationship Id="rId196" Type="http://schemas.openxmlformats.org/officeDocument/2006/relationships/hyperlink" Target="https://drive.google.com/uc?export=view&amp;id=12BsRYU2NDuLJGsCbwM_hH-Ykb7xewgpM" TargetMode="External"/><Relationship Id="rId263" Type="http://schemas.openxmlformats.org/officeDocument/2006/relationships/hyperlink" Target="https://drive.google.com/uc?export=view&amp;id=1NzwjMhgU5zZNpOc5B81GaR74bmj8RXlD" TargetMode="External"/><Relationship Id="rId470" Type="http://schemas.openxmlformats.org/officeDocument/2006/relationships/hyperlink" Target="https://drive.google.com/uc?export=view&amp;id=1eOJBz51YfuFzOUNFj0BiohuuFXVZXf0t" TargetMode="External"/><Relationship Id="rId123" Type="http://schemas.openxmlformats.org/officeDocument/2006/relationships/hyperlink" Target="https://drive.google.com/uc?export=view&amp;id=1NzwjMhgU5zZNpOc5B81GaR74bmj8RXlD" TargetMode="External"/><Relationship Id="rId330" Type="http://schemas.openxmlformats.org/officeDocument/2006/relationships/hyperlink" Target="https://drive.google.com/uc?export=view&amp;id=12BsRYU2NDuLJGsCbwM_hH-Ykb7xewgpM" TargetMode="External"/><Relationship Id="rId568" Type="http://schemas.openxmlformats.org/officeDocument/2006/relationships/hyperlink" Target="https://drive.google.com/uc?export=view&amp;id=1dLYePG7wltdj8nn3a545ptQOjNMWhdHd" TargetMode="External"/><Relationship Id="rId775" Type="http://schemas.openxmlformats.org/officeDocument/2006/relationships/hyperlink" Target="https://drive.google.com/uc?export=view&amp;id=17Dz2Q_1bC_yw_VPgKMhjUR5TiFEUx8nr" TargetMode="External"/><Relationship Id="rId982" Type="http://schemas.openxmlformats.org/officeDocument/2006/relationships/hyperlink" Target="https://drive.google.com/uc?export=view&amp;id=1NzwjMhgU5zZNpOc5B81GaR74bmj8RXl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ur.com/Ocvg16s" TargetMode="External"/><Relationship Id="rId21" Type="http://schemas.openxmlformats.org/officeDocument/2006/relationships/hyperlink" Target="https://i.imgur.com/Ttk8eI6.png" TargetMode="External"/><Relationship Id="rId42" Type="http://schemas.openxmlformats.org/officeDocument/2006/relationships/hyperlink" Target="https://i.imgur.com/yDMPEkR.png" TargetMode="External"/><Relationship Id="rId63" Type="http://schemas.openxmlformats.org/officeDocument/2006/relationships/hyperlink" Target="https://i.imgur.com/iFDMWDt.png" TargetMode="External"/><Relationship Id="rId84" Type="http://schemas.openxmlformats.org/officeDocument/2006/relationships/hyperlink" Target="https://i.imgur.com/DKX0ABo.png" TargetMode="External"/><Relationship Id="rId138" Type="http://schemas.openxmlformats.org/officeDocument/2006/relationships/hyperlink" Target="https://i.imgur.com/MywdnfC.png" TargetMode="External"/><Relationship Id="rId159" Type="http://schemas.openxmlformats.org/officeDocument/2006/relationships/hyperlink" Target="https://i.imgur.com/MywdnfC.png" TargetMode="External"/><Relationship Id="rId170" Type="http://schemas.openxmlformats.org/officeDocument/2006/relationships/hyperlink" Target="https://i.imgur.com/ENISdfD.png" TargetMode="External"/><Relationship Id="rId191" Type="http://schemas.openxmlformats.org/officeDocument/2006/relationships/hyperlink" Target="https://i.imgur.com/SpmPzfT.png" TargetMode="External"/><Relationship Id="rId107" Type="http://schemas.openxmlformats.org/officeDocument/2006/relationships/hyperlink" Target="https://i.imgur.com/TlyKtED.jpeg" TargetMode="External"/><Relationship Id="rId11" Type="http://schemas.openxmlformats.org/officeDocument/2006/relationships/hyperlink" Target="https://i.imgur.com/1JlhTLy.png" TargetMode="External"/><Relationship Id="rId32" Type="http://schemas.openxmlformats.org/officeDocument/2006/relationships/hyperlink" Target="https://i.imgur.com/zGE4qUT.png" TargetMode="External"/><Relationship Id="rId53" Type="http://schemas.openxmlformats.org/officeDocument/2006/relationships/hyperlink" Target="https://i.imgur.com/SpmPzfT.png" TargetMode="External"/><Relationship Id="rId74" Type="http://schemas.openxmlformats.org/officeDocument/2006/relationships/hyperlink" Target="https://i.imgur.com/413iKxG.png" TargetMode="External"/><Relationship Id="rId128" Type="http://schemas.openxmlformats.org/officeDocument/2006/relationships/hyperlink" Target="https://imgur.com/L8hCcRn" TargetMode="External"/><Relationship Id="rId149" Type="http://schemas.openxmlformats.org/officeDocument/2006/relationships/hyperlink" Target="https://imgur.com/AkPZe7k" TargetMode="External"/><Relationship Id="rId5" Type="http://schemas.openxmlformats.org/officeDocument/2006/relationships/hyperlink" Target="https://i.imgur.com/Eg5sQT0.png" TargetMode="External"/><Relationship Id="rId95" Type="http://schemas.openxmlformats.org/officeDocument/2006/relationships/hyperlink" Target="https://i.imgur.com/ZZcnYOR.png" TargetMode="External"/><Relationship Id="rId160" Type="http://schemas.openxmlformats.org/officeDocument/2006/relationships/hyperlink" Target="https://i.imgur.com/MywdnfC.png" TargetMode="External"/><Relationship Id="rId181" Type="http://schemas.openxmlformats.org/officeDocument/2006/relationships/hyperlink" Target="https://i.imgur.com/MywdnfC.png" TargetMode="External"/><Relationship Id="rId22" Type="http://schemas.openxmlformats.org/officeDocument/2006/relationships/hyperlink" Target="https://i.imgur.com/Ttk8eI6.png" TargetMode="External"/><Relationship Id="rId43" Type="http://schemas.openxmlformats.org/officeDocument/2006/relationships/hyperlink" Target="https://i.imgur.com/ohbyHu4.png" TargetMode="External"/><Relationship Id="rId64" Type="http://schemas.openxmlformats.org/officeDocument/2006/relationships/hyperlink" Target="https://i.imgur.com/iFDMWDt.png" TargetMode="External"/><Relationship Id="rId118" Type="http://schemas.openxmlformats.org/officeDocument/2006/relationships/hyperlink" Target="https://i.imgur.com/HdAFOiP.jpeg" TargetMode="External"/><Relationship Id="rId139" Type="http://schemas.openxmlformats.org/officeDocument/2006/relationships/hyperlink" Target="https://i.imgur.com/MywdnfC.png" TargetMode="External"/><Relationship Id="rId85" Type="http://schemas.openxmlformats.org/officeDocument/2006/relationships/hyperlink" Target="https://i.imgur.com/YdDyFQL.png" TargetMode="External"/><Relationship Id="rId150" Type="http://schemas.openxmlformats.org/officeDocument/2006/relationships/hyperlink" Target="https://imgur.com/P34QGin" TargetMode="External"/><Relationship Id="rId171" Type="http://schemas.openxmlformats.org/officeDocument/2006/relationships/hyperlink" Target="https://i.imgur.com/ENISdfD.png" TargetMode="External"/><Relationship Id="rId192" Type="http://schemas.openxmlformats.org/officeDocument/2006/relationships/hyperlink" Target="https://i.imgur.com/dyYm3m4.jpeg" TargetMode="External"/><Relationship Id="rId12" Type="http://schemas.openxmlformats.org/officeDocument/2006/relationships/hyperlink" Target="https://i.imgur.com/64wm8XB.png" TargetMode="External"/><Relationship Id="rId33" Type="http://schemas.openxmlformats.org/officeDocument/2006/relationships/hyperlink" Target="https://i.imgur.com/m0yhJ5f.png" TargetMode="External"/><Relationship Id="rId108" Type="http://schemas.openxmlformats.org/officeDocument/2006/relationships/hyperlink" Target="https://i.imgur.com/6xxqMLs.png" TargetMode="External"/><Relationship Id="rId129" Type="http://schemas.openxmlformats.org/officeDocument/2006/relationships/hyperlink" Target="https://i.imgur.com/y2rWZWm.png" TargetMode="External"/><Relationship Id="rId54" Type="http://schemas.openxmlformats.org/officeDocument/2006/relationships/hyperlink" Target="https://i.imgur.com/PEXjJuX.png" TargetMode="External"/><Relationship Id="rId75" Type="http://schemas.openxmlformats.org/officeDocument/2006/relationships/hyperlink" Target="https://i.imgur.com/n7otrWK.png" TargetMode="External"/><Relationship Id="rId96" Type="http://schemas.openxmlformats.org/officeDocument/2006/relationships/hyperlink" Target="https://i.imgur.com/Kbu7ELb.png" TargetMode="External"/><Relationship Id="rId140" Type="http://schemas.openxmlformats.org/officeDocument/2006/relationships/hyperlink" Target="https://i.imgur.com/MywdnfC.png" TargetMode="External"/><Relationship Id="rId161" Type="http://schemas.openxmlformats.org/officeDocument/2006/relationships/hyperlink" Target="https://i.imgur.com/MywdnfC.png" TargetMode="External"/><Relationship Id="rId182" Type="http://schemas.openxmlformats.org/officeDocument/2006/relationships/hyperlink" Target="https://i.imgur.com/PQgklSU.png" TargetMode="External"/><Relationship Id="rId6" Type="http://schemas.openxmlformats.org/officeDocument/2006/relationships/hyperlink" Target="https://i.imgur.com/dPgLU35.png" TargetMode="External"/><Relationship Id="rId23" Type="http://schemas.openxmlformats.org/officeDocument/2006/relationships/hyperlink" Target="https://i.imgur.com/h9hekii.png" TargetMode="External"/><Relationship Id="rId119" Type="http://schemas.openxmlformats.org/officeDocument/2006/relationships/hyperlink" Target="https://i.imgur.com/7Mh0J8e.jpeg" TargetMode="External"/><Relationship Id="rId44" Type="http://schemas.openxmlformats.org/officeDocument/2006/relationships/hyperlink" Target="https://i.imgur.com/MzRipSN.png" TargetMode="External"/><Relationship Id="rId65" Type="http://schemas.openxmlformats.org/officeDocument/2006/relationships/hyperlink" Target="https://i.imgur.com/F7xJHxY.png" TargetMode="External"/><Relationship Id="rId86" Type="http://schemas.openxmlformats.org/officeDocument/2006/relationships/hyperlink" Target="https://i.imgur.com/ROIhgUc.png" TargetMode="External"/><Relationship Id="rId130" Type="http://schemas.openxmlformats.org/officeDocument/2006/relationships/hyperlink" Target="https://i.imgur.com/y2rWZWm.png" TargetMode="External"/><Relationship Id="rId151" Type="http://schemas.openxmlformats.org/officeDocument/2006/relationships/hyperlink" Target="https://imgur.com/P34QGin" TargetMode="External"/><Relationship Id="rId172" Type="http://schemas.openxmlformats.org/officeDocument/2006/relationships/hyperlink" Target="https://i.imgur.com/ENISdfD.png" TargetMode="External"/><Relationship Id="rId193" Type="http://schemas.openxmlformats.org/officeDocument/2006/relationships/hyperlink" Target="https://i.imgur.com/DE8LHsI.jpeg" TargetMode="External"/><Relationship Id="rId13" Type="http://schemas.openxmlformats.org/officeDocument/2006/relationships/hyperlink" Target="https://i.imgur.com/eNtlBCw.png" TargetMode="External"/><Relationship Id="rId109" Type="http://schemas.openxmlformats.org/officeDocument/2006/relationships/hyperlink" Target="https://i.imgur.com/6xxqMLs.png" TargetMode="External"/><Relationship Id="rId34" Type="http://schemas.openxmlformats.org/officeDocument/2006/relationships/hyperlink" Target="https://i.imgur.com/NXS90QU.png" TargetMode="External"/><Relationship Id="rId50" Type="http://schemas.openxmlformats.org/officeDocument/2006/relationships/hyperlink" Target="https://i.imgur.com/mV5xyZz.png" TargetMode="External"/><Relationship Id="rId55" Type="http://schemas.openxmlformats.org/officeDocument/2006/relationships/hyperlink" Target="https://i.imgur.com/7sFjI1h.png" TargetMode="External"/><Relationship Id="rId76" Type="http://schemas.openxmlformats.org/officeDocument/2006/relationships/hyperlink" Target="https://i.imgur.com/413iKxG.png" TargetMode="External"/><Relationship Id="rId97" Type="http://schemas.openxmlformats.org/officeDocument/2006/relationships/hyperlink" Target="https://i.imgur.com/Kbu7ELb.png" TargetMode="External"/><Relationship Id="rId104" Type="http://schemas.openxmlformats.org/officeDocument/2006/relationships/hyperlink" Target="https://i.imgur.com/IQvx3ps.png" TargetMode="External"/><Relationship Id="rId120" Type="http://schemas.openxmlformats.org/officeDocument/2006/relationships/hyperlink" Target="https://i.imgur.com/YGrNehm.png" TargetMode="External"/><Relationship Id="rId125" Type="http://schemas.openxmlformats.org/officeDocument/2006/relationships/hyperlink" Target="https://i.imgur.com/Ttk8eI6.png" TargetMode="External"/><Relationship Id="rId141" Type="http://schemas.openxmlformats.org/officeDocument/2006/relationships/hyperlink" Target="https://i.imgur.com/MywdnfC.png" TargetMode="External"/><Relationship Id="rId146" Type="http://schemas.openxmlformats.org/officeDocument/2006/relationships/hyperlink" Target="https://i.imgur.com/u8SjRLt.png" TargetMode="External"/><Relationship Id="rId167" Type="http://schemas.openxmlformats.org/officeDocument/2006/relationships/hyperlink" Target="https://i.imgur.com/y2rWZWm.png" TargetMode="External"/><Relationship Id="rId188" Type="http://schemas.openxmlformats.org/officeDocument/2006/relationships/hyperlink" Target="https://i.imgur.com/hNXqoYK.png" TargetMode="External"/><Relationship Id="rId7" Type="http://schemas.openxmlformats.org/officeDocument/2006/relationships/hyperlink" Target="https://i.imgur.com/RWvieyA.png" TargetMode="External"/><Relationship Id="rId71" Type="http://schemas.openxmlformats.org/officeDocument/2006/relationships/hyperlink" Target="https://i.imgur.com/4SOYPnb.png" TargetMode="External"/><Relationship Id="rId92" Type="http://schemas.openxmlformats.org/officeDocument/2006/relationships/hyperlink" Target="https://i.imgur.com/giTI7i2.png" TargetMode="External"/><Relationship Id="rId162" Type="http://schemas.openxmlformats.org/officeDocument/2006/relationships/hyperlink" Target="https://imgur.com/rSIl02S" TargetMode="External"/><Relationship Id="rId183" Type="http://schemas.openxmlformats.org/officeDocument/2006/relationships/hyperlink" Target="https://i.imgur.com/PQgklSU.png" TargetMode="External"/><Relationship Id="rId2" Type="http://schemas.openxmlformats.org/officeDocument/2006/relationships/hyperlink" Target="https://i.imgur.com/90eIr6J.png" TargetMode="External"/><Relationship Id="rId29" Type="http://schemas.openxmlformats.org/officeDocument/2006/relationships/hyperlink" Target="https://i.imgur.com/7G0SUMX.png" TargetMode="External"/><Relationship Id="rId24" Type="http://schemas.openxmlformats.org/officeDocument/2006/relationships/hyperlink" Target="https://i.imgur.com/Ttk8eI6.png" TargetMode="External"/><Relationship Id="rId40" Type="http://schemas.openxmlformats.org/officeDocument/2006/relationships/hyperlink" Target="https://i.imgur.com/Tv6GRs8.png" TargetMode="External"/><Relationship Id="rId45" Type="http://schemas.openxmlformats.org/officeDocument/2006/relationships/hyperlink" Target="https://i.imgur.com/6ruEeQS.png" TargetMode="External"/><Relationship Id="rId66" Type="http://schemas.openxmlformats.org/officeDocument/2006/relationships/hyperlink" Target="https://i.imgur.com/UUO4BLY.png" TargetMode="External"/><Relationship Id="rId87" Type="http://schemas.openxmlformats.org/officeDocument/2006/relationships/hyperlink" Target="https://i.imgur.com/i8tntWx.png" TargetMode="External"/><Relationship Id="rId110" Type="http://schemas.openxmlformats.org/officeDocument/2006/relationships/hyperlink" Target="https://i.imgur.com/6xxqMLs.png" TargetMode="External"/><Relationship Id="rId115" Type="http://schemas.openxmlformats.org/officeDocument/2006/relationships/hyperlink" Target="https://i.imgur.com/A9CSzhX.jpeg" TargetMode="External"/><Relationship Id="rId131" Type="http://schemas.openxmlformats.org/officeDocument/2006/relationships/hyperlink" Target="https://i.imgur.com/y2rWZWm.png" TargetMode="External"/><Relationship Id="rId136" Type="http://schemas.openxmlformats.org/officeDocument/2006/relationships/hyperlink" Target="https://i.imgur.com/MywdnfC.png" TargetMode="External"/><Relationship Id="rId157" Type="http://schemas.openxmlformats.org/officeDocument/2006/relationships/hyperlink" Target="https://i.imgur.com/VPnQWSR.png" TargetMode="External"/><Relationship Id="rId178" Type="http://schemas.openxmlformats.org/officeDocument/2006/relationships/hyperlink" Target="https://i.imgur.com/MywdnfC.png" TargetMode="External"/><Relationship Id="rId61" Type="http://schemas.openxmlformats.org/officeDocument/2006/relationships/hyperlink" Target="https://i.imgur.com/1HcKzGp.png" TargetMode="External"/><Relationship Id="rId82" Type="http://schemas.openxmlformats.org/officeDocument/2006/relationships/hyperlink" Target="https://i.imgur.com/n7otrWK.png" TargetMode="External"/><Relationship Id="rId152" Type="http://schemas.openxmlformats.org/officeDocument/2006/relationships/hyperlink" Target="https://imgur.com/P34QGin" TargetMode="External"/><Relationship Id="rId173" Type="http://schemas.openxmlformats.org/officeDocument/2006/relationships/hyperlink" Target="https://i.imgur.com/ENISdfD.png" TargetMode="External"/><Relationship Id="rId194" Type="http://schemas.openxmlformats.org/officeDocument/2006/relationships/hyperlink" Target="https://i.imgur.com/aN3m49o.png" TargetMode="External"/><Relationship Id="rId19" Type="http://schemas.openxmlformats.org/officeDocument/2006/relationships/hyperlink" Target="https://i.imgur.com/czOqkMp.png" TargetMode="External"/><Relationship Id="rId14" Type="http://schemas.openxmlformats.org/officeDocument/2006/relationships/hyperlink" Target="https://i.imgur.com/lqUYiO4.png" TargetMode="External"/><Relationship Id="rId30" Type="http://schemas.openxmlformats.org/officeDocument/2006/relationships/hyperlink" Target="https://i.imgur.com/xPMhF4r.png" TargetMode="External"/><Relationship Id="rId35" Type="http://schemas.openxmlformats.org/officeDocument/2006/relationships/hyperlink" Target="https://i.imgur.com/0ys5nRs.png" TargetMode="External"/><Relationship Id="rId56" Type="http://schemas.openxmlformats.org/officeDocument/2006/relationships/hyperlink" Target="https://i.imgur.com/ULsdtff.png" TargetMode="External"/><Relationship Id="rId77" Type="http://schemas.openxmlformats.org/officeDocument/2006/relationships/hyperlink" Target="https://i.imgur.com/n7otrWK.png" TargetMode="External"/><Relationship Id="rId100" Type="http://schemas.openxmlformats.org/officeDocument/2006/relationships/hyperlink" Target="https://i.imgur.com/eH6T0t7.png" TargetMode="External"/><Relationship Id="rId105" Type="http://schemas.openxmlformats.org/officeDocument/2006/relationships/hyperlink" Target="https://i.imgur.com/yWqgBya.png" TargetMode="External"/><Relationship Id="rId126" Type="http://schemas.openxmlformats.org/officeDocument/2006/relationships/hyperlink" Target="https://i.imgur.com/Ttk8eI6.png" TargetMode="External"/><Relationship Id="rId147" Type="http://schemas.openxmlformats.org/officeDocument/2006/relationships/hyperlink" Target="https://imgur.com/EbhZWpk" TargetMode="External"/><Relationship Id="rId168" Type="http://schemas.openxmlformats.org/officeDocument/2006/relationships/hyperlink" Target="https://i.imgur.com/y2rWZWm.png" TargetMode="External"/><Relationship Id="rId8" Type="http://schemas.openxmlformats.org/officeDocument/2006/relationships/hyperlink" Target="https://i.imgur.com/ZCnCSfP.png" TargetMode="External"/><Relationship Id="rId51" Type="http://schemas.openxmlformats.org/officeDocument/2006/relationships/hyperlink" Target="https://i.imgur.com/cLgC4WF.png" TargetMode="External"/><Relationship Id="rId72" Type="http://schemas.openxmlformats.org/officeDocument/2006/relationships/hyperlink" Target="https://i.imgur.com/PBurFxq.png" TargetMode="External"/><Relationship Id="rId93" Type="http://schemas.openxmlformats.org/officeDocument/2006/relationships/hyperlink" Target="https://i.imgur.com/ZZcnYOR.png" TargetMode="External"/><Relationship Id="rId98" Type="http://schemas.openxmlformats.org/officeDocument/2006/relationships/hyperlink" Target="https://i.imgur.com/Kbu7ELb.png" TargetMode="External"/><Relationship Id="rId121" Type="http://schemas.openxmlformats.org/officeDocument/2006/relationships/hyperlink" Target="https://imgur.com/uqdu86u" TargetMode="External"/><Relationship Id="rId142" Type="http://schemas.openxmlformats.org/officeDocument/2006/relationships/hyperlink" Target="https://i.imgur.com/MywdnfC.png" TargetMode="External"/><Relationship Id="rId163" Type="http://schemas.openxmlformats.org/officeDocument/2006/relationships/hyperlink" Target="https://imgur.com/rSIl02S" TargetMode="External"/><Relationship Id="rId184" Type="http://schemas.openxmlformats.org/officeDocument/2006/relationships/hyperlink" Target="https://i.imgur.com/PQgklSU.png" TargetMode="External"/><Relationship Id="rId189" Type="http://schemas.openxmlformats.org/officeDocument/2006/relationships/hyperlink" Target="https://i.imgur.com/hNXqoYK.png" TargetMode="External"/><Relationship Id="rId3" Type="http://schemas.openxmlformats.org/officeDocument/2006/relationships/hyperlink" Target="https://i.imgur.com/cS52N3C.png" TargetMode="External"/><Relationship Id="rId25" Type="http://schemas.openxmlformats.org/officeDocument/2006/relationships/hyperlink" Target="https://i.imgur.com/Ttk8eI6.png" TargetMode="External"/><Relationship Id="rId46" Type="http://schemas.openxmlformats.org/officeDocument/2006/relationships/hyperlink" Target="https://i.imgur.com/BiAuoYr.png" TargetMode="External"/><Relationship Id="rId67" Type="http://schemas.openxmlformats.org/officeDocument/2006/relationships/hyperlink" Target="https://i.imgur.com/pkC6LKp.png" TargetMode="External"/><Relationship Id="rId116" Type="http://schemas.openxmlformats.org/officeDocument/2006/relationships/hyperlink" Target="https://i.imgur.com/hSY7ThL.jpeg" TargetMode="External"/><Relationship Id="rId137" Type="http://schemas.openxmlformats.org/officeDocument/2006/relationships/hyperlink" Target="https://i.imgur.com/MywdnfC.png" TargetMode="External"/><Relationship Id="rId158" Type="http://schemas.openxmlformats.org/officeDocument/2006/relationships/hyperlink" Target="https://i.imgur.com/VPnQWSR.png" TargetMode="External"/><Relationship Id="rId20" Type="http://schemas.openxmlformats.org/officeDocument/2006/relationships/hyperlink" Target="https://i.imgur.com/d0Xk5M6.png" TargetMode="External"/><Relationship Id="rId41" Type="http://schemas.openxmlformats.org/officeDocument/2006/relationships/hyperlink" Target="https://i.imgur.com/R0wlT3n.png" TargetMode="External"/><Relationship Id="rId62" Type="http://schemas.openxmlformats.org/officeDocument/2006/relationships/hyperlink" Target="https://i.imgur.com/iFDMWDt.png" TargetMode="External"/><Relationship Id="rId83" Type="http://schemas.openxmlformats.org/officeDocument/2006/relationships/hyperlink" Target="https://i.imgur.com/8jhyHAO.png" TargetMode="External"/><Relationship Id="rId88" Type="http://schemas.openxmlformats.org/officeDocument/2006/relationships/hyperlink" Target="https://i.imgur.com/wGH0rzN.png" TargetMode="External"/><Relationship Id="rId111" Type="http://schemas.openxmlformats.org/officeDocument/2006/relationships/hyperlink" Target="https://i.imgur.com/5xbXLoH.jpeg" TargetMode="External"/><Relationship Id="rId132" Type="http://schemas.openxmlformats.org/officeDocument/2006/relationships/hyperlink" Target="https://i.imgur.com/y2rWZWm.png" TargetMode="External"/><Relationship Id="rId153" Type="http://schemas.openxmlformats.org/officeDocument/2006/relationships/hyperlink" Target="https://imgur.com/P34QGin" TargetMode="External"/><Relationship Id="rId174" Type="http://schemas.openxmlformats.org/officeDocument/2006/relationships/hyperlink" Target="https://i.imgur.com/ENISdfD.png" TargetMode="External"/><Relationship Id="rId179" Type="http://schemas.openxmlformats.org/officeDocument/2006/relationships/hyperlink" Target="https://i.imgur.com/MywdnfC.png" TargetMode="External"/><Relationship Id="rId195" Type="http://schemas.openxmlformats.org/officeDocument/2006/relationships/hyperlink" Target="https://i.imgur.com/zKlyjU1.png" TargetMode="External"/><Relationship Id="rId190" Type="http://schemas.openxmlformats.org/officeDocument/2006/relationships/hyperlink" Target="https://i.imgur.com/aN3m49o.png" TargetMode="External"/><Relationship Id="rId15" Type="http://schemas.openxmlformats.org/officeDocument/2006/relationships/hyperlink" Target="https://i.imgur.com/dsbzksi.png" TargetMode="External"/><Relationship Id="rId36" Type="http://schemas.openxmlformats.org/officeDocument/2006/relationships/hyperlink" Target="https://i.imgur.com/leL5xOz.png" TargetMode="External"/><Relationship Id="rId57" Type="http://schemas.openxmlformats.org/officeDocument/2006/relationships/hyperlink" Target="https://i.imgur.com/gvet0td.png" TargetMode="External"/><Relationship Id="rId106" Type="http://schemas.openxmlformats.org/officeDocument/2006/relationships/hyperlink" Target="https://i.imgur.com/C7MrAbo.png" TargetMode="External"/><Relationship Id="rId127" Type="http://schemas.openxmlformats.org/officeDocument/2006/relationships/hyperlink" Target="https://i.imgur.com/y2rWZWm.png" TargetMode="External"/><Relationship Id="rId10" Type="http://schemas.openxmlformats.org/officeDocument/2006/relationships/hyperlink" Target="https://i.imgur.com/FMJDqhH.png" TargetMode="External"/><Relationship Id="rId31" Type="http://schemas.openxmlformats.org/officeDocument/2006/relationships/hyperlink" Target="https://i.imgur.com/1Ob3q2l.png" TargetMode="External"/><Relationship Id="rId52" Type="http://schemas.openxmlformats.org/officeDocument/2006/relationships/hyperlink" Target="https://i.imgur.com/NgbSRJo.png" TargetMode="External"/><Relationship Id="rId73" Type="http://schemas.openxmlformats.org/officeDocument/2006/relationships/hyperlink" Target="https://i.imgur.com/czo5Ekc.png" TargetMode="External"/><Relationship Id="rId78" Type="http://schemas.openxmlformats.org/officeDocument/2006/relationships/hyperlink" Target="https://i.imgur.com/bM5HuIJ.png" TargetMode="External"/><Relationship Id="rId94" Type="http://schemas.openxmlformats.org/officeDocument/2006/relationships/hyperlink" Target="https://i.imgur.com/ZZcnYOR.png" TargetMode="External"/><Relationship Id="rId99" Type="http://schemas.openxmlformats.org/officeDocument/2006/relationships/hyperlink" Target="https://i.imgur.com/9yhzKSf.png" TargetMode="External"/><Relationship Id="rId101" Type="http://schemas.openxmlformats.org/officeDocument/2006/relationships/hyperlink" Target="https://i.imgur.com/DAjZJZT.png" TargetMode="External"/><Relationship Id="rId122" Type="http://schemas.openxmlformats.org/officeDocument/2006/relationships/hyperlink" Target="https://imgur.com/S6KEBh1" TargetMode="External"/><Relationship Id="rId143" Type="http://schemas.openxmlformats.org/officeDocument/2006/relationships/hyperlink" Target="https://i.imgur.com/MywdnfC.png" TargetMode="External"/><Relationship Id="rId148" Type="http://schemas.openxmlformats.org/officeDocument/2006/relationships/hyperlink" Target="https://imgur.com/EbhZWpk" TargetMode="External"/><Relationship Id="rId164" Type="http://schemas.openxmlformats.org/officeDocument/2006/relationships/hyperlink" Target="https://imgur.com/rSIl02S" TargetMode="External"/><Relationship Id="rId169" Type="http://schemas.openxmlformats.org/officeDocument/2006/relationships/hyperlink" Target="https://i.imgur.com/1S7ztPc.png" TargetMode="External"/><Relationship Id="rId185" Type="http://schemas.openxmlformats.org/officeDocument/2006/relationships/hyperlink" Target="https://i.imgur.com/PQgklSU.png" TargetMode="External"/><Relationship Id="rId4" Type="http://schemas.openxmlformats.org/officeDocument/2006/relationships/hyperlink" Target="https://i.imgur.com/zqovAM5.png" TargetMode="External"/><Relationship Id="rId9" Type="http://schemas.openxmlformats.org/officeDocument/2006/relationships/hyperlink" Target="https://i.imgur.com/JAlxuDF.png" TargetMode="External"/><Relationship Id="rId180" Type="http://schemas.openxmlformats.org/officeDocument/2006/relationships/hyperlink" Target="https://i.imgur.com/MywdnfC.png" TargetMode="External"/><Relationship Id="rId26" Type="http://schemas.openxmlformats.org/officeDocument/2006/relationships/hyperlink" Target="https://i.imgur.com/TRia7Wt.png" TargetMode="External"/><Relationship Id="rId47" Type="http://schemas.openxmlformats.org/officeDocument/2006/relationships/hyperlink" Target="https://i.imgur.com/LjUg5yP.png" TargetMode="External"/><Relationship Id="rId68" Type="http://schemas.openxmlformats.org/officeDocument/2006/relationships/hyperlink" Target="https://i.imgur.com/kyBQ5uA.png" TargetMode="External"/><Relationship Id="rId89" Type="http://schemas.openxmlformats.org/officeDocument/2006/relationships/hyperlink" Target="https://i.imgur.com/ROIhgUc.png" TargetMode="External"/><Relationship Id="rId112" Type="http://schemas.openxmlformats.org/officeDocument/2006/relationships/hyperlink" Target="https://i.imgur.com/5xbXLoH.jpeg" TargetMode="External"/><Relationship Id="rId133" Type="http://schemas.openxmlformats.org/officeDocument/2006/relationships/hyperlink" Target="https://i.imgur.com/Ttk8eI6.png" TargetMode="External"/><Relationship Id="rId154" Type="http://schemas.openxmlformats.org/officeDocument/2006/relationships/hyperlink" Target="https://imgur.com/P34QGin" TargetMode="External"/><Relationship Id="rId175" Type="http://schemas.openxmlformats.org/officeDocument/2006/relationships/hyperlink" Target="https://i.imgur.com/ENISdfD.png" TargetMode="External"/><Relationship Id="rId16" Type="http://schemas.openxmlformats.org/officeDocument/2006/relationships/hyperlink" Target="https://i.imgur.com/o2L8nWB.png" TargetMode="External"/><Relationship Id="rId37" Type="http://schemas.openxmlformats.org/officeDocument/2006/relationships/hyperlink" Target="https://i.imgur.com/De19WZB.png" TargetMode="External"/><Relationship Id="rId58" Type="http://schemas.openxmlformats.org/officeDocument/2006/relationships/hyperlink" Target="https://i.imgur.com/jm6qnTT.png" TargetMode="External"/><Relationship Id="rId79" Type="http://schemas.openxmlformats.org/officeDocument/2006/relationships/hyperlink" Target="https://i.imgur.com/3cqRMYK.png" TargetMode="External"/><Relationship Id="rId102" Type="http://schemas.openxmlformats.org/officeDocument/2006/relationships/hyperlink" Target="https://i.imgur.com/1UQfPAr.png" TargetMode="External"/><Relationship Id="rId123" Type="http://schemas.openxmlformats.org/officeDocument/2006/relationships/hyperlink" Target="https://imgur.com/qLcE2L7" TargetMode="External"/><Relationship Id="rId144" Type="http://schemas.openxmlformats.org/officeDocument/2006/relationships/hyperlink" Target="https://imgur.com/e21tSrB" TargetMode="External"/><Relationship Id="rId90" Type="http://schemas.openxmlformats.org/officeDocument/2006/relationships/hyperlink" Target="https://i.imgur.com/XnuNt7q.png" TargetMode="External"/><Relationship Id="rId165" Type="http://schemas.openxmlformats.org/officeDocument/2006/relationships/hyperlink" Target="https://i.imgur.com/Ttk8eI6.png" TargetMode="External"/><Relationship Id="rId186" Type="http://schemas.openxmlformats.org/officeDocument/2006/relationships/hyperlink" Target="https://i.imgur.com/VPnQWSR.png" TargetMode="External"/><Relationship Id="rId27" Type="http://schemas.openxmlformats.org/officeDocument/2006/relationships/hyperlink" Target="https://i.imgur.com/u449jWG.png" TargetMode="External"/><Relationship Id="rId48" Type="http://schemas.openxmlformats.org/officeDocument/2006/relationships/hyperlink" Target="https://i.imgur.com/cIzOAYH.png" TargetMode="External"/><Relationship Id="rId69" Type="http://schemas.openxmlformats.org/officeDocument/2006/relationships/hyperlink" Target="https://i.imgur.com/kyBQ5uA.png" TargetMode="External"/><Relationship Id="rId113" Type="http://schemas.openxmlformats.org/officeDocument/2006/relationships/hyperlink" Target="https://i.imgur.com/5xbXLoH.jpeg" TargetMode="External"/><Relationship Id="rId134" Type="http://schemas.openxmlformats.org/officeDocument/2006/relationships/hyperlink" Target="https://i.imgur.com/Ttk8eI6.png" TargetMode="External"/><Relationship Id="rId80" Type="http://schemas.openxmlformats.org/officeDocument/2006/relationships/hyperlink" Target="https://i.imgur.com/4SOYPnb.png" TargetMode="External"/><Relationship Id="rId155" Type="http://schemas.openxmlformats.org/officeDocument/2006/relationships/hyperlink" Target="https://imgur.com/P34QGin" TargetMode="External"/><Relationship Id="rId176" Type="http://schemas.openxmlformats.org/officeDocument/2006/relationships/hyperlink" Target="https://i.imgur.com/ENISdfD.png" TargetMode="External"/><Relationship Id="rId17" Type="http://schemas.openxmlformats.org/officeDocument/2006/relationships/hyperlink" Target="https://i.imgur.com/0XEKRsd.png" TargetMode="External"/><Relationship Id="rId38" Type="http://schemas.openxmlformats.org/officeDocument/2006/relationships/hyperlink" Target="https://i.imgur.com/hmAkqns.png" TargetMode="External"/><Relationship Id="rId59" Type="http://schemas.openxmlformats.org/officeDocument/2006/relationships/hyperlink" Target="https://i.imgur.com/cGzikKG.png" TargetMode="External"/><Relationship Id="rId103" Type="http://schemas.openxmlformats.org/officeDocument/2006/relationships/hyperlink" Target="https://i.imgur.com/LK8EC9Z.png" TargetMode="External"/><Relationship Id="rId124" Type="http://schemas.openxmlformats.org/officeDocument/2006/relationships/hyperlink" Target="https://imgur.com/a/YhJ0gdg" TargetMode="External"/><Relationship Id="rId70" Type="http://schemas.openxmlformats.org/officeDocument/2006/relationships/hyperlink" Target="https://i.imgur.com/kyBQ5uA.png" TargetMode="External"/><Relationship Id="rId91" Type="http://schemas.openxmlformats.org/officeDocument/2006/relationships/hyperlink" Target="https://i.imgur.com/giTI7i2.png" TargetMode="External"/><Relationship Id="rId145" Type="http://schemas.openxmlformats.org/officeDocument/2006/relationships/hyperlink" Target="https://i.imgur.com/u8SjRLt.png" TargetMode="External"/><Relationship Id="rId166" Type="http://schemas.openxmlformats.org/officeDocument/2006/relationships/hyperlink" Target="https://i.imgur.com/y2rWZWm.png" TargetMode="External"/><Relationship Id="rId187" Type="http://schemas.openxmlformats.org/officeDocument/2006/relationships/hyperlink" Target="https://i.imgur.com/hNXqoYK.png" TargetMode="External"/><Relationship Id="rId1" Type="http://schemas.openxmlformats.org/officeDocument/2006/relationships/hyperlink" Target="https://i.imgur.com/Tbw6KfZ.jpeg" TargetMode="External"/><Relationship Id="rId28" Type="http://schemas.openxmlformats.org/officeDocument/2006/relationships/hyperlink" Target="https://i.imgur.com/IZcuKZs.png" TargetMode="External"/><Relationship Id="rId49" Type="http://schemas.openxmlformats.org/officeDocument/2006/relationships/hyperlink" Target="https://i.imgur.com/lWzZpN2.png" TargetMode="External"/><Relationship Id="rId114" Type="http://schemas.openxmlformats.org/officeDocument/2006/relationships/hyperlink" Target="https://i.imgur.com/3jpLpgZ.jpeg" TargetMode="External"/><Relationship Id="rId60" Type="http://schemas.openxmlformats.org/officeDocument/2006/relationships/hyperlink" Target="https://i.imgur.com/A7zPoEv.png" TargetMode="External"/><Relationship Id="rId81" Type="http://schemas.openxmlformats.org/officeDocument/2006/relationships/hyperlink" Target="https://i.imgur.com/yPS0KP2.png" TargetMode="External"/><Relationship Id="rId135" Type="http://schemas.openxmlformats.org/officeDocument/2006/relationships/hyperlink" Target="https://i.imgur.com/y2rWZWm.png" TargetMode="External"/><Relationship Id="rId156" Type="http://schemas.openxmlformats.org/officeDocument/2006/relationships/hyperlink" Target="https://imgur.com/P34QGin" TargetMode="External"/><Relationship Id="rId177" Type="http://schemas.openxmlformats.org/officeDocument/2006/relationships/hyperlink" Target="https://i.imgur.com/ENISdfD.png" TargetMode="External"/><Relationship Id="rId18" Type="http://schemas.openxmlformats.org/officeDocument/2006/relationships/hyperlink" Target="https://i.imgur.com/FuaO4he.png" TargetMode="External"/><Relationship Id="rId39" Type="http://schemas.openxmlformats.org/officeDocument/2006/relationships/hyperlink" Target="https://i.imgur.com/jiO0DrG.p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imgur.com/hSY7ThL.jpeg" TargetMode="External"/><Relationship Id="rId21" Type="http://schemas.openxmlformats.org/officeDocument/2006/relationships/hyperlink" Target="https://i.imgur.com/d0Xk5M6.png" TargetMode="External"/><Relationship Id="rId42" Type="http://schemas.openxmlformats.org/officeDocument/2006/relationships/hyperlink" Target="https://i.imgur.com/R0wlT3n.png" TargetMode="External"/><Relationship Id="rId63" Type="http://schemas.openxmlformats.org/officeDocument/2006/relationships/hyperlink" Target="https://i.imgur.com/iFDMWDt.png" TargetMode="External"/><Relationship Id="rId84" Type="http://schemas.openxmlformats.org/officeDocument/2006/relationships/hyperlink" Target="https://i.imgur.com/8jhyHAO.png" TargetMode="External"/><Relationship Id="rId138" Type="http://schemas.openxmlformats.org/officeDocument/2006/relationships/hyperlink" Target="https://imgur.com/HDfW1SW" TargetMode="External"/><Relationship Id="rId159" Type="http://schemas.openxmlformats.org/officeDocument/2006/relationships/hyperlink" Target="https://imgur.com/8euNkX8" TargetMode="External"/><Relationship Id="rId170" Type="http://schemas.openxmlformats.org/officeDocument/2006/relationships/hyperlink" Target="https://drive.google.com/uc?export=view&amp;id=1QL97qeRxRkPB1_vlNdxhv2QYz01OBPe8" TargetMode="External"/><Relationship Id="rId107" Type="http://schemas.openxmlformats.org/officeDocument/2006/relationships/hyperlink" Target="https://i.imgur.com/C7MrAbo.png" TargetMode="External"/><Relationship Id="rId11" Type="http://schemas.openxmlformats.org/officeDocument/2006/relationships/hyperlink" Target="https://i.imgur.com/GtfGsYD.png" TargetMode="External"/><Relationship Id="rId32" Type="http://schemas.openxmlformats.org/officeDocument/2006/relationships/hyperlink" Target="https://i.imgur.com/1Ob3q2l.png" TargetMode="External"/><Relationship Id="rId53" Type="http://schemas.openxmlformats.org/officeDocument/2006/relationships/hyperlink" Target="https://i.imgur.com/NgbSRJo.png" TargetMode="External"/><Relationship Id="rId74" Type="http://schemas.openxmlformats.org/officeDocument/2006/relationships/hyperlink" Target="https://i.imgur.com/czo5Ekc.png" TargetMode="External"/><Relationship Id="rId128" Type="http://schemas.openxmlformats.org/officeDocument/2006/relationships/hyperlink" Target="https://imgur.com/L8hCcRn" TargetMode="External"/><Relationship Id="rId149" Type="http://schemas.openxmlformats.org/officeDocument/2006/relationships/hyperlink" Target="https://imgur.com/EbhZWpk" TargetMode="External"/><Relationship Id="rId5" Type="http://schemas.openxmlformats.org/officeDocument/2006/relationships/hyperlink" Target="https://i.imgur.com/Eg5sQT0.png" TargetMode="External"/><Relationship Id="rId95" Type="http://schemas.openxmlformats.org/officeDocument/2006/relationships/hyperlink" Target="https://i.imgur.com/ZZcnYOR.png" TargetMode="External"/><Relationship Id="rId160" Type="http://schemas.openxmlformats.org/officeDocument/2006/relationships/hyperlink" Target="https://imgur.com/8euNkX8" TargetMode="External"/><Relationship Id="rId181" Type="http://schemas.openxmlformats.org/officeDocument/2006/relationships/hyperlink" Target="https://drive.google.com/uc?export=view&amp;id=1H0aOhYTD_XEllmwZpDCXzjAk6QDARTB2" TargetMode="External"/><Relationship Id="rId22" Type="http://schemas.openxmlformats.org/officeDocument/2006/relationships/hyperlink" Target="https://i.imgur.com/h9hekii.png" TargetMode="External"/><Relationship Id="rId43" Type="http://schemas.openxmlformats.org/officeDocument/2006/relationships/hyperlink" Target="https://i.imgur.com/yDMPEkR.png" TargetMode="External"/><Relationship Id="rId64" Type="http://schemas.openxmlformats.org/officeDocument/2006/relationships/hyperlink" Target="https://i.imgur.com/iFDMWDt.png" TargetMode="External"/><Relationship Id="rId118" Type="http://schemas.openxmlformats.org/officeDocument/2006/relationships/hyperlink" Target="https://imgur.com/Ocvg16s" TargetMode="External"/><Relationship Id="rId139" Type="http://schemas.openxmlformats.org/officeDocument/2006/relationships/hyperlink" Target="https://imgur.com/HDfW1SW" TargetMode="External"/><Relationship Id="rId85" Type="http://schemas.openxmlformats.org/officeDocument/2006/relationships/hyperlink" Target="https://i.imgur.com/DKX0ABo.png" TargetMode="External"/><Relationship Id="rId150" Type="http://schemas.openxmlformats.org/officeDocument/2006/relationships/hyperlink" Target="https://imgur.com/AkPZe7k" TargetMode="External"/><Relationship Id="rId171" Type="http://schemas.openxmlformats.org/officeDocument/2006/relationships/hyperlink" Target="https://drive.google.com/uc?export=view&amp;id=1oQ1Y31-Lc12uTR5uJEPkopAalfJ32Sf4" TargetMode="External"/><Relationship Id="rId12" Type="http://schemas.openxmlformats.org/officeDocument/2006/relationships/hyperlink" Target="https://i.imgur.com/1JlhTLy.png" TargetMode="External"/><Relationship Id="rId33" Type="http://schemas.openxmlformats.org/officeDocument/2006/relationships/hyperlink" Target="https://i.imgur.com/zGE4qUT.png" TargetMode="External"/><Relationship Id="rId108" Type="http://schemas.openxmlformats.org/officeDocument/2006/relationships/hyperlink" Target="https://i.imgur.com/TlyKtED.jpeg" TargetMode="External"/><Relationship Id="rId129" Type="http://schemas.openxmlformats.org/officeDocument/2006/relationships/hyperlink" Target="https://imgur.com/L8hCcRn" TargetMode="External"/><Relationship Id="rId54" Type="http://schemas.openxmlformats.org/officeDocument/2006/relationships/hyperlink" Target="https://i.imgur.com/SpmPzfT.png" TargetMode="External"/><Relationship Id="rId75" Type="http://schemas.openxmlformats.org/officeDocument/2006/relationships/hyperlink" Target="https://i.imgur.com/413iKxG.png" TargetMode="External"/><Relationship Id="rId96" Type="http://schemas.openxmlformats.org/officeDocument/2006/relationships/hyperlink" Target="https://i.imgur.com/ZZcnYOR.png" TargetMode="External"/><Relationship Id="rId140" Type="http://schemas.openxmlformats.org/officeDocument/2006/relationships/hyperlink" Target="https://imgur.com/HDfW1SW" TargetMode="External"/><Relationship Id="rId161" Type="http://schemas.openxmlformats.org/officeDocument/2006/relationships/hyperlink" Target="https://imgur.com/8euNkX8" TargetMode="External"/><Relationship Id="rId182" Type="http://schemas.openxmlformats.org/officeDocument/2006/relationships/hyperlink" Target="https://drive.google.com/uc?export=view&amp;id=1-DL4XUNUIMOO0tuDGoO-EjBQxixky6NP" TargetMode="External"/><Relationship Id="rId6" Type="http://schemas.openxmlformats.org/officeDocument/2006/relationships/hyperlink" Target="https://i.imgur.com/dPgLU35.png" TargetMode="External"/><Relationship Id="rId23" Type="http://schemas.openxmlformats.org/officeDocument/2006/relationships/hyperlink" Target="https://i.imgur.com/h9hekii.png" TargetMode="External"/><Relationship Id="rId119" Type="http://schemas.openxmlformats.org/officeDocument/2006/relationships/hyperlink" Target="https://i.imgur.com/HdAFOiP.jpeg" TargetMode="External"/><Relationship Id="rId44" Type="http://schemas.openxmlformats.org/officeDocument/2006/relationships/hyperlink" Target="https://i.imgur.com/ohbyHu4.png" TargetMode="External"/><Relationship Id="rId60" Type="http://schemas.openxmlformats.org/officeDocument/2006/relationships/hyperlink" Target="https://i.imgur.com/cGzikKG.png" TargetMode="External"/><Relationship Id="rId65" Type="http://schemas.openxmlformats.org/officeDocument/2006/relationships/hyperlink" Target="https://i.imgur.com/iFDMWDt.png" TargetMode="External"/><Relationship Id="rId81" Type="http://schemas.openxmlformats.org/officeDocument/2006/relationships/hyperlink" Target="https://i.imgur.com/4SOYPnb.png" TargetMode="External"/><Relationship Id="rId86" Type="http://schemas.openxmlformats.org/officeDocument/2006/relationships/hyperlink" Target="https://i.imgur.com/YdDyFQL.png" TargetMode="External"/><Relationship Id="rId130" Type="http://schemas.openxmlformats.org/officeDocument/2006/relationships/hyperlink" Target="https://imgur.com/L8hCcRn" TargetMode="External"/><Relationship Id="rId135" Type="http://schemas.openxmlformats.org/officeDocument/2006/relationships/hyperlink" Target="https://imgur.com/L8hCcRn" TargetMode="External"/><Relationship Id="rId151" Type="http://schemas.openxmlformats.org/officeDocument/2006/relationships/hyperlink" Target="https://imgur.com/P34QGin" TargetMode="External"/><Relationship Id="rId156" Type="http://schemas.openxmlformats.org/officeDocument/2006/relationships/hyperlink" Target="https://imgur.com/P34QGin" TargetMode="External"/><Relationship Id="rId177" Type="http://schemas.openxmlformats.org/officeDocument/2006/relationships/hyperlink" Target="https://drive.google.com/uc?export=view&amp;id=1Wr4nxDRi7WcnMF6Vt31vMzNyuxF0K-0J" TargetMode="External"/><Relationship Id="rId172" Type="http://schemas.openxmlformats.org/officeDocument/2006/relationships/hyperlink" Target="https://drive.google.com/uc?export=view&amp;id=1m49CLXCGseZh8tqgQv-GofbLXoCzPy0-" TargetMode="External"/><Relationship Id="rId13" Type="http://schemas.openxmlformats.org/officeDocument/2006/relationships/hyperlink" Target="https://i.imgur.com/64wm8XB.png" TargetMode="External"/><Relationship Id="rId18" Type="http://schemas.openxmlformats.org/officeDocument/2006/relationships/hyperlink" Target="https://i.imgur.com/0XEKRsd.png" TargetMode="External"/><Relationship Id="rId39" Type="http://schemas.openxmlformats.org/officeDocument/2006/relationships/hyperlink" Target="https://i.imgur.com/hmAkqns.png" TargetMode="External"/><Relationship Id="rId109" Type="http://schemas.openxmlformats.org/officeDocument/2006/relationships/hyperlink" Target="https://i.imgur.com/5xbXLoH.jpeg" TargetMode="External"/><Relationship Id="rId34" Type="http://schemas.openxmlformats.org/officeDocument/2006/relationships/hyperlink" Target="https://i.imgur.com/m0yhJ5f.png" TargetMode="External"/><Relationship Id="rId50" Type="http://schemas.openxmlformats.org/officeDocument/2006/relationships/hyperlink" Target="https://i.imgur.com/lWzZpN2.png" TargetMode="External"/><Relationship Id="rId55" Type="http://schemas.openxmlformats.org/officeDocument/2006/relationships/hyperlink" Target="https://i.imgur.com/PEXjJuX.png" TargetMode="External"/><Relationship Id="rId76" Type="http://schemas.openxmlformats.org/officeDocument/2006/relationships/hyperlink" Target="https://i.imgur.com/n7otrWK.png" TargetMode="External"/><Relationship Id="rId97" Type="http://schemas.openxmlformats.org/officeDocument/2006/relationships/hyperlink" Target="https://i.imgur.com/Kbu7ELb.png" TargetMode="External"/><Relationship Id="rId104" Type="http://schemas.openxmlformats.org/officeDocument/2006/relationships/hyperlink" Target="https://i.imgur.com/LK8EC9Z.png" TargetMode="External"/><Relationship Id="rId120" Type="http://schemas.openxmlformats.org/officeDocument/2006/relationships/hyperlink" Target="https://i.imgur.com/7Mh0J8e.jpeg" TargetMode="External"/><Relationship Id="rId125" Type="http://schemas.openxmlformats.org/officeDocument/2006/relationships/hyperlink" Target="https://imgur.com/L8hCcRn" TargetMode="External"/><Relationship Id="rId141" Type="http://schemas.openxmlformats.org/officeDocument/2006/relationships/hyperlink" Target="https://imgur.com/HDfW1SW" TargetMode="External"/><Relationship Id="rId146" Type="http://schemas.openxmlformats.org/officeDocument/2006/relationships/hyperlink" Target="https://imgur.com/EbhZWpk" TargetMode="External"/><Relationship Id="rId167" Type="http://schemas.openxmlformats.org/officeDocument/2006/relationships/hyperlink" Target="https://drive.google.com/uc?export=view&amp;id=1J2eOVUU1ADaG_khduQ6ok4-U3uGKTVaP" TargetMode="External"/><Relationship Id="rId7" Type="http://schemas.openxmlformats.org/officeDocument/2006/relationships/hyperlink" Target="https://i.imgur.com/RWvieyA.png" TargetMode="External"/><Relationship Id="rId71" Type="http://schemas.openxmlformats.org/officeDocument/2006/relationships/hyperlink" Target="https://i.imgur.com/kyBQ5uA.png" TargetMode="External"/><Relationship Id="rId92" Type="http://schemas.openxmlformats.org/officeDocument/2006/relationships/hyperlink" Target="https://i.imgur.com/giTI7i2.png" TargetMode="External"/><Relationship Id="rId162" Type="http://schemas.openxmlformats.org/officeDocument/2006/relationships/hyperlink" Target="https://imgur.com/8euNkX8" TargetMode="External"/><Relationship Id="rId2" Type="http://schemas.openxmlformats.org/officeDocument/2006/relationships/hyperlink" Target="https://i.imgur.com/90eIr6J.png" TargetMode="External"/><Relationship Id="rId29" Type="http://schemas.openxmlformats.org/officeDocument/2006/relationships/hyperlink" Target="https://i.imgur.com/IZcuKZs.png" TargetMode="External"/><Relationship Id="rId24" Type="http://schemas.openxmlformats.org/officeDocument/2006/relationships/hyperlink" Target="https://i.imgur.com/h9hekii.png" TargetMode="External"/><Relationship Id="rId40" Type="http://schemas.openxmlformats.org/officeDocument/2006/relationships/hyperlink" Target="https://i.imgur.com/jiO0DrG.png" TargetMode="External"/><Relationship Id="rId45" Type="http://schemas.openxmlformats.org/officeDocument/2006/relationships/hyperlink" Target="https://i.imgur.com/MzRipSN.png" TargetMode="External"/><Relationship Id="rId66" Type="http://schemas.openxmlformats.org/officeDocument/2006/relationships/hyperlink" Target="https://i.imgur.com/F7xJHxY.png" TargetMode="External"/><Relationship Id="rId87" Type="http://schemas.openxmlformats.org/officeDocument/2006/relationships/hyperlink" Target="https://i.imgur.com/ROIhgUc.png" TargetMode="External"/><Relationship Id="rId110" Type="http://schemas.openxmlformats.org/officeDocument/2006/relationships/hyperlink" Target="https://i.imgur.com/5xbXLoH.jpeg" TargetMode="External"/><Relationship Id="rId115" Type="http://schemas.openxmlformats.org/officeDocument/2006/relationships/hyperlink" Target="https://i.imgur.com/3jpLpgZ.jpeg" TargetMode="External"/><Relationship Id="rId131" Type="http://schemas.openxmlformats.org/officeDocument/2006/relationships/hyperlink" Target="https://imgur.com/L8hCcRn" TargetMode="External"/><Relationship Id="rId136" Type="http://schemas.openxmlformats.org/officeDocument/2006/relationships/hyperlink" Target="https://imgur.com/L8hCcRn" TargetMode="External"/><Relationship Id="rId157" Type="http://schemas.openxmlformats.org/officeDocument/2006/relationships/hyperlink" Target="https://imgur.com/P34QGin" TargetMode="External"/><Relationship Id="rId178" Type="http://schemas.openxmlformats.org/officeDocument/2006/relationships/hyperlink" Target="https://drive.google.com/uc?export=view&amp;id=1Af1VlL9-dqYuacbdq-Qe9C6XtdRnMrH-" TargetMode="External"/><Relationship Id="rId61" Type="http://schemas.openxmlformats.org/officeDocument/2006/relationships/hyperlink" Target="https://i.imgur.com/A7zPoEv.png" TargetMode="External"/><Relationship Id="rId82" Type="http://schemas.openxmlformats.org/officeDocument/2006/relationships/hyperlink" Target="https://i.imgur.com/yPS0KP2.png" TargetMode="External"/><Relationship Id="rId152" Type="http://schemas.openxmlformats.org/officeDocument/2006/relationships/hyperlink" Target="https://imgur.com/P34QGin" TargetMode="External"/><Relationship Id="rId173" Type="http://schemas.openxmlformats.org/officeDocument/2006/relationships/hyperlink" Target="https://drive.google.com/uc?export=view&amp;id=140wn3E-EoiCOmhNCLgsnjDrgqQ4EgPP0" TargetMode="External"/><Relationship Id="rId19" Type="http://schemas.openxmlformats.org/officeDocument/2006/relationships/hyperlink" Target="https://i.imgur.com/FuaO4he.png" TargetMode="External"/><Relationship Id="rId14" Type="http://schemas.openxmlformats.org/officeDocument/2006/relationships/hyperlink" Target="https://i.imgur.com/eNtlBCw.png" TargetMode="External"/><Relationship Id="rId30" Type="http://schemas.openxmlformats.org/officeDocument/2006/relationships/hyperlink" Target="https://i.imgur.com/7G0SUMX.png" TargetMode="External"/><Relationship Id="rId35" Type="http://schemas.openxmlformats.org/officeDocument/2006/relationships/hyperlink" Target="https://i.imgur.com/NXS90QU.png" TargetMode="External"/><Relationship Id="rId56" Type="http://schemas.openxmlformats.org/officeDocument/2006/relationships/hyperlink" Target="https://i.imgur.com/7sFjI1h.png" TargetMode="External"/><Relationship Id="rId77" Type="http://schemas.openxmlformats.org/officeDocument/2006/relationships/hyperlink" Target="https://i.imgur.com/413iKxG.png" TargetMode="External"/><Relationship Id="rId100" Type="http://schemas.openxmlformats.org/officeDocument/2006/relationships/hyperlink" Target="https://i.imgur.com/9yhzKSf.png" TargetMode="External"/><Relationship Id="rId105" Type="http://schemas.openxmlformats.org/officeDocument/2006/relationships/hyperlink" Target="https://i.imgur.com/IQvx3ps.png" TargetMode="External"/><Relationship Id="rId126" Type="http://schemas.openxmlformats.org/officeDocument/2006/relationships/hyperlink" Target="https://imgur.com/L8hCcRn" TargetMode="External"/><Relationship Id="rId147" Type="http://schemas.openxmlformats.org/officeDocument/2006/relationships/hyperlink" Target="https://imgur.com/EbhZWpk" TargetMode="External"/><Relationship Id="rId168" Type="http://schemas.openxmlformats.org/officeDocument/2006/relationships/hyperlink" Target="https://drive.google.com/uc?export=view&amp;id=18LrLdKt__wad8AoH3YHN_Un-vLKHjOG0" TargetMode="External"/><Relationship Id="rId8" Type="http://schemas.openxmlformats.org/officeDocument/2006/relationships/hyperlink" Target="https://i.imgur.com/ZCnCSfP.png" TargetMode="External"/><Relationship Id="rId51" Type="http://schemas.openxmlformats.org/officeDocument/2006/relationships/hyperlink" Target="https://i.imgur.com/mV5xyZz.png" TargetMode="External"/><Relationship Id="rId72" Type="http://schemas.openxmlformats.org/officeDocument/2006/relationships/hyperlink" Target="https://i.imgur.com/4SOYPnb.png" TargetMode="External"/><Relationship Id="rId93" Type="http://schemas.openxmlformats.org/officeDocument/2006/relationships/hyperlink" Target="https://i.imgur.com/giTI7i2.png" TargetMode="External"/><Relationship Id="rId98" Type="http://schemas.openxmlformats.org/officeDocument/2006/relationships/hyperlink" Target="https://i.imgur.com/Kbu7ELb.png" TargetMode="External"/><Relationship Id="rId121" Type="http://schemas.openxmlformats.org/officeDocument/2006/relationships/hyperlink" Target="https://imgur.com/uqdu86u" TargetMode="External"/><Relationship Id="rId142" Type="http://schemas.openxmlformats.org/officeDocument/2006/relationships/hyperlink" Target="https://imgur.com/HDfW1SW" TargetMode="External"/><Relationship Id="rId163" Type="http://schemas.openxmlformats.org/officeDocument/2006/relationships/hyperlink" Target="https://imgur.com/rSIl02S" TargetMode="External"/><Relationship Id="rId3" Type="http://schemas.openxmlformats.org/officeDocument/2006/relationships/hyperlink" Target="https://i.imgur.com/cS52N3C.png" TargetMode="External"/><Relationship Id="rId25" Type="http://schemas.openxmlformats.org/officeDocument/2006/relationships/hyperlink" Target="https://i.imgur.com/h9hekii.png" TargetMode="External"/><Relationship Id="rId46" Type="http://schemas.openxmlformats.org/officeDocument/2006/relationships/hyperlink" Target="https://i.imgur.com/6ruEeQS.png" TargetMode="External"/><Relationship Id="rId67" Type="http://schemas.openxmlformats.org/officeDocument/2006/relationships/hyperlink" Target="https://i.imgur.com/UUO4BLY.png" TargetMode="External"/><Relationship Id="rId116" Type="http://schemas.openxmlformats.org/officeDocument/2006/relationships/hyperlink" Target="https://i.imgur.com/A9CSzhX.jpeg" TargetMode="External"/><Relationship Id="rId137" Type="http://schemas.openxmlformats.org/officeDocument/2006/relationships/hyperlink" Target="https://imgur.com/HDfW1SW" TargetMode="External"/><Relationship Id="rId158" Type="http://schemas.openxmlformats.org/officeDocument/2006/relationships/hyperlink" Target="https://imgur.com/8euNkX8" TargetMode="External"/><Relationship Id="rId20" Type="http://schemas.openxmlformats.org/officeDocument/2006/relationships/hyperlink" Target="https://i.imgur.com/czOqkMp.png" TargetMode="External"/><Relationship Id="rId41" Type="http://schemas.openxmlformats.org/officeDocument/2006/relationships/hyperlink" Target="https://i.imgur.com/Tv6GRs8.png" TargetMode="External"/><Relationship Id="rId62" Type="http://schemas.openxmlformats.org/officeDocument/2006/relationships/hyperlink" Target="https://i.imgur.com/1HcKzGp.png" TargetMode="External"/><Relationship Id="rId83" Type="http://schemas.openxmlformats.org/officeDocument/2006/relationships/hyperlink" Target="https://i.imgur.com/n7otrWK.png" TargetMode="External"/><Relationship Id="rId88" Type="http://schemas.openxmlformats.org/officeDocument/2006/relationships/hyperlink" Target="https://i.imgur.com/i8tntWx.png" TargetMode="External"/><Relationship Id="rId111" Type="http://schemas.openxmlformats.org/officeDocument/2006/relationships/hyperlink" Target="https://i.imgur.com/5xbXLoH.jpeg" TargetMode="External"/><Relationship Id="rId132" Type="http://schemas.openxmlformats.org/officeDocument/2006/relationships/hyperlink" Target="https://imgur.com/L8hCcRn" TargetMode="External"/><Relationship Id="rId153" Type="http://schemas.openxmlformats.org/officeDocument/2006/relationships/hyperlink" Target="https://imgur.com/P34QGin" TargetMode="External"/><Relationship Id="rId174" Type="http://schemas.openxmlformats.org/officeDocument/2006/relationships/hyperlink" Target="https://drive.google.com/uc?export=view&amp;id=1aG53zstNQS4w8w7FlL6K2jgzoiDpuYfX" TargetMode="External"/><Relationship Id="rId179" Type="http://schemas.openxmlformats.org/officeDocument/2006/relationships/hyperlink" Target="https://drive.google.com/uc?export=view&amp;id=1Sybz5S9zJYkY0y6Hgh9ztR5FylY97x00" TargetMode="External"/><Relationship Id="rId15" Type="http://schemas.openxmlformats.org/officeDocument/2006/relationships/hyperlink" Target="https://i.imgur.com/lqUYiO4.png" TargetMode="External"/><Relationship Id="rId36" Type="http://schemas.openxmlformats.org/officeDocument/2006/relationships/hyperlink" Target="https://i.imgur.com/0ys5nRs.png" TargetMode="External"/><Relationship Id="rId57" Type="http://schemas.openxmlformats.org/officeDocument/2006/relationships/hyperlink" Target="https://i.imgur.com/ULsdtff.png" TargetMode="External"/><Relationship Id="rId106" Type="http://schemas.openxmlformats.org/officeDocument/2006/relationships/hyperlink" Target="https://i.imgur.com/yWqgBya.png" TargetMode="External"/><Relationship Id="rId127" Type="http://schemas.openxmlformats.org/officeDocument/2006/relationships/hyperlink" Target="https://imgur.com/L8hCcRn" TargetMode="External"/><Relationship Id="rId10" Type="http://schemas.openxmlformats.org/officeDocument/2006/relationships/hyperlink" Target="https://i.imgur.com/FMJDqhH.png" TargetMode="External"/><Relationship Id="rId31" Type="http://schemas.openxmlformats.org/officeDocument/2006/relationships/hyperlink" Target="https://i.imgur.com/xPMhF4r.png" TargetMode="External"/><Relationship Id="rId52" Type="http://schemas.openxmlformats.org/officeDocument/2006/relationships/hyperlink" Target="https://i.imgur.com/cLgC4WF.png" TargetMode="External"/><Relationship Id="rId73" Type="http://schemas.openxmlformats.org/officeDocument/2006/relationships/hyperlink" Target="https://i.imgur.com/PBurFxq.png" TargetMode="External"/><Relationship Id="rId78" Type="http://schemas.openxmlformats.org/officeDocument/2006/relationships/hyperlink" Target="https://i.imgur.com/n7otrWK.png" TargetMode="External"/><Relationship Id="rId94" Type="http://schemas.openxmlformats.org/officeDocument/2006/relationships/hyperlink" Target="https://i.imgur.com/ZZcnYOR.png" TargetMode="External"/><Relationship Id="rId99" Type="http://schemas.openxmlformats.org/officeDocument/2006/relationships/hyperlink" Target="https://i.imgur.com/Kbu7ELb.png" TargetMode="External"/><Relationship Id="rId101" Type="http://schemas.openxmlformats.org/officeDocument/2006/relationships/hyperlink" Target="https://i.imgur.com/eH6T0t7.png" TargetMode="External"/><Relationship Id="rId122" Type="http://schemas.openxmlformats.org/officeDocument/2006/relationships/hyperlink" Target="https://imgur.com/uqdu86u" TargetMode="External"/><Relationship Id="rId143" Type="http://schemas.openxmlformats.org/officeDocument/2006/relationships/hyperlink" Target="https://imgur.com/HDfW1SW" TargetMode="External"/><Relationship Id="rId148" Type="http://schemas.openxmlformats.org/officeDocument/2006/relationships/hyperlink" Target="https://imgur.com/EbhZWpk" TargetMode="External"/><Relationship Id="rId164" Type="http://schemas.openxmlformats.org/officeDocument/2006/relationships/hyperlink" Target="https://imgur.com/rSIl02S" TargetMode="External"/><Relationship Id="rId169" Type="http://schemas.openxmlformats.org/officeDocument/2006/relationships/hyperlink" Target="https://drive.google.com/uc?export=view&amp;id=1kVbIVR5tmW1SvmKeODU7AimW7SpEWlaT" TargetMode="External"/><Relationship Id="rId4" Type="http://schemas.openxmlformats.org/officeDocument/2006/relationships/hyperlink" Target="https://i.imgur.com/zqovAM5.png" TargetMode="External"/><Relationship Id="rId9" Type="http://schemas.openxmlformats.org/officeDocument/2006/relationships/hyperlink" Target="https://i.imgur.com/JAlxuDF.png" TargetMode="External"/><Relationship Id="rId180" Type="http://schemas.openxmlformats.org/officeDocument/2006/relationships/hyperlink" Target="https://drive.google.com/uc?export=view&amp;id=1DGgdemE_qikukmZCNBnhgoKoNs3P1a5V" TargetMode="External"/><Relationship Id="rId26" Type="http://schemas.openxmlformats.org/officeDocument/2006/relationships/hyperlink" Target="https://i.imgur.com/h9hekii.png" TargetMode="External"/><Relationship Id="rId47" Type="http://schemas.openxmlformats.org/officeDocument/2006/relationships/hyperlink" Target="https://i.imgur.com/BiAuoYr.png" TargetMode="External"/><Relationship Id="rId68" Type="http://schemas.openxmlformats.org/officeDocument/2006/relationships/hyperlink" Target="https://i.imgur.com/pkC6LKp.png" TargetMode="External"/><Relationship Id="rId89" Type="http://schemas.openxmlformats.org/officeDocument/2006/relationships/hyperlink" Target="https://i.imgur.com/wGH0rzN.png" TargetMode="External"/><Relationship Id="rId112" Type="http://schemas.openxmlformats.org/officeDocument/2006/relationships/hyperlink" Target="https://i.imgur.com/5xbXLoH.jpeg" TargetMode="External"/><Relationship Id="rId133" Type="http://schemas.openxmlformats.org/officeDocument/2006/relationships/hyperlink" Target="https://imgur.com/L8hCcRn" TargetMode="External"/><Relationship Id="rId154" Type="http://schemas.openxmlformats.org/officeDocument/2006/relationships/hyperlink" Target="https://imgur.com/P34QGin" TargetMode="External"/><Relationship Id="rId175" Type="http://schemas.openxmlformats.org/officeDocument/2006/relationships/hyperlink" Target="https://drive.google.com/uc?export=view&amp;id=1a3-b1ZvwTO9LVeDndGVJ4QfHV4sLHyCH" TargetMode="External"/><Relationship Id="rId16" Type="http://schemas.openxmlformats.org/officeDocument/2006/relationships/hyperlink" Target="https://i.imgur.com/dsbzksi.png" TargetMode="External"/><Relationship Id="rId37" Type="http://schemas.openxmlformats.org/officeDocument/2006/relationships/hyperlink" Target="https://i.imgur.com/leL5xOz.png" TargetMode="External"/><Relationship Id="rId58" Type="http://schemas.openxmlformats.org/officeDocument/2006/relationships/hyperlink" Target="https://i.imgur.com/gvet0td.png" TargetMode="External"/><Relationship Id="rId79" Type="http://schemas.openxmlformats.org/officeDocument/2006/relationships/hyperlink" Target="https://i.imgur.com/bM5HuIJ.png" TargetMode="External"/><Relationship Id="rId102" Type="http://schemas.openxmlformats.org/officeDocument/2006/relationships/hyperlink" Target="https://i.imgur.com/DAjZJZT.png" TargetMode="External"/><Relationship Id="rId123" Type="http://schemas.openxmlformats.org/officeDocument/2006/relationships/hyperlink" Target="https://imgur.com/S6KEBh1" TargetMode="External"/><Relationship Id="rId144" Type="http://schemas.openxmlformats.org/officeDocument/2006/relationships/hyperlink" Target="https://imgur.com/HDfW1SW" TargetMode="External"/><Relationship Id="rId90" Type="http://schemas.openxmlformats.org/officeDocument/2006/relationships/hyperlink" Target="https://i.imgur.com/ROIhgUc.png" TargetMode="External"/><Relationship Id="rId165" Type="http://schemas.openxmlformats.org/officeDocument/2006/relationships/hyperlink" Target="https://imgur.com/rSIl02S" TargetMode="External"/><Relationship Id="rId27" Type="http://schemas.openxmlformats.org/officeDocument/2006/relationships/hyperlink" Target="https://i.imgur.com/TRia7Wt.png" TargetMode="External"/><Relationship Id="rId48" Type="http://schemas.openxmlformats.org/officeDocument/2006/relationships/hyperlink" Target="https://i.imgur.com/LjUg5yP.png" TargetMode="External"/><Relationship Id="rId69" Type="http://schemas.openxmlformats.org/officeDocument/2006/relationships/hyperlink" Target="https://i.imgur.com/kyBQ5uA.png" TargetMode="External"/><Relationship Id="rId113" Type="http://schemas.openxmlformats.org/officeDocument/2006/relationships/hyperlink" Target="https://i.imgur.com/5xbXLoH.jpeg" TargetMode="External"/><Relationship Id="rId134" Type="http://schemas.openxmlformats.org/officeDocument/2006/relationships/hyperlink" Target="https://imgur.com/L8hCcRn" TargetMode="External"/><Relationship Id="rId80" Type="http://schemas.openxmlformats.org/officeDocument/2006/relationships/hyperlink" Target="https://i.imgur.com/3cqRMYK.png" TargetMode="External"/><Relationship Id="rId155" Type="http://schemas.openxmlformats.org/officeDocument/2006/relationships/hyperlink" Target="https://imgur.com/P34QGin" TargetMode="External"/><Relationship Id="rId176" Type="http://schemas.openxmlformats.org/officeDocument/2006/relationships/hyperlink" Target="https://drive.google.com/uc?export=view&amp;id=1d-TmBbISrR3ALFmywhdGm3HhUuC4cy8L" TargetMode="External"/><Relationship Id="rId17" Type="http://schemas.openxmlformats.org/officeDocument/2006/relationships/hyperlink" Target="https://i.imgur.com/o2L8nWB.png" TargetMode="External"/><Relationship Id="rId38" Type="http://schemas.openxmlformats.org/officeDocument/2006/relationships/hyperlink" Target="https://i.imgur.com/De19WZB.png" TargetMode="External"/><Relationship Id="rId59" Type="http://schemas.openxmlformats.org/officeDocument/2006/relationships/hyperlink" Target="https://i.imgur.com/jm6qnTT.png" TargetMode="External"/><Relationship Id="rId103" Type="http://schemas.openxmlformats.org/officeDocument/2006/relationships/hyperlink" Target="https://i.imgur.com/1UQfPAr.png" TargetMode="External"/><Relationship Id="rId124" Type="http://schemas.openxmlformats.org/officeDocument/2006/relationships/hyperlink" Target="https://imgur.com/qLcE2L7" TargetMode="External"/><Relationship Id="rId70" Type="http://schemas.openxmlformats.org/officeDocument/2006/relationships/hyperlink" Target="https://i.imgur.com/kyBQ5uA.png" TargetMode="External"/><Relationship Id="rId91" Type="http://schemas.openxmlformats.org/officeDocument/2006/relationships/hyperlink" Target="https://i.imgur.com/XnuNt7q.png" TargetMode="External"/><Relationship Id="rId145" Type="http://schemas.openxmlformats.org/officeDocument/2006/relationships/hyperlink" Target="https://imgur.com/e21tSrB" TargetMode="External"/><Relationship Id="rId166" Type="http://schemas.openxmlformats.org/officeDocument/2006/relationships/hyperlink" Target="https://drive.google.com/uc?export=view&amp;id=1VJiJzGB-D53H-YIcxHrBHP4q5onJqHIJ" TargetMode="External"/><Relationship Id="rId1" Type="http://schemas.openxmlformats.org/officeDocument/2006/relationships/hyperlink" Target="https://i.imgur.com/90eIr6J.png" TargetMode="External"/><Relationship Id="rId28" Type="http://schemas.openxmlformats.org/officeDocument/2006/relationships/hyperlink" Target="https://i.imgur.com/u449jWG.png" TargetMode="External"/><Relationship Id="rId49" Type="http://schemas.openxmlformats.org/officeDocument/2006/relationships/hyperlink" Target="https://i.imgur.com/cIzOAYH.png" TargetMode="External"/><Relationship Id="rId114" Type="http://schemas.openxmlformats.org/officeDocument/2006/relationships/hyperlink" Target="https://i.imgur.com/5xbXLoH.jpe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imgur.com/iFDMWDt.png" TargetMode="External"/><Relationship Id="rId21" Type="http://schemas.openxmlformats.org/officeDocument/2006/relationships/hyperlink" Target="https://i.imgur.com/GtfGsYD.png" TargetMode="External"/><Relationship Id="rId42" Type="http://schemas.openxmlformats.org/officeDocument/2006/relationships/hyperlink" Target="https://i.imgur.com/d0Xk5M6.png" TargetMode="External"/><Relationship Id="rId63" Type="http://schemas.openxmlformats.org/officeDocument/2006/relationships/hyperlink" Target="https://i.imgur.com/0ys5nRs.png" TargetMode="External"/><Relationship Id="rId84" Type="http://schemas.openxmlformats.org/officeDocument/2006/relationships/hyperlink" Target="https://i.imgur.com/R0wlT3n.png" TargetMode="External"/><Relationship Id="rId138" Type="http://schemas.openxmlformats.org/officeDocument/2006/relationships/hyperlink" Target="https://i.imgur.com/kyBQ5uA.png" TargetMode="External"/><Relationship Id="rId159" Type="http://schemas.openxmlformats.org/officeDocument/2006/relationships/hyperlink" Target="https://i.imgur.com/wGH0rzN.png" TargetMode="External"/><Relationship Id="rId170" Type="http://schemas.openxmlformats.org/officeDocument/2006/relationships/hyperlink" Target="https://i.imgur.com/DKX0ABo.png" TargetMode="External"/><Relationship Id="rId191" Type="http://schemas.openxmlformats.org/officeDocument/2006/relationships/hyperlink" Target="https://i.imgur.com/LK8EC9Z.png" TargetMode="External"/><Relationship Id="rId205" Type="http://schemas.openxmlformats.org/officeDocument/2006/relationships/hyperlink" Target="https://i.imgur.com/LK8EC9Z.png" TargetMode="External"/><Relationship Id="rId107" Type="http://schemas.openxmlformats.org/officeDocument/2006/relationships/hyperlink" Target="https://i.imgur.com/gvet0td.png" TargetMode="External"/><Relationship Id="rId11" Type="http://schemas.openxmlformats.org/officeDocument/2006/relationships/hyperlink" Target="https://i.imgur.com/dPgLU35.png" TargetMode="External"/><Relationship Id="rId32" Type="http://schemas.openxmlformats.org/officeDocument/2006/relationships/hyperlink" Target="https://i.imgur.com/dsbzksi.png" TargetMode="External"/><Relationship Id="rId53" Type="http://schemas.openxmlformats.org/officeDocument/2006/relationships/hyperlink" Target="https://i.imgur.com/xPMhF4r.png" TargetMode="External"/><Relationship Id="rId74" Type="http://schemas.openxmlformats.org/officeDocument/2006/relationships/hyperlink" Target="https://i.imgur.com/leL5xOz.png" TargetMode="External"/><Relationship Id="rId128" Type="http://schemas.openxmlformats.org/officeDocument/2006/relationships/hyperlink" Target="https://i.imgur.com/iFDMWDt.png" TargetMode="External"/><Relationship Id="rId149" Type="http://schemas.openxmlformats.org/officeDocument/2006/relationships/hyperlink" Target="https://i.imgur.com/DKX0ABo.png" TargetMode="External"/><Relationship Id="rId5" Type="http://schemas.openxmlformats.org/officeDocument/2006/relationships/hyperlink" Target="https://i.imgur.com/cS52N3C.png" TargetMode="External"/><Relationship Id="rId95" Type="http://schemas.openxmlformats.org/officeDocument/2006/relationships/hyperlink" Target="https://i.imgur.com/NgbSRJo.png" TargetMode="External"/><Relationship Id="rId160" Type="http://schemas.openxmlformats.org/officeDocument/2006/relationships/hyperlink" Target="https://i.imgur.com/3cqRMYK.png" TargetMode="External"/><Relationship Id="rId181" Type="http://schemas.openxmlformats.org/officeDocument/2006/relationships/hyperlink" Target="https://i.imgur.com/1UQfPAr.png" TargetMode="External"/><Relationship Id="rId216" Type="http://schemas.openxmlformats.org/officeDocument/2006/relationships/hyperlink" Target="https://i.imgur.com/3jpLpgZ.jpeg" TargetMode="External"/><Relationship Id="rId22" Type="http://schemas.openxmlformats.org/officeDocument/2006/relationships/hyperlink" Target="https://i.imgur.com/GtfGsYD.png" TargetMode="External"/><Relationship Id="rId43" Type="http://schemas.openxmlformats.org/officeDocument/2006/relationships/hyperlink" Target="https://i.imgur.com/QOK6lQl.png" TargetMode="External"/><Relationship Id="rId64" Type="http://schemas.openxmlformats.org/officeDocument/2006/relationships/hyperlink" Target="https://i.imgur.com/1Ob3q2l.png" TargetMode="External"/><Relationship Id="rId118" Type="http://schemas.openxmlformats.org/officeDocument/2006/relationships/hyperlink" Target="https://i.imgur.com/jm6qnTT.png" TargetMode="External"/><Relationship Id="rId139" Type="http://schemas.openxmlformats.org/officeDocument/2006/relationships/hyperlink" Target="https://i.imgur.com/3cqRMYK.png" TargetMode="External"/><Relationship Id="rId85" Type="http://schemas.openxmlformats.org/officeDocument/2006/relationships/hyperlink" Target="https://i.imgur.com/LjUg5yP.png" TargetMode="External"/><Relationship Id="rId150" Type="http://schemas.openxmlformats.org/officeDocument/2006/relationships/hyperlink" Target="https://i.imgur.com/413iKxG.png" TargetMode="External"/><Relationship Id="rId171" Type="http://schemas.openxmlformats.org/officeDocument/2006/relationships/hyperlink" Target="https://i.imgur.com/h9hekii.png" TargetMode="External"/><Relationship Id="rId192" Type="http://schemas.openxmlformats.org/officeDocument/2006/relationships/hyperlink" Target="https://i.imgur.com/ZZcnYOR.png" TargetMode="External"/><Relationship Id="rId206" Type="http://schemas.openxmlformats.org/officeDocument/2006/relationships/hyperlink" Target="https://i.imgur.com/IQvx3ps.png" TargetMode="External"/><Relationship Id="rId12" Type="http://schemas.openxmlformats.org/officeDocument/2006/relationships/hyperlink" Target="https://i.imgur.com/dPgLU35.png" TargetMode="External"/><Relationship Id="rId33" Type="http://schemas.openxmlformats.org/officeDocument/2006/relationships/hyperlink" Target="https://i.imgur.com/o2L8nWB.png" TargetMode="External"/><Relationship Id="rId108" Type="http://schemas.openxmlformats.org/officeDocument/2006/relationships/hyperlink" Target="https://i.imgur.com/SpmPzfT.png" TargetMode="External"/><Relationship Id="rId129" Type="http://schemas.openxmlformats.org/officeDocument/2006/relationships/hyperlink" Target="https://i.imgur.com/PBurFxq.png" TargetMode="External"/><Relationship Id="rId54" Type="http://schemas.openxmlformats.org/officeDocument/2006/relationships/hyperlink" Target="https://i.imgur.com/TRia7Wt.png" TargetMode="External"/><Relationship Id="rId75" Type="http://schemas.openxmlformats.org/officeDocument/2006/relationships/hyperlink" Target="https://i.imgur.com/R0wlT3n.png" TargetMode="External"/><Relationship Id="rId96" Type="http://schemas.openxmlformats.org/officeDocument/2006/relationships/hyperlink" Target="https://i.imgur.com/LjUg5yP.png" TargetMode="External"/><Relationship Id="rId140" Type="http://schemas.openxmlformats.org/officeDocument/2006/relationships/hyperlink" Target="https://i.imgur.com/kyBQ5uA.png" TargetMode="External"/><Relationship Id="rId161" Type="http://schemas.openxmlformats.org/officeDocument/2006/relationships/hyperlink" Target="https://i.imgur.com/ROIhgUc.png" TargetMode="External"/><Relationship Id="rId182" Type="http://schemas.openxmlformats.org/officeDocument/2006/relationships/hyperlink" Target="https://i.imgur.com/XnuNt7q.png" TargetMode="External"/><Relationship Id="rId217" Type="http://schemas.openxmlformats.org/officeDocument/2006/relationships/hyperlink" Target="https://i.imgur.com/A9CSzhX.jpeg" TargetMode="External"/><Relationship Id="rId6" Type="http://schemas.openxmlformats.org/officeDocument/2006/relationships/hyperlink" Target="https://i.imgur.com/cS52N3C.png" TargetMode="External"/><Relationship Id="rId23" Type="http://schemas.openxmlformats.org/officeDocument/2006/relationships/hyperlink" Target="https://i.imgur.com/1JlhTLy.png" TargetMode="External"/><Relationship Id="rId119" Type="http://schemas.openxmlformats.org/officeDocument/2006/relationships/hyperlink" Target="https://i.imgur.com/F7xJHxY.png" TargetMode="External"/><Relationship Id="rId44" Type="http://schemas.openxmlformats.org/officeDocument/2006/relationships/hyperlink" Target="https://i.imgur.com/h9hekii.png" TargetMode="External"/><Relationship Id="rId65" Type="http://schemas.openxmlformats.org/officeDocument/2006/relationships/hyperlink" Target="https://i.imgur.com/leL5xOz.png" TargetMode="External"/><Relationship Id="rId86" Type="http://schemas.openxmlformats.org/officeDocument/2006/relationships/hyperlink" Target="https://i.imgur.com/yDMPEkR.png" TargetMode="External"/><Relationship Id="rId130" Type="http://schemas.openxmlformats.org/officeDocument/2006/relationships/hyperlink" Target="https://i.imgur.com/iFDMWDt.png" TargetMode="External"/><Relationship Id="rId151" Type="http://schemas.openxmlformats.org/officeDocument/2006/relationships/hyperlink" Target="https://i.imgur.com/YdDyFQL.png" TargetMode="External"/><Relationship Id="rId172" Type="http://schemas.openxmlformats.org/officeDocument/2006/relationships/hyperlink" Target="https://i.imgur.com/YdDyFQL.png" TargetMode="External"/><Relationship Id="rId193" Type="http://schemas.openxmlformats.org/officeDocument/2006/relationships/hyperlink" Target="https://i.imgur.com/IQvx3ps.png" TargetMode="External"/><Relationship Id="rId207" Type="http://schemas.openxmlformats.org/officeDocument/2006/relationships/hyperlink" Target="https://i.imgur.com/yWqgBya.png" TargetMode="External"/><Relationship Id="rId13" Type="http://schemas.openxmlformats.org/officeDocument/2006/relationships/hyperlink" Target="https://i.imgur.com/RWvieyA.png" TargetMode="External"/><Relationship Id="rId109" Type="http://schemas.openxmlformats.org/officeDocument/2006/relationships/hyperlink" Target="https://i.imgur.com/jm6qnTT.png" TargetMode="External"/><Relationship Id="rId34" Type="http://schemas.openxmlformats.org/officeDocument/2006/relationships/hyperlink" Target="https://i.imgur.com/o2L8nWB.png" TargetMode="External"/><Relationship Id="rId55" Type="http://schemas.openxmlformats.org/officeDocument/2006/relationships/hyperlink" Target="https://i.imgur.com/1Ob3q2l.png" TargetMode="External"/><Relationship Id="rId76" Type="http://schemas.openxmlformats.org/officeDocument/2006/relationships/hyperlink" Target="https://i.imgur.com/De19WZB.png" TargetMode="External"/><Relationship Id="rId97" Type="http://schemas.openxmlformats.org/officeDocument/2006/relationships/hyperlink" Target="https://i.imgur.com/SpmPzfT.png" TargetMode="External"/><Relationship Id="rId120" Type="http://schemas.openxmlformats.org/officeDocument/2006/relationships/hyperlink" Target="https://i.imgur.com/cGzikKG.png" TargetMode="External"/><Relationship Id="rId141" Type="http://schemas.openxmlformats.org/officeDocument/2006/relationships/hyperlink" Target="https://i.imgur.com/4SOYPnb.png" TargetMode="External"/><Relationship Id="rId7" Type="http://schemas.openxmlformats.org/officeDocument/2006/relationships/hyperlink" Target="https://i.imgur.com/zqovAM5.png" TargetMode="External"/><Relationship Id="rId162" Type="http://schemas.openxmlformats.org/officeDocument/2006/relationships/hyperlink" Target="https://i.imgur.com/4SOYPnb.png" TargetMode="External"/><Relationship Id="rId183" Type="http://schemas.openxmlformats.org/officeDocument/2006/relationships/hyperlink" Target="https://i.imgur.com/tEjJAoX.jpeg" TargetMode="External"/><Relationship Id="rId218" Type="http://schemas.openxmlformats.org/officeDocument/2006/relationships/hyperlink" Target="https://i.imgur.com/hSY7ThL.jpeg" TargetMode="External"/><Relationship Id="rId24" Type="http://schemas.openxmlformats.org/officeDocument/2006/relationships/hyperlink" Target="https://i.imgur.com/1JlhTLy.png" TargetMode="External"/><Relationship Id="rId45" Type="http://schemas.openxmlformats.org/officeDocument/2006/relationships/hyperlink" Target="https://i.imgur.com/TRia7Wt.png" TargetMode="External"/><Relationship Id="rId66" Type="http://schemas.openxmlformats.org/officeDocument/2006/relationships/hyperlink" Target="https://i.imgur.com/zGE4qUT.png" TargetMode="External"/><Relationship Id="rId87" Type="http://schemas.openxmlformats.org/officeDocument/2006/relationships/hyperlink" Target="https://i.imgur.com/cIzOAYH.png" TargetMode="External"/><Relationship Id="rId110" Type="http://schemas.openxmlformats.org/officeDocument/2006/relationships/hyperlink" Target="https://i.imgur.com/PEXjJuX.png" TargetMode="External"/><Relationship Id="rId131" Type="http://schemas.openxmlformats.org/officeDocument/2006/relationships/hyperlink" Target="https://i.imgur.com/czo5Ekc.png" TargetMode="External"/><Relationship Id="rId152" Type="http://schemas.openxmlformats.org/officeDocument/2006/relationships/hyperlink" Target="https://i.imgur.com/n7otrWK.png" TargetMode="External"/><Relationship Id="rId173" Type="http://schemas.openxmlformats.org/officeDocument/2006/relationships/hyperlink" Target="https://i.imgur.com/TlyKtED.jpeg" TargetMode="External"/><Relationship Id="rId194" Type="http://schemas.openxmlformats.org/officeDocument/2006/relationships/hyperlink" Target="https://i.imgur.com/Kbu7ELb.png" TargetMode="External"/><Relationship Id="rId208" Type="http://schemas.openxmlformats.org/officeDocument/2006/relationships/hyperlink" Target="https://i.imgur.com/C7MrAbo.png" TargetMode="External"/><Relationship Id="rId14" Type="http://schemas.openxmlformats.org/officeDocument/2006/relationships/hyperlink" Target="https://i.imgur.com/RWvieyA.png" TargetMode="External"/><Relationship Id="rId30" Type="http://schemas.openxmlformats.org/officeDocument/2006/relationships/hyperlink" Target="https://i.imgur.com/lqUYiO4.png" TargetMode="External"/><Relationship Id="rId35" Type="http://schemas.openxmlformats.org/officeDocument/2006/relationships/hyperlink" Target="https://i.imgur.com/0XEKRsd.png" TargetMode="External"/><Relationship Id="rId56" Type="http://schemas.openxmlformats.org/officeDocument/2006/relationships/hyperlink" Target="https://i.imgur.com/u449jWG.png" TargetMode="External"/><Relationship Id="rId77" Type="http://schemas.openxmlformats.org/officeDocument/2006/relationships/hyperlink" Target="https://i.imgur.com/yDMPEkR.png" TargetMode="External"/><Relationship Id="rId100" Type="http://schemas.openxmlformats.org/officeDocument/2006/relationships/hyperlink" Target="https://i.imgur.com/lWzZpN2.png" TargetMode="External"/><Relationship Id="rId105" Type="http://schemas.openxmlformats.org/officeDocument/2006/relationships/hyperlink" Target="https://i.imgur.com/ULsdtff.png" TargetMode="External"/><Relationship Id="rId126" Type="http://schemas.openxmlformats.org/officeDocument/2006/relationships/hyperlink" Target="https://i.imgur.com/iFDMWDt.png" TargetMode="External"/><Relationship Id="rId147" Type="http://schemas.openxmlformats.org/officeDocument/2006/relationships/hyperlink" Target="https://i.imgur.com/8jhyHAO.png" TargetMode="External"/><Relationship Id="rId168" Type="http://schemas.openxmlformats.org/officeDocument/2006/relationships/hyperlink" Target="https://i.imgur.com/8jhyHAO.png" TargetMode="External"/><Relationship Id="rId8" Type="http://schemas.openxmlformats.org/officeDocument/2006/relationships/hyperlink" Target="https://i.imgur.com/zqovAM5.png" TargetMode="External"/><Relationship Id="rId51" Type="http://schemas.openxmlformats.org/officeDocument/2006/relationships/hyperlink" Target="https://i.imgur.com/7G0SUMX.png" TargetMode="External"/><Relationship Id="rId72" Type="http://schemas.openxmlformats.org/officeDocument/2006/relationships/hyperlink" Target="https://i.imgur.com/0ys5nRs.png" TargetMode="External"/><Relationship Id="rId93" Type="http://schemas.openxmlformats.org/officeDocument/2006/relationships/hyperlink" Target="https://i.imgur.com/cLgC4WF.png" TargetMode="External"/><Relationship Id="rId98" Type="http://schemas.openxmlformats.org/officeDocument/2006/relationships/hyperlink" Target="https://i.imgur.com/cIzOAYH.png" TargetMode="External"/><Relationship Id="rId121" Type="http://schemas.openxmlformats.org/officeDocument/2006/relationships/hyperlink" Target="https://i.imgur.com/UUO4BLY.png" TargetMode="External"/><Relationship Id="rId142" Type="http://schemas.openxmlformats.org/officeDocument/2006/relationships/hyperlink" Target="https://i.imgur.com/kyBQ5uA.png" TargetMode="External"/><Relationship Id="rId163" Type="http://schemas.openxmlformats.org/officeDocument/2006/relationships/hyperlink" Target="https://i.imgur.com/XnuNt7q.png" TargetMode="External"/><Relationship Id="rId184" Type="http://schemas.openxmlformats.org/officeDocument/2006/relationships/hyperlink" Target="https://i.imgur.com/giTI7i2.png" TargetMode="External"/><Relationship Id="rId189" Type="http://schemas.openxmlformats.org/officeDocument/2006/relationships/hyperlink" Target="https://i.imgur.com/hSY7ThL.jpeg" TargetMode="External"/><Relationship Id="rId219" Type="http://schemas.openxmlformats.org/officeDocument/2006/relationships/hyperlink" Target="https://i.imgur.com/tEjJAoX.jpeg" TargetMode="External"/><Relationship Id="rId3" Type="http://schemas.openxmlformats.org/officeDocument/2006/relationships/hyperlink" Target="https://i.imgur.com/90eIr6J.png" TargetMode="External"/><Relationship Id="rId214" Type="http://schemas.openxmlformats.org/officeDocument/2006/relationships/hyperlink" Target="https://i.imgur.com/5xbXLoH.jpeg" TargetMode="External"/><Relationship Id="rId25" Type="http://schemas.openxmlformats.org/officeDocument/2006/relationships/hyperlink" Target="https://i.imgur.com/64wm8XB.png" TargetMode="External"/><Relationship Id="rId46" Type="http://schemas.openxmlformats.org/officeDocument/2006/relationships/hyperlink" Target="https://i.imgur.com/h9hekii.png" TargetMode="External"/><Relationship Id="rId67" Type="http://schemas.openxmlformats.org/officeDocument/2006/relationships/hyperlink" Target="https://i.imgur.com/De19WZB.png" TargetMode="External"/><Relationship Id="rId116" Type="http://schemas.openxmlformats.org/officeDocument/2006/relationships/hyperlink" Target="https://i.imgur.com/gvet0td.png" TargetMode="External"/><Relationship Id="rId137" Type="http://schemas.openxmlformats.org/officeDocument/2006/relationships/hyperlink" Target="https://i.imgur.com/bM5HuIJ.png" TargetMode="External"/><Relationship Id="rId158" Type="http://schemas.openxmlformats.org/officeDocument/2006/relationships/hyperlink" Target="https://i.imgur.com/bM5HuIJ.png" TargetMode="External"/><Relationship Id="rId20" Type="http://schemas.openxmlformats.org/officeDocument/2006/relationships/hyperlink" Target="https://i.imgur.com/FMJDqhH.png" TargetMode="External"/><Relationship Id="rId41" Type="http://schemas.openxmlformats.org/officeDocument/2006/relationships/hyperlink" Target="https://i.imgur.com/d0Xk5M6.png" TargetMode="External"/><Relationship Id="rId62" Type="http://schemas.openxmlformats.org/officeDocument/2006/relationships/hyperlink" Target="https://i.imgur.com/xPMhF4r.png" TargetMode="External"/><Relationship Id="rId83" Type="http://schemas.openxmlformats.org/officeDocument/2006/relationships/hyperlink" Target="https://i.imgur.com/BiAuoYr.png" TargetMode="External"/><Relationship Id="rId88" Type="http://schemas.openxmlformats.org/officeDocument/2006/relationships/hyperlink" Target="https://i.imgur.com/ohbyHu4.png" TargetMode="External"/><Relationship Id="rId111" Type="http://schemas.openxmlformats.org/officeDocument/2006/relationships/hyperlink" Target="https://i.imgur.com/cGzikKG.png" TargetMode="External"/><Relationship Id="rId132" Type="http://schemas.openxmlformats.org/officeDocument/2006/relationships/hyperlink" Target="https://i.imgur.com/F7xJHxY.png" TargetMode="External"/><Relationship Id="rId153" Type="http://schemas.openxmlformats.org/officeDocument/2006/relationships/hyperlink" Target="https://i.imgur.com/i8tntWx.png" TargetMode="External"/><Relationship Id="rId174" Type="http://schemas.openxmlformats.org/officeDocument/2006/relationships/hyperlink" Target="https://i.imgur.com/ROIhgUc.png" TargetMode="External"/><Relationship Id="rId179" Type="http://schemas.openxmlformats.org/officeDocument/2006/relationships/hyperlink" Target="https://i.imgur.com/DAjZJZT.png" TargetMode="External"/><Relationship Id="rId195" Type="http://schemas.openxmlformats.org/officeDocument/2006/relationships/hyperlink" Target="https://i.imgur.com/2u4mr2c.png" TargetMode="External"/><Relationship Id="rId209" Type="http://schemas.openxmlformats.org/officeDocument/2006/relationships/hyperlink" Target="https://i.imgur.com/TlyKtED.jpeg" TargetMode="External"/><Relationship Id="rId190" Type="http://schemas.openxmlformats.org/officeDocument/2006/relationships/hyperlink" Target="https://i.imgur.com/ZZcnYOR.png" TargetMode="External"/><Relationship Id="rId204" Type="http://schemas.openxmlformats.org/officeDocument/2006/relationships/hyperlink" Target="https://i.imgur.com/1UQfPAr.png" TargetMode="External"/><Relationship Id="rId15" Type="http://schemas.openxmlformats.org/officeDocument/2006/relationships/hyperlink" Target="https://i.imgur.com/ZCnCSfP.png" TargetMode="External"/><Relationship Id="rId36" Type="http://schemas.openxmlformats.org/officeDocument/2006/relationships/hyperlink" Target="https://i.imgur.com/0XEKRsd.png" TargetMode="External"/><Relationship Id="rId57" Type="http://schemas.openxmlformats.org/officeDocument/2006/relationships/hyperlink" Target="https://i.imgur.com/zGE4qUT.png" TargetMode="External"/><Relationship Id="rId106" Type="http://schemas.openxmlformats.org/officeDocument/2006/relationships/hyperlink" Target="https://i.imgur.com/NgbSRJo.png" TargetMode="External"/><Relationship Id="rId127" Type="http://schemas.openxmlformats.org/officeDocument/2006/relationships/hyperlink" Target="https://i.imgur.com/yVPnf96.png" TargetMode="External"/><Relationship Id="rId10" Type="http://schemas.openxmlformats.org/officeDocument/2006/relationships/hyperlink" Target="https://i.imgur.com/Eg5sQT0.png" TargetMode="External"/><Relationship Id="rId31" Type="http://schemas.openxmlformats.org/officeDocument/2006/relationships/hyperlink" Target="https://i.imgur.com/dsbzksi.png" TargetMode="External"/><Relationship Id="rId52" Type="http://schemas.openxmlformats.org/officeDocument/2006/relationships/hyperlink" Target="https://i.imgur.com/h9hekii.png" TargetMode="External"/><Relationship Id="rId73" Type="http://schemas.openxmlformats.org/officeDocument/2006/relationships/hyperlink" Target="https://i.imgur.com/Tv6GRs8.png" TargetMode="External"/><Relationship Id="rId78" Type="http://schemas.openxmlformats.org/officeDocument/2006/relationships/hyperlink" Target="https://i.imgur.com/hmAkqns.png" TargetMode="External"/><Relationship Id="rId94" Type="http://schemas.openxmlformats.org/officeDocument/2006/relationships/hyperlink" Target="https://i.imgur.com/BiAuoYr.png" TargetMode="External"/><Relationship Id="rId99" Type="http://schemas.openxmlformats.org/officeDocument/2006/relationships/hyperlink" Target="https://i.imgur.com/WDDa2X9.png" TargetMode="External"/><Relationship Id="rId101" Type="http://schemas.openxmlformats.org/officeDocument/2006/relationships/hyperlink" Target="https://i.imgur.com/PEXjJuX.png" TargetMode="External"/><Relationship Id="rId122" Type="http://schemas.openxmlformats.org/officeDocument/2006/relationships/hyperlink" Target="https://i.imgur.com/A7zPoEv.png" TargetMode="External"/><Relationship Id="rId143" Type="http://schemas.openxmlformats.org/officeDocument/2006/relationships/hyperlink" Target="https://i.imgur.com/yPS0KP2.png" TargetMode="External"/><Relationship Id="rId148" Type="http://schemas.openxmlformats.org/officeDocument/2006/relationships/hyperlink" Target="https://i.imgur.com/czo5Ekc.png" TargetMode="External"/><Relationship Id="rId164" Type="http://schemas.openxmlformats.org/officeDocument/2006/relationships/hyperlink" Target="https://i.imgur.com/yPS0KP2.png" TargetMode="External"/><Relationship Id="rId169" Type="http://schemas.openxmlformats.org/officeDocument/2006/relationships/hyperlink" Target="https://i.imgur.com/5xbXLoH.jpeg" TargetMode="External"/><Relationship Id="rId185" Type="http://schemas.openxmlformats.org/officeDocument/2006/relationships/hyperlink" Target="https://i.imgur.com/3jpLpgZ.jpeg" TargetMode="External"/><Relationship Id="rId4" Type="http://schemas.openxmlformats.org/officeDocument/2006/relationships/hyperlink" Target="https://i.imgur.com/90eIr6J.png" TargetMode="External"/><Relationship Id="rId9" Type="http://schemas.openxmlformats.org/officeDocument/2006/relationships/hyperlink" Target="https://i.imgur.com/Eg5sQT0.png" TargetMode="External"/><Relationship Id="rId180" Type="http://schemas.openxmlformats.org/officeDocument/2006/relationships/hyperlink" Target="https://i.imgur.com/ROIhgUc.png" TargetMode="External"/><Relationship Id="rId210" Type="http://schemas.openxmlformats.org/officeDocument/2006/relationships/hyperlink" Target="https://i.imgur.com/5xbXLoH.jpeg" TargetMode="External"/><Relationship Id="rId215" Type="http://schemas.openxmlformats.org/officeDocument/2006/relationships/hyperlink" Target="https://i.imgur.com/5xbXLoH.jpeg" TargetMode="External"/><Relationship Id="rId26" Type="http://schemas.openxmlformats.org/officeDocument/2006/relationships/hyperlink" Target="https://i.imgur.com/64wm8XB.png" TargetMode="External"/><Relationship Id="rId47" Type="http://schemas.openxmlformats.org/officeDocument/2006/relationships/hyperlink" Target="https://i.imgur.com/u449jWG.png" TargetMode="External"/><Relationship Id="rId68" Type="http://schemas.openxmlformats.org/officeDocument/2006/relationships/hyperlink" Target="https://i.imgur.com/m0yhJ5f.png" TargetMode="External"/><Relationship Id="rId89" Type="http://schemas.openxmlformats.org/officeDocument/2006/relationships/hyperlink" Target="https://i.imgur.com/lWzZpN2.png" TargetMode="External"/><Relationship Id="rId112" Type="http://schemas.openxmlformats.org/officeDocument/2006/relationships/hyperlink" Target="https://i.imgur.com/7sFjI1h.png" TargetMode="External"/><Relationship Id="rId133" Type="http://schemas.openxmlformats.org/officeDocument/2006/relationships/hyperlink" Target="https://i.imgur.com/413iKxG.png" TargetMode="External"/><Relationship Id="rId154" Type="http://schemas.openxmlformats.org/officeDocument/2006/relationships/hyperlink" Target="https://i.imgur.com/413iKxG.png" TargetMode="External"/><Relationship Id="rId175" Type="http://schemas.openxmlformats.org/officeDocument/2006/relationships/hyperlink" Target="https://i.imgur.com/9yhzKSf.png" TargetMode="External"/><Relationship Id="rId196" Type="http://schemas.openxmlformats.org/officeDocument/2006/relationships/hyperlink" Target="https://i.imgur.com/Kbu7ELb.png" TargetMode="External"/><Relationship Id="rId200" Type="http://schemas.openxmlformats.org/officeDocument/2006/relationships/hyperlink" Target="https://i.imgur.com/9yhzKSf.png" TargetMode="External"/><Relationship Id="rId16" Type="http://schemas.openxmlformats.org/officeDocument/2006/relationships/hyperlink" Target="https://i.imgur.com/ZCnCSfP.png" TargetMode="External"/><Relationship Id="rId37" Type="http://schemas.openxmlformats.org/officeDocument/2006/relationships/hyperlink" Target="https://i.imgur.com/FuaO4he.png" TargetMode="External"/><Relationship Id="rId58" Type="http://schemas.openxmlformats.org/officeDocument/2006/relationships/hyperlink" Target="https://i.imgur.com/IZcuKZs.png" TargetMode="External"/><Relationship Id="rId79" Type="http://schemas.openxmlformats.org/officeDocument/2006/relationships/hyperlink" Target="https://i.imgur.com/ohbyHu4.png" TargetMode="External"/><Relationship Id="rId102" Type="http://schemas.openxmlformats.org/officeDocument/2006/relationships/hyperlink" Target="https://i.imgur.com/mV5xyZz.png" TargetMode="External"/><Relationship Id="rId123" Type="http://schemas.openxmlformats.org/officeDocument/2006/relationships/hyperlink" Target="https://i.imgur.com/pkC6LKp.png" TargetMode="External"/><Relationship Id="rId144" Type="http://schemas.openxmlformats.org/officeDocument/2006/relationships/hyperlink" Target="https://i.imgur.com/4SOYPnb.png" TargetMode="External"/><Relationship Id="rId90" Type="http://schemas.openxmlformats.org/officeDocument/2006/relationships/hyperlink" Target="https://i.imgur.com/MzRipSN.png" TargetMode="External"/><Relationship Id="rId165" Type="http://schemas.openxmlformats.org/officeDocument/2006/relationships/hyperlink" Target="https://i.imgur.com/giTI7i2.png" TargetMode="External"/><Relationship Id="rId186" Type="http://schemas.openxmlformats.org/officeDocument/2006/relationships/hyperlink" Target="https://i.imgur.com/giTI7i2.png" TargetMode="External"/><Relationship Id="rId211" Type="http://schemas.openxmlformats.org/officeDocument/2006/relationships/hyperlink" Target="https://i.imgur.com/5xbXLoH.jpeg" TargetMode="External"/><Relationship Id="rId27" Type="http://schemas.openxmlformats.org/officeDocument/2006/relationships/hyperlink" Target="https://i.imgur.com/eNtlBCw.png" TargetMode="External"/><Relationship Id="rId48" Type="http://schemas.openxmlformats.org/officeDocument/2006/relationships/hyperlink" Target="https://i.imgur.com/h9hekii.png" TargetMode="External"/><Relationship Id="rId69" Type="http://schemas.openxmlformats.org/officeDocument/2006/relationships/hyperlink" Target="https://i.imgur.com/hmAkqns.png" TargetMode="External"/><Relationship Id="rId113" Type="http://schemas.openxmlformats.org/officeDocument/2006/relationships/hyperlink" Target="https://i.imgur.com/A7zPoEv.png" TargetMode="External"/><Relationship Id="rId134" Type="http://schemas.openxmlformats.org/officeDocument/2006/relationships/hyperlink" Target="https://i.imgur.com/UUO4BLY.png" TargetMode="External"/><Relationship Id="rId80" Type="http://schemas.openxmlformats.org/officeDocument/2006/relationships/hyperlink" Target="https://i.imgur.com/jiO0DrG.png" TargetMode="External"/><Relationship Id="rId155" Type="http://schemas.openxmlformats.org/officeDocument/2006/relationships/hyperlink" Target="https://i.imgur.com/ZZcnYOR.png" TargetMode="External"/><Relationship Id="rId176" Type="http://schemas.openxmlformats.org/officeDocument/2006/relationships/hyperlink" Target="https://i.imgur.com/i8tntWx.png" TargetMode="External"/><Relationship Id="rId197" Type="http://schemas.openxmlformats.org/officeDocument/2006/relationships/hyperlink" Target="https://i.imgur.com/yWqgBya.png" TargetMode="External"/><Relationship Id="rId201" Type="http://schemas.openxmlformats.org/officeDocument/2006/relationships/hyperlink" Target="https://i.imgur.com/SE2tGmh.png" TargetMode="External"/><Relationship Id="rId17" Type="http://schemas.openxmlformats.org/officeDocument/2006/relationships/hyperlink" Target="https://i.imgur.com/JAlxuDF.png" TargetMode="External"/><Relationship Id="rId38" Type="http://schemas.openxmlformats.org/officeDocument/2006/relationships/hyperlink" Target="https://i.imgur.com/FuaO4he.png" TargetMode="External"/><Relationship Id="rId59" Type="http://schemas.openxmlformats.org/officeDocument/2006/relationships/hyperlink" Target="https://i.imgur.com/m0yhJ5f.png" TargetMode="External"/><Relationship Id="rId103" Type="http://schemas.openxmlformats.org/officeDocument/2006/relationships/hyperlink" Target="https://i.imgur.com/7sFjI1h.png" TargetMode="External"/><Relationship Id="rId124" Type="http://schemas.openxmlformats.org/officeDocument/2006/relationships/hyperlink" Target="https://i.imgur.com/1HcKzGp.png" TargetMode="External"/><Relationship Id="rId70" Type="http://schemas.openxmlformats.org/officeDocument/2006/relationships/hyperlink" Target="https://i.imgur.com/NXS90QU.png" TargetMode="External"/><Relationship Id="rId91" Type="http://schemas.openxmlformats.org/officeDocument/2006/relationships/hyperlink" Target="https://i.imgur.com/mV5xyZz.png" TargetMode="External"/><Relationship Id="rId145" Type="http://schemas.openxmlformats.org/officeDocument/2006/relationships/hyperlink" Target="https://i.imgur.com/n7otrWK.png" TargetMode="External"/><Relationship Id="rId166" Type="http://schemas.openxmlformats.org/officeDocument/2006/relationships/hyperlink" Target="https://i.imgur.com/n7otrWK.png" TargetMode="External"/><Relationship Id="rId187" Type="http://schemas.openxmlformats.org/officeDocument/2006/relationships/hyperlink" Target="https://i.imgur.com/A9CSzhX.jpeg" TargetMode="External"/><Relationship Id="rId1" Type="http://schemas.openxmlformats.org/officeDocument/2006/relationships/hyperlink" Target="https://i.imgur.com/YT6j4jm.png" TargetMode="External"/><Relationship Id="rId212" Type="http://schemas.openxmlformats.org/officeDocument/2006/relationships/hyperlink" Target="https://i.imgur.com/5xbXLoH.jpeg" TargetMode="External"/><Relationship Id="rId28" Type="http://schemas.openxmlformats.org/officeDocument/2006/relationships/hyperlink" Target="https://i.imgur.com/eNtlBCw.png" TargetMode="External"/><Relationship Id="rId49" Type="http://schemas.openxmlformats.org/officeDocument/2006/relationships/hyperlink" Target="https://i.imgur.com/IZcuKZs.png" TargetMode="External"/><Relationship Id="rId114" Type="http://schemas.openxmlformats.org/officeDocument/2006/relationships/hyperlink" Target="https://i.imgur.com/ULsdtff.png" TargetMode="External"/><Relationship Id="rId60" Type="http://schemas.openxmlformats.org/officeDocument/2006/relationships/hyperlink" Target="https://i.imgur.com/7G0SUMX.png" TargetMode="External"/><Relationship Id="rId81" Type="http://schemas.openxmlformats.org/officeDocument/2006/relationships/hyperlink" Target="https://i.imgur.com/MzRipSN.png" TargetMode="External"/><Relationship Id="rId135" Type="http://schemas.openxmlformats.org/officeDocument/2006/relationships/hyperlink" Target="https://i.imgur.com/ApzuENm.png" TargetMode="External"/><Relationship Id="rId156" Type="http://schemas.openxmlformats.org/officeDocument/2006/relationships/hyperlink" Target="https://i.imgur.com/n7otrWK.png" TargetMode="External"/><Relationship Id="rId177" Type="http://schemas.openxmlformats.org/officeDocument/2006/relationships/hyperlink" Target="https://i.imgur.com/eH6T0t7.png" TargetMode="External"/><Relationship Id="rId198" Type="http://schemas.openxmlformats.org/officeDocument/2006/relationships/hyperlink" Target="https://i.imgur.com/Kbu7ELb.png" TargetMode="External"/><Relationship Id="rId202" Type="http://schemas.openxmlformats.org/officeDocument/2006/relationships/hyperlink" Target="https://i.imgur.com/eH6T0t7.png" TargetMode="External"/><Relationship Id="rId18" Type="http://schemas.openxmlformats.org/officeDocument/2006/relationships/hyperlink" Target="https://i.imgur.com/JAlxuDF.png" TargetMode="External"/><Relationship Id="rId39" Type="http://schemas.openxmlformats.org/officeDocument/2006/relationships/hyperlink" Target="https://i.imgur.com/czOqkMp.png" TargetMode="External"/><Relationship Id="rId50" Type="http://schemas.openxmlformats.org/officeDocument/2006/relationships/hyperlink" Target="https://i.imgur.com/h9hekii.png" TargetMode="External"/><Relationship Id="rId104" Type="http://schemas.openxmlformats.org/officeDocument/2006/relationships/hyperlink" Target="https://i.imgur.com/cLgC4WF.png" TargetMode="External"/><Relationship Id="rId125" Type="http://schemas.openxmlformats.org/officeDocument/2006/relationships/hyperlink" Target="https://i.imgur.com/kyBQ5uA.png" TargetMode="External"/><Relationship Id="rId146" Type="http://schemas.openxmlformats.org/officeDocument/2006/relationships/hyperlink" Target="https://i.imgur.com/PBurFxq.png" TargetMode="External"/><Relationship Id="rId167" Type="http://schemas.openxmlformats.org/officeDocument/2006/relationships/hyperlink" Target="https://i.imgur.com/6ruEeQS.png" TargetMode="External"/><Relationship Id="rId188" Type="http://schemas.openxmlformats.org/officeDocument/2006/relationships/hyperlink" Target="https://i.imgur.com/ZZcnYOR.png" TargetMode="External"/><Relationship Id="rId71" Type="http://schemas.openxmlformats.org/officeDocument/2006/relationships/hyperlink" Target="https://i.imgur.com/jiO0DrG.png" TargetMode="External"/><Relationship Id="rId92" Type="http://schemas.openxmlformats.org/officeDocument/2006/relationships/hyperlink" Target="https://i.imgur.com/6ruEeQS.png" TargetMode="External"/><Relationship Id="rId213" Type="http://schemas.openxmlformats.org/officeDocument/2006/relationships/hyperlink" Target="https://i.imgur.com/5xbXLoH.jpeg" TargetMode="External"/><Relationship Id="rId2" Type="http://schemas.openxmlformats.org/officeDocument/2006/relationships/hyperlink" Target="https://i.imgur.com/90eIr6J.png" TargetMode="External"/><Relationship Id="rId29" Type="http://schemas.openxmlformats.org/officeDocument/2006/relationships/hyperlink" Target="https://i.imgur.com/lqUYiO4.png" TargetMode="External"/><Relationship Id="rId40" Type="http://schemas.openxmlformats.org/officeDocument/2006/relationships/hyperlink" Target="https://i.imgur.com/czOqkMp.png" TargetMode="External"/><Relationship Id="rId115" Type="http://schemas.openxmlformats.org/officeDocument/2006/relationships/hyperlink" Target="https://i.imgur.com/1HcKzGp.png" TargetMode="External"/><Relationship Id="rId136" Type="http://schemas.openxmlformats.org/officeDocument/2006/relationships/hyperlink" Target="https://i.imgur.com/pkC6LKp.png" TargetMode="External"/><Relationship Id="rId157" Type="http://schemas.openxmlformats.org/officeDocument/2006/relationships/hyperlink" Target="https://i.imgur.com/Kbu7ELb.png" TargetMode="External"/><Relationship Id="rId178" Type="http://schemas.openxmlformats.org/officeDocument/2006/relationships/hyperlink" Target="https://i.imgur.com/wGH0rzN.png" TargetMode="External"/><Relationship Id="rId61" Type="http://schemas.openxmlformats.org/officeDocument/2006/relationships/hyperlink" Target="https://i.imgur.com/NXS90QU.png" TargetMode="External"/><Relationship Id="rId82" Type="http://schemas.openxmlformats.org/officeDocument/2006/relationships/hyperlink" Target="https://i.imgur.com/Tv6GRs8.png" TargetMode="External"/><Relationship Id="rId199" Type="http://schemas.openxmlformats.org/officeDocument/2006/relationships/hyperlink" Target="https://i.imgur.com/C7MrAbo.png" TargetMode="External"/><Relationship Id="rId203" Type="http://schemas.openxmlformats.org/officeDocument/2006/relationships/hyperlink" Target="https://i.imgur.com/DAjZJZT.png" TargetMode="External"/><Relationship Id="rId19" Type="http://schemas.openxmlformats.org/officeDocument/2006/relationships/hyperlink" Target="https://i.imgur.com/FMJDqhH.png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7G0SUMX.png" TargetMode="External"/><Relationship Id="rId21" Type="http://schemas.openxmlformats.org/officeDocument/2006/relationships/hyperlink" Target="https://i.imgur.com/d0Xk5M6.png" TargetMode="External"/><Relationship Id="rId42" Type="http://schemas.openxmlformats.org/officeDocument/2006/relationships/hyperlink" Target="https://i.imgur.com/BiAuoYr.png" TargetMode="External"/><Relationship Id="rId47" Type="http://schemas.openxmlformats.org/officeDocument/2006/relationships/hyperlink" Target="https://i.imgur.com/cLgC4WF.png" TargetMode="External"/><Relationship Id="rId63" Type="http://schemas.openxmlformats.org/officeDocument/2006/relationships/hyperlink" Target="https://i.imgur.com/kyBQ5uA.png" TargetMode="External"/><Relationship Id="rId68" Type="http://schemas.openxmlformats.org/officeDocument/2006/relationships/hyperlink" Target="https://i.imgur.com/ApzuENm.png" TargetMode="External"/><Relationship Id="rId84" Type="http://schemas.openxmlformats.org/officeDocument/2006/relationships/hyperlink" Target="https://i.imgur.com/6ruEeQS.png" TargetMode="External"/><Relationship Id="rId89" Type="http://schemas.openxmlformats.org/officeDocument/2006/relationships/hyperlink" Target="https://i.imgur.com/eH6T0t7.png" TargetMode="External"/><Relationship Id="rId16" Type="http://schemas.openxmlformats.org/officeDocument/2006/relationships/hyperlink" Target="https://i.imgur.com/dsbzksi.png" TargetMode="External"/><Relationship Id="rId11" Type="http://schemas.openxmlformats.org/officeDocument/2006/relationships/hyperlink" Target="https://i.imgur.com/GtfGsYD.png" TargetMode="External"/><Relationship Id="rId32" Type="http://schemas.openxmlformats.org/officeDocument/2006/relationships/hyperlink" Target="https://i.imgur.com/0ys5nRs.png" TargetMode="External"/><Relationship Id="rId37" Type="http://schemas.openxmlformats.org/officeDocument/2006/relationships/hyperlink" Target="https://i.imgur.com/Tv6GRs8.png" TargetMode="External"/><Relationship Id="rId53" Type="http://schemas.openxmlformats.org/officeDocument/2006/relationships/hyperlink" Target="https://i.imgur.com/ULsdtff.png" TargetMode="External"/><Relationship Id="rId58" Type="http://schemas.openxmlformats.org/officeDocument/2006/relationships/hyperlink" Target="https://i.imgur.com/1HcKzGp.png" TargetMode="External"/><Relationship Id="rId74" Type="http://schemas.openxmlformats.org/officeDocument/2006/relationships/hyperlink" Target="https://i.imgur.com/8jhyHAO.png" TargetMode="External"/><Relationship Id="rId79" Type="http://schemas.openxmlformats.org/officeDocument/2006/relationships/hyperlink" Target="https://i.imgur.com/Kbu7ELb.png" TargetMode="External"/><Relationship Id="rId5" Type="http://schemas.openxmlformats.org/officeDocument/2006/relationships/hyperlink" Target="https://i.imgur.com/Eg5sQT0.png" TargetMode="External"/><Relationship Id="rId90" Type="http://schemas.openxmlformats.org/officeDocument/2006/relationships/hyperlink" Target="https://i.imgur.com/DAjZJZT.png" TargetMode="External"/><Relationship Id="rId95" Type="http://schemas.openxmlformats.org/officeDocument/2006/relationships/hyperlink" Target="https://i.imgur.com/hSY7ThL.jpeg" TargetMode="External"/><Relationship Id="rId22" Type="http://schemas.openxmlformats.org/officeDocument/2006/relationships/hyperlink" Target="https://i.imgur.com/QOK6lQl.png" TargetMode="External"/><Relationship Id="rId27" Type="http://schemas.openxmlformats.org/officeDocument/2006/relationships/hyperlink" Target="https://i.imgur.com/xPMhF4r.png" TargetMode="External"/><Relationship Id="rId43" Type="http://schemas.openxmlformats.org/officeDocument/2006/relationships/hyperlink" Target="https://i.imgur.com/LjUg5yP.png" TargetMode="External"/><Relationship Id="rId48" Type="http://schemas.openxmlformats.org/officeDocument/2006/relationships/hyperlink" Target="https://i.imgur.com/NgbSRJo.png" TargetMode="External"/><Relationship Id="rId64" Type="http://schemas.openxmlformats.org/officeDocument/2006/relationships/hyperlink" Target="https://i.imgur.com/yVPnf96.png" TargetMode="External"/><Relationship Id="rId69" Type="http://schemas.openxmlformats.org/officeDocument/2006/relationships/hyperlink" Target="https://i.imgur.com/bM5HuIJ.png" TargetMode="External"/><Relationship Id="rId80" Type="http://schemas.openxmlformats.org/officeDocument/2006/relationships/hyperlink" Target="https://i.imgur.com/wGH0rzN.png" TargetMode="External"/><Relationship Id="rId85" Type="http://schemas.openxmlformats.org/officeDocument/2006/relationships/hyperlink" Target="https://i.imgur.com/5xbXLoH.jpeg" TargetMode="External"/><Relationship Id="rId12" Type="http://schemas.openxmlformats.org/officeDocument/2006/relationships/hyperlink" Target="https://i.imgur.com/1JlhTLy.png" TargetMode="External"/><Relationship Id="rId17" Type="http://schemas.openxmlformats.org/officeDocument/2006/relationships/hyperlink" Target="https://i.imgur.com/o2L8nWB.png" TargetMode="External"/><Relationship Id="rId25" Type="http://schemas.openxmlformats.org/officeDocument/2006/relationships/hyperlink" Target="https://i.imgur.com/IZcuKZs.png" TargetMode="External"/><Relationship Id="rId33" Type="http://schemas.openxmlformats.org/officeDocument/2006/relationships/hyperlink" Target="https://i.imgur.com/leL5xOz.png" TargetMode="External"/><Relationship Id="rId38" Type="http://schemas.openxmlformats.org/officeDocument/2006/relationships/hyperlink" Target="https://i.imgur.com/R0wlT3n.png" TargetMode="External"/><Relationship Id="rId46" Type="http://schemas.openxmlformats.org/officeDocument/2006/relationships/hyperlink" Target="https://i.imgur.com/mV5xyZz.png" TargetMode="External"/><Relationship Id="rId59" Type="http://schemas.openxmlformats.org/officeDocument/2006/relationships/hyperlink" Target="https://i.imgur.com/iFDMWDt.png" TargetMode="External"/><Relationship Id="rId67" Type="http://schemas.openxmlformats.org/officeDocument/2006/relationships/hyperlink" Target="https://i.imgur.com/413iKxG.png" TargetMode="External"/><Relationship Id="rId20" Type="http://schemas.openxmlformats.org/officeDocument/2006/relationships/hyperlink" Target="https://i.imgur.com/czOqkMp.png" TargetMode="External"/><Relationship Id="rId41" Type="http://schemas.openxmlformats.org/officeDocument/2006/relationships/hyperlink" Target="https://i.imgur.com/MzRipSN.png" TargetMode="External"/><Relationship Id="rId54" Type="http://schemas.openxmlformats.org/officeDocument/2006/relationships/hyperlink" Target="https://i.imgur.com/gvet0td.png" TargetMode="External"/><Relationship Id="rId62" Type="http://schemas.openxmlformats.org/officeDocument/2006/relationships/hyperlink" Target="https://i.imgur.com/pkC6LKp.png" TargetMode="External"/><Relationship Id="rId70" Type="http://schemas.openxmlformats.org/officeDocument/2006/relationships/hyperlink" Target="https://i.imgur.com/3cqRMYK.png" TargetMode="External"/><Relationship Id="rId75" Type="http://schemas.openxmlformats.org/officeDocument/2006/relationships/hyperlink" Target="https://i.imgur.com/DKX0ABo.png" TargetMode="External"/><Relationship Id="rId83" Type="http://schemas.openxmlformats.org/officeDocument/2006/relationships/hyperlink" Target="https://i.imgur.com/giTI7i2.png" TargetMode="External"/><Relationship Id="rId88" Type="http://schemas.openxmlformats.org/officeDocument/2006/relationships/hyperlink" Target="https://i.imgur.com/9yhzKSf.png" TargetMode="External"/><Relationship Id="rId91" Type="http://schemas.openxmlformats.org/officeDocument/2006/relationships/hyperlink" Target="https://i.imgur.com/1UQfPAr.png" TargetMode="External"/><Relationship Id="rId96" Type="http://schemas.openxmlformats.org/officeDocument/2006/relationships/hyperlink" Target="https://i.imgur.com/LK8EC9Z.png" TargetMode="External"/><Relationship Id="rId1" Type="http://schemas.openxmlformats.org/officeDocument/2006/relationships/hyperlink" Target="https://i.imgur.com/YT6j4jm.png" TargetMode="External"/><Relationship Id="rId6" Type="http://schemas.openxmlformats.org/officeDocument/2006/relationships/hyperlink" Target="https://i.imgur.com/dPgLU35.png" TargetMode="External"/><Relationship Id="rId15" Type="http://schemas.openxmlformats.org/officeDocument/2006/relationships/hyperlink" Target="https://i.imgur.com/lqUYiO4.png" TargetMode="External"/><Relationship Id="rId23" Type="http://schemas.openxmlformats.org/officeDocument/2006/relationships/hyperlink" Target="https://i.imgur.com/TRia7Wt.png" TargetMode="External"/><Relationship Id="rId28" Type="http://schemas.openxmlformats.org/officeDocument/2006/relationships/hyperlink" Target="https://i.imgur.com/1Ob3q2l.png" TargetMode="External"/><Relationship Id="rId36" Type="http://schemas.openxmlformats.org/officeDocument/2006/relationships/hyperlink" Target="https://i.imgur.com/jiO0DrG.png" TargetMode="External"/><Relationship Id="rId49" Type="http://schemas.openxmlformats.org/officeDocument/2006/relationships/hyperlink" Target="https://i.imgur.com/SpmPzfT.png" TargetMode="External"/><Relationship Id="rId57" Type="http://schemas.openxmlformats.org/officeDocument/2006/relationships/hyperlink" Target="https://i.imgur.com/A7zPoEv.png" TargetMode="External"/><Relationship Id="rId10" Type="http://schemas.openxmlformats.org/officeDocument/2006/relationships/hyperlink" Target="https://i.imgur.com/FMJDqhH.png" TargetMode="External"/><Relationship Id="rId31" Type="http://schemas.openxmlformats.org/officeDocument/2006/relationships/hyperlink" Target="https://i.imgur.com/NXS90QU.png" TargetMode="External"/><Relationship Id="rId44" Type="http://schemas.openxmlformats.org/officeDocument/2006/relationships/hyperlink" Target="https://i.imgur.com/cIzOAYH.png" TargetMode="External"/><Relationship Id="rId52" Type="http://schemas.openxmlformats.org/officeDocument/2006/relationships/hyperlink" Target="https://i.imgur.com/7sFjI1h.png" TargetMode="External"/><Relationship Id="rId60" Type="http://schemas.openxmlformats.org/officeDocument/2006/relationships/hyperlink" Target="https://i.imgur.com/F7xJHxY.png" TargetMode="External"/><Relationship Id="rId65" Type="http://schemas.openxmlformats.org/officeDocument/2006/relationships/hyperlink" Target="https://i.imgur.com/PBurFxq.png" TargetMode="External"/><Relationship Id="rId73" Type="http://schemas.openxmlformats.org/officeDocument/2006/relationships/hyperlink" Target="https://i.imgur.com/n7otrWK.png" TargetMode="External"/><Relationship Id="rId78" Type="http://schemas.openxmlformats.org/officeDocument/2006/relationships/hyperlink" Target="https://i.imgur.com/ZZcnYOR.png" TargetMode="External"/><Relationship Id="rId81" Type="http://schemas.openxmlformats.org/officeDocument/2006/relationships/hyperlink" Target="https://i.imgur.com/ROIhgUc.png" TargetMode="External"/><Relationship Id="rId86" Type="http://schemas.openxmlformats.org/officeDocument/2006/relationships/hyperlink" Target="https://i.imgur.com/h9hekii.png" TargetMode="External"/><Relationship Id="rId94" Type="http://schemas.openxmlformats.org/officeDocument/2006/relationships/hyperlink" Target="https://i.imgur.com/A9CSzhX.jpeg" TargetMode="External"/><Relationship Id="rId99" Type="http://schemas.openxmlformats.org/officeDocument/2006/relationships/hyperlink" Target="https://i.imgur.com/yWqgBya.png" TargetMode="External"/><Relationship Id="rId101" Type="http://schemas.openxmlformats.org/officeDocument/2006/relationships/hyperlink" Target="https://i.imgur.com/SE2tGmh.png" TargetMode="External"/><Relationship Id="rId4" Type="http://schemas.openxmlformats.org/officeDocument/2006/relationships/hyperlink" Target="https://i.imgur.com/zqovAM5.png" TargetMode="External"/><Relationship Id="rId9" Type="http://schemas.openxmlformats.org/officeDocument/2006/relationships/hyperlink" Target="https://i.imgur.com/JAlxuDF.png" TargetMode="External"/><Relationship Id="rId13" Type="http://schemas.openxmlformats.org/officeDocument/2006/relationships/hyperlink" Target="https://i.imgur.com/64wm8XB.png" TargetMode="External"/><Relationship Id="rId18" Type="http://schemas.openxmlformats.org/officeDocument/2006/relationships/hyperlink" Target="https://i.imgur.com/0XEKRsd.png" TargetMode="External"/><Relationship Id="rId39" Type="http://schemas.openxmlformats.org/officeDocument/2006/relationships/hyperlink" Target="https://i.imgur.com/yDMPEkR.png" TargetMode="External"/><Relationship Id="rId34" Type="http://schemas.openxmlformats.org/officeDocument/2006/relationships/hyperlink" Target="https://i.imgur.com/De19WZB.png" TargetMode="External"/><Relationship Id="rId50" Type="http://schemas.openxmlformats.org/officeDocument/2006/relationships/hyperlink" Target="https://i.imgur.com/WDDa2X9.png" TargetMode="External"/><Relationship Id="rId55" Type="http://schemas.openxmlformats.org/officeDocument/2006/relationships/hyperlink" Target="https://i.imgur.com/jm6qnTT.png" TargetMode="External"/><Relationship Id="rId76" Type="http://schemas.openxmlformats.org/officeDocument/2006/relationships/hyperlink" Target="https://i.imgur.com/YdDyFQL.png" TargetMode="External"/><Relationship Id="rId97" Type="http://schemas.openxmlformats.org/officeDocument/2006/relationships/hyperlink" Target="https://i.imgur.com/IQvx3ps.png" TargetMode="External"/><Relationship Id="rId7" Type="http://schemas.openxmlformats.org/officeDocument/2006/relationships/hyperlink" Target="https://i.imgur.com/RWvieyA.png" TargetMode="External"/><Relationship Id="rId71" Type="http://schemas.openxmlformats.org/officeDocument/2006/relationships/hyperlink" Target="https://i.imgur.com/4SOYPnb.png" TargetMode="External"/><Relationship Id="rId92" Type="http://schemas.openxmlformats.org/officeDocument/2006/relationships/hyperlink" Target="https://i.imgur.com/tEjJAoX.jpeg" TargetMode="External"/><Relationship Id="rId2" Type="http://schemas.openxmlformats.org/officeDocument/2006/relationships/hyperlink" Target="https://i.imgur.com/90eIr6J.png" TargetMode="External"/><Relationship Id="rId29" Type="http://schemas.openxmlformats.org/officeDocument/2006/relationships/hyperlink" Target="https://i.imgur.com/zGE4qUT.png" TargetMode="External"/><Relationship Id="rId24" Type="http://schemas.openxmlformats.org/officeDocument/2006/relationships/hyperlink" Target="https://i.imgur.com/u449jWG.png" TargetMode="External"/><Relationship Id="rId40" Type="http://schemas.openxmlformats.org/officeDocument/2006/relationships/hyperlink" Target="https://i.imgur.com/ohbyHu4.png" TargetMode="External"/><Relationship Id="rId45" Type="http://schemas.openxmlformats.org/officeDocument/2006/relationships/hyperlink" Target="https://i.imgur.com/lWzZpN2.png" TargetMode="External"/><Relationship Id="rId66" Type="http://schemas.openxmlformats.org/officeDocument/2006/relationships/hyperlink" Target="https://i.imgur.com/czo5Ekc.png" TargetMode="External"/><Relationship Id="rId87" Type="http://schemas.openxmlformats.org/officeDocument/2006/relationships/hyperlink" Target="https://i.imgur.com/TlyKtED.jpeg" TargetMode="External"/><Relationship Id="rId61" Type="http://schemas.openxmlformats.org/officeDocument/2006/relationships/hyperlink" Target="https://i.imgur.com/UUO4BLY.png" TargetMode="External"/><Relationship Id="rId82" Type="http://schemas.openxmlformats.org/officeDocument/2006/relationships/hyperlink" Target="https://i.imgur.com/XnuNt7q.png" TargetMode="External"/><Relationship Id="rId19" Type="http://schemas.openxmlformats.org/officeDocument/2006/relationships/hyperlink" Target="https://i.imgur.com/FuaO4he.png" TargetMode="External"/><Relationship Id="rId14" Type="http://schemas.openxmlformats.org/officeDocument/2006/relationships/hyperlink" Target="https://i.imgur.com/eNtlBCw.png" TargetMode="External"/><Relationship Id="rId30" Type="http://schemas.openxmlformats.org/officeDocument/2006/relationships/hyperlink" Target="https://i.imgur.com/m0yhJ5f.png" TargetMode="External"/><Relationship Id="rId35" Type="http://schemas.openxmlformats.org/officeDocument/2006/relationships/hyperlink" Target="https://i.imgur.com/hmAkqns.png" TargetMode="External"/><Relationship Id="rId56" Type="http://schemas.openxmlformats.org/officeDocument/2006/relationships/hyperlink" Target="https://i.imgur.com/cGzikKG.png" TargetMode="External"/><Relationship Id="rId77" Type="http://schemas.openxmlformats.org/officeDocument/2006/relationships/hyperlink" Target="https://i.imgur.com/i8tntWx.png" TargetMode="External"/><Relationship Id="rId100" Type="http://schemas.openxmlformats.org/officeDocument/2006/relationships/hyperlink" Target="https://i.imgur.com/C7MrAbo.png" TargetMode="External"/><Relationship Id="rId8" Type="http://schemas.openxmlformats.org/officeDocument/2006/relationships/hyperlink" Target="https://i.imgur.com/ZCnCSfP.png" TargetMode="External"/><Relationship Id="rId51" Type="http://schemas.openxmlformats.org/officeDocument/2006/relationships/hyperlink" Target="https://i.imgur.com/PEXjJuX.png" TargetMode="External"/><Relationship Id="rId72" Type="http://schemas.openxmlformats.org/officeDocument/2006/relationships/hyperlink" Target="https://i.imgur.com/yPS0KP2.png" TargetMode="External"/><Relationship Id="rId93" Type="http://schemas.openxmlformats.org/officeDocument/2006/relationships/hyperlink" Target="https://i.imgur.com/3jpLpgZ.jpeg" TargetMode="External"/><Relationship Id="rId98" Type="http://schemas.openxmlformats.org/officeDocument/2006/relationships/hyperlink" Target="https://i.imgur.com/2u4mr2c.png" TargetMode="External"/><Relationship Id="rId3" Type="http://schemas.openxmlformats.org/officeDocument/2006/relationships/hyperlink" Target="https://i.imgur.com/cS52N3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81"/>
  <sheetViews>
    <sheetView workbookViewId="0">
      <selection activeCell="C2" sqref="C2"/>
    </sheetView>
  </sheetViews>
  <sheetFormatPr defaultColWidth="12.5703125" defaultRowHeight="15.75" customHeight="1"/>
  <cols>
    <col min="3" max="3" width="69.42578125" customWidth="1"/>
  </cols>
  <sheetData>
    <row r="1" spans="1:5">
      <c r="A1" s="1" t="s">
        <v>0</v>
      </c>
      <c r="B1" s="2" t="e">
        <f t="array" aca="1" ref="B1:B1049" ca="1">_xludf.UNIQUE(A:A)</f>
        <v>#NAME?</v>
      </c>
      <c r="E1" s="3"/>
    </row>
    <row r="2" spans="1:5" ht="15.75" customHeight="1">
      <c r="A2" s="1" t="s">
        <v>1</v>
      </c>
      <c r="B2" s="2" t="e">
        <f ca="1"/>
        <v>#NAME?</v>
      </c>
      <c r="C2" s="4" t="e">
        <f ca="1">VLOOKUP(B2, Imagens!A:B,2, FALSE)</f>
        <v>#NAME?</v>
      </c>
      <c r="E2" s="5"/>
    </row>
    <row r="3" spans="1:5" ht="15.75" customHeight="1">
      <c r="A3" s="1" t="s">
        <v>1</v>
      </c>
      <c r="B3" s="2" t="e">
        <f ca="1"/>
        <v>#NAME?</v>
      </c>
      <c r="C3" s="4" t="e">
        <f ca="1">VLOOKUP(B3, Imagens!A:B,2, FALSE)</f>
        <v>#NAME?</v>
      </c>
      <c r="E3" s="5"/>
    </row>
    <row r="4" spans="1:5" ht="15.75" customHeight="1">
      <c r="A4" s="1" t="s">
        <v>1</v>
      </c>
      <c r="B4" s="2" t="e">
        <f ca="1"/>
        <v>#NAME?</v>
      </c>
      <c r="C4" s="4" t="e">
        <f ca="1">VLOOKUP(B4, Imagens!A:B,2, FALSE)</f>
        <v>#NAME?</v>
      </c>
      <c r="E4" s="5"/>
    </row>
    <row r="5" spans="1:5" ht="15.75" customHeight="1">
      <c r="A5" s="1" t="s">
        <v>1</v>
      </c>
      <c r="B5" s="2" t="e">
        <f ca="1"/>
        <v>#NAME?</v>
      </c>
      <c r="C5" s="4" t="e">
        <f ca="1">VLOOKUP(B5, Imagens!A:B,2, FALSE)</f>
        <v>#NAME?</v>
      </c>
      <c r="E5" s="5"/>
    </row>
    <row r="6" spans="1:5" ht="15.75" customHeight="1">
      <c r="A6" s="2" t="s">
        <v>2</v>
      </c>
      <c r="B6" s="2" t="e">
        <f ca="1"/>
        <v>#NAME?</v>
      </c>
      <c r="C6" s="4" t="e">
        <f ca="1">VLOOKUP(B6, Imagens!A:B,2, FALSE)</f>
        <v>#NAME?</v>
      </c>
      <c r="E6" s="5"/>
    </row>
    <row r="7" spans="1:5" ht="15.75" customHeight="1">
      <c r="A7" s="1" t="s">
        <v>2</v>
      </c>
      <c r="B7" s="2" t="e">
        <f ca="1"/>
        <v>#NAME?</v>
      </c>
      <c r="C7" s="4" t="e">
        <f ca="1">VLOOKUP(B7, Imagens!A:B,2, FALSE)</f>
        <v>#NAME?</v>
      </c>
      <c r="E7" s="5"/>
    </row>
    <row r="8" spans="1:5" ht="15.75" customHeight="1">
      <c r="A8" s="1" t="s">
        <v>2</v>
      </c>
      <c r="B8" s="2" t="e">
        <f ca="1"/>
        <v>#NAME?</v>
      </c>
      <c r="C8" s="4" t="e">
        <f ca="1">VLOOKUP(B8, Imagens!A:B,2, FALSE)</f>
        <v>#NAME?</v>
      </c>
      <c r="E8" s="5"/>
    </row>
    <row r="9" spans="1:5" ht="15.75" customHeight="1">
      <c r="A9" s="1" t="s">
        <v>2</v>
      </c>
      <c r="B9" s="2" t="e">
        <f ca="1"/>
        <v>#NAME?</v>
      </c>
      <c r="C9" s="4" t="e">
        <f ca="1">VLOOKUP(B9, Imagens!A:B,2, FALSE)</f>
        <v>#NAME?</v>
      </c>
      <c r="E9" s="5"/>
    </row>
    <row r="10" spans="1:5" ht="15.75" customHeight="1">
      <c r="A10" s="2" t="s">
        <v>3</v>
      </c>
      <c r="B10" s="2" t="e">
        <f ca="1"/>
        <v>#NAME?</v>
      </c>
      <c r="C10" s="4" t="e">
        <f ca="1">VLOOKUP(B10, Imagens!A:B,2, FALSE)</f>
        <v>#NAME?</v>
      </c>
      <c r="E10" s="5"/>
    </row>
    <row r="11" spans="1:5" ht="15.75" customHeight="1">
      <c r="A11" s="1" t="s">
        <v>3</v>
      </c>
      <c r="B11" s="2" t="e">
        <f ca="1"/>
        <v>#NAME?</v>
      </c>
      <c r="C11" s="4" t="e">
        <f ca="1">VLOOKUP(B11, Imagens!A:B,2, FALSE)</f>
        <v>#NAME?</v>
      </c>
      <c r="E11" s="5"/>
    </row>
    <row r="12" spans="1:5" ht="15.75" customHeight="1">
      <c r="A12" s="1" t="s">
        <v>3</v>
      </c>
      <c r="B12" s="2" t="e">
        <f ca="1"/>
        <v>#NAME?</v>
      </c>
      <c r="C12" s="4" t="e">
        <f ca="1">VLOOKUP(B12, Imagens!A:B,2, FALSE)</f>
        <v>#NAME?</v>
      </c>
      <c r="E12" s="5"/>
    </row>
    <row r="13" spans="1:5" ht="15.75" customHeight="1">
      <c r="A13" s="1" t="s">
        <v>3</v>
      </c>
      <c r="B13" s="2" t="e">
        <f ca="1"/>
        <v>#NAME?</v>
      </c>
      <c r="C13" s="4" t="e">
        <f ca="1">VLOOKUP(B13, Imagens!A:B,2, FALSE)</f>
        <v>#NAME?</v>
      </c>
      <c r="E13" s="5"/>
    </row>
    <row r="14" spans="1:5" ht="15.75" customHeight="1">
      <c r="A14" s="1" t="s">
        <v>4</v>
      </c>
      <c r="B14" s="2" t="e">
        <f ca="1"/>
        <v>#NAME?</v>
      </c>
      <c r="C14" s="4" t="e">
        <f ca="1">VLOOKUP(B14, Imagens!A:B,2, FALSE)</f>
        <v>#NAME?</v>
      </c>
      <c r="E14" s="5"/>
    </row>
    <row r="15" spans="1:5" ht="15.75" customHeight="1">
      <c r="A15" s="1" t="s">
        <v>4</v>
      </c>
      <c r="B15" s="2" t="e">
        <f ca="1"/>
        <v>#NAME?</v>
      </c>
      <c r="C15" s="6" t="s">
        <v>15</v>
      </c>
      <c r="E15" s="5"/>
    </row>
    <row r="16" spans="1:5" ht="15.75" customHeight="1">
      <c r="A16" s="1" t="s">
        <v>4</v>
      </c>
      <c r="B16" s="2" t="e">
        <f ca="1"/>
        <v>#NAME?</v>
      </c>
      <c r="C16" s="6" t="s">
        <v>17</v>
      </c>
      <c r="E16" s="5"/>
    </row>
    <row r="17" spans="1:5" ht="15.75" customHeight="1">
      <c r="A17" s="1" t="s">
        <v>4</v>
      </c>
      <c r="B17" s="2" t="e">
        <f ca="1"/>
        <v>#NAME?</v>
      </c>
      <c r="C17" s="4" t="e">
        <f ca="1">VLOOKUP(B17, Imagens!A:B,2, FALSE)</f>
        <v>#NAME?</v>
      </c>
      <c r="E17" s="5"/>
    </row>
    <row r="18" spans="1:5" ht="15.75" customHeight="1">
      <c r="A18" s="1" t="s">
        <v>5</v>
      </c>
      <c r="B18" s="2" t="e">
        <f ca="1"/>
        <v>#NAME?</v>
      </c>
      <c r="C18" s="7" t="e">
        <f ca="1">VLOOKUP(B18, Imagens!A:B,2, FALSE)</f>
        <v>#NAME?</v>
      </c>
      <c r="E18" s="5"/>
    </row>
    <row r="19" spans="1:5" ht="15.75" customHeight="1">
      <c r="A19" s="1" t="s">
        <v>5</v>
      </c>
      <c r="B19" s="2" t="e">
        <f ca="1"/>
        <v>#NAME?</v>
      </c>
      <c r="C19" s="7" t="e">
        <f ca="1">VLOOKUP(B19, Imagens!A:B,2, FALSE)</f>
        <v>#NAME?</v>
      </c>
      <c r="E19" s="5"/>
    </row>
    <row r="20" spans="1:5" ht="15.75" customHeight="1">
      <c r="A20" s="1" t="s">
        <v>5</v>
      </c>
      <c r="B20" s="2" t="e">
        <f ca="1"/>
        <v>#NAME?</v>
      </c>
      <c r="C20" s="4" t="e">
        <f ca="1">VLOOKUP(B20, Imagens!A:B,2, FALSE)</f>
        <v>#NAME?</v>
      </c>
      <c r="E20" s="5"/>
    </row>
    <row r="21" spans="1:5">
      <c r="A21" s="1" t="s">
        <v>5</v>
      </c>
      <c r="B21" s="2" t="e">
        <f ca="1"/>
        <v>#NAME?</v>
      </c>
      <c r="C21" s="7" t="e">
        <f ca="1">VLOOKUP(B21, Imagens!A:B,2, FALSE)</f>
        <v>#NAME?</v>
      </c>
    </row>
    <row r="22" spans="1:5">
      <c r="A22" s="1" t="s">
        <v>6</v>
      </c>
      <c r="B22" s="2" t="e">
        <f ca="1"/>
        <v>#NAME?</v>
      </c>
      <c r="C22" s="4" t="e">
        <f ca="1">VLOOKUP(B22, Imagens!A:B,2, FALSE)</f>
        <v>#NAME?</v>
      </c>
    </row>
    <row r="23" spans="1:5">
      <c r="A23" s="1" t="s">
        <v>6</v>
      </c>
      <c r="B23" s="2" t="e">
        <f ca="1"/>
        <v>#NAME?</v>
      </c>
      <c r="C23" s="4" t="e">
        <f ca="1">VLOOKUP(B23, Imagens!A:B,2, FALSE)</f>
        <v>#NAME?</v>
      </c>
    </row>
    <row r="24" spans="1:5">
      <c r="A24" s="1" t="s">
        <v>6</v>
      </c>
      <c r="B24" s="2" t="e">
        <f ca="1"/>
        <v>#NAME?</v>
      </c>
      <c r="C24" s="4" t="e">
        <f ca="1">VLOOKUP(B24, Imagens!A:B,2, FALSE)</f>
        <v>#NAME?</v>
      </c>
    </row>
    <row r="25" spans="1:5">
      <c r="A25" s="1" t="s">
        <v>6</v>
      </c>
      <c r="B25" s="2" t="e">
        <f ca="1"/>
        <v>#NAME?</v>
      </c>
      <c r="C25" s="4" t="e">
        <f ca="1">VLOOKUP(B25, Imagens!A:B,2, FALSE)</f>
        <v>#NAME?</v>
      </c>
    </row>
    <row r="26" spans="1:5">
      <c r="A26" s="1" t="s">
        <v>6</v>
      </c>
      <c r="B26" s="2" t="e">
        <f ca="1"/>
        <v>#NAME?</v>
      </c>
      <c r="C26" s="6" t="s">
        <v>28</v>
      </c>
    </row>
    <row r="27" spans="1:5">
      <c r="A27" s="1" t="s">
        <v>7</v>
      </c>
      <c r="B27" s="2" t="e">
        <f ca="1"/>
        <v>#NAME?</v>
      </c>
      <c r="C27" s="6" t="s">
        <v>28</v>
      </c>
    </row>
    <row r="28" spans="1:5">
      <c r="A28" s="1" t="s">
        <v>7</v>
      </c>
      <c r="B28" s="2" t="e">
        <f ca="1"/>
        <v>#NAME?</v>
      </c>
      <c r="C28" s="7" t="e">
        <f ca="1">VLOOKUP(B28, Imagens!A:B,2, FALSE)</f>
        <v>#NAME?</v>
      </c>
    </row>
    <row r="29" spans="1:5">
      <c r="A29" s="1" t="s">
        <v>7</v>
      </c>
      <c r="B29" s="2" t="e">
        <f ca="1"/>
        <v>#NAME?</v>
      </c>
      <c r="C29" s="4" t="e">
        <f ca="1">VLOOKUP(B29, Imagens!A:B,2, FALSE)</f>
        <v>#NAME?</v>
      </c>
    </row>
    <row r="30" spans="1:5">
      <c r="A30" s="1" t="s">
        <v>7</v>
      </c>
      <c r="B30" s="2" t="e">
        <f ca="1"/>
        <v>#NAME?</v>
      </c>
      <c r="C30" s="7" t="e">
        <f ca="1">VLOOKUP(B30, Imagens!A:B,2, FALSE)</f>
        <v>#NAME?</v>
      </c>
    </row>
    <row r="31" spans="1:5">
      <c r="A31" s="1" t="s">
        <v>7</v>
      </c>
      <c r="B31" s="2" t="e">
        <f ca="1"/>
        <v>#NAME?</v>
      </c>
      <c r="C31" s="7" t="e">
        <f ca="1">VLOOKUP(B31, Imagens!A:B,2, FALSE)</f>
        <v>#NAME?</v>
      </c>
    </row>
    <row r="32" spans="1:5">
      <c r="A32" s="1" t="s">
        <v>8</v>
      </c>
      <c r="B32" s="2" t="e">
        <f ca="1"/>
        <v>#NAME?</v>
      </c>
      <c r="C32" s="4" t="e">
        <f ca="1">VLOOKUP(B32, Imagens!A:B,2, FALSE)</f>
        <v>#NAME?</v>
      </c>
    </row>
    <row r="33" spans="1:5">
      <c r="A33" s="1" t="s">
        <v>8</v>
      </c>
      <c r="B33" s="2" t="e">
        <f ca="1"/>
        <v>#NAME?</v>
      </c>
      <c r="C33" s="7" t="e">
        <f ca="1">VLOOKUP(B33, Imagens!A:B,2, FALSE)</f>
        <v>#NAME?</v>
      </c>
    </row>
    <row r="34" spans="1:5" ht="12.75">
      <c r="A34" s="1" t="s">
        <v>8</v>
      </c>
      <c r="B34" s="2" t="e">
        <f ca="1"/>
        <v>#NAME?</v>
      </c>
      <c r="C34" s="4" t="e">
        <f ca="1">VLOOKUP(B34, Imagens!A:B,2, FALSE)</f>
        <v>#NAME?</v>
      </c>
    </row>
    <row r="35" spans="1:5" ht="12.75">
      <c r="A35" s="1" t="s">
        <v>8</v>
      </c>
      <c r="B35" s="2" t="e">
        <f ca="1"/>
        <v>#NAME?</v>
      </c>
      <c r="C35" s="6" t="s">
        <v>38</v>
      </c>
    </row>
    <row r="36" spans="1:5" ht="12.75">
      <c r="A36" s="1" t="s">
        <v>8</v>
      </c>
      <c r="B36" s="2" t="e">
        <f ca="1"/>
        <v>#NAME?</v>
      </c>
      <c r="C36" s="6" t="s">
        <v>38</v>
      </c>
    </row>
    <row r="37" spans="1:5" ht="12.75">
      <c r="A37" s="1" t="s">
        <v>8</v>
      </c>
      <c r="B37" s="2" t="e">
        <f ca="1"/>
        <v>#NAME?</v>
      </c>
      <c r="C37" s="4" t="e">
        <f ca="1">VLOOKUP(B37, Imagens!A:B,2, FALSE)</f>
        <v>#NAME?</v>
      </c>
    </row>
    <row r="38" spans="1:5" ht="12.75">
      <c r="A38" s="1" t="s">
        <v>9</v>
      </c>
      <c r="B38" s="2" t="e">
        <f ca="1"/>
        <v>#NAME?</v>
      </c>
      <c r="C38" s="4" t="e">
        <f ca="1">VLOOKUP(B38, Imagens!A:B,2, FALSE)</f>
        <v>#NAME?</v>
      </c>
    </row>
    <row r="39" spans="1:5" ht="15">
      <c r="A39" s="1" t="s">
        <v>9</v>
      </c>
      <c r="B39" s="2" t="e">
        <f ca="1"/>
        <v>#NAME?</v>
      </c>
      <c r="C39" s="6" t="s">
        <v>43</v>
      </c>
      <c r="E39" s="5"/>
    </row>
    <row r="40" spans="1:5" ht="12.75">
      <c r="A40" s="1" t="s">
        <v>9</v>
      </c>
      <c r="B40" s="2" t="e">
        <f ca="1"/>
        <v>#NAME?</v>
      </c>
      <c r="C40" s="4" t="e">
        <f ca="1">VLOOKUP(B40, Imagens!A:B,2, FALSE)</f>
        <v>#NAME?</v>
      </c>
    </row>
    <row r="41" spans="1:5" ht="12.75">
      <c r="A41" s="1" t="s">
        <v>9</v>
      </c>
      <c r="B41" s="2" t="e">
        <f ca="1"/>
        <v>#NAME?</v>
      </c>
      <c r="C41" s="4" t="e">
        <f ca="1">VLOOKUP(B41, Imagens!A:B,2, FALSE)</f>
        <v>#NAME?</v>
      </c>
    </row>
    <row r="42" spans="1:5" ht="12.75">
      <c r="A42" s="1" t="s">
        <v>10</v>
      </c>
      <c r="B42" s="2" t="e">
        <f ca="1"/>
        <v>#NAME?</v>
      </c>
      <c r="C42" s="7" t="e">
        <f ca="1">VLOOKUP(B42, Imagens!A:B,2, FALSE)</f>
        <v>#NAME?</v>
      </c>
    </row>
    <row r="43" spans="1:5" ht="12.75">
      <c r="A43" s="1" t="s">
        <v>10</v>
      </c>
      <c r="B43" s="2" t="e">
        <f ca="1"/>
        <v>#NAME?</v>
      </c>
      <c r="C43" s="4" t="e">
        <f ca="1">VLOOKUP(B43, Imagens!A:B,2, FALSE)</f>
        <v>#NAME?</v>
      </c>
    </row>
    <row r="44" spans="1:5" ht="12.75">
      <c r="A44" s="1" t="s">
        <v>10</v>
      </c>
      <c r="B44" s="2" t="e">
        <f ca="1"/>
        <v>#NAME?</v>
      </c>
      <c r="C44" s="7" t="e">
        <f ca="1">VLOOKUP(B44, Imagens!A:B,2, FALSE)</f>
        <v>#NAME?</v>
      </c>
    </row>
    <row r="45" spans="1:5" ht="12.75">
      <c r="A45" s="1" t="s">
        <v>11</v>
      </c>
      <c r="B45" s="2" t="e">
        <f ca="1"/>
        <v>#NAME?</v>
      </c>
      <c r="C45" s="7" t="e">
        <f ca="1">VLOOKUP(B45, Imagens!A:B,2, FALSE)</f>
        <v>#NAME?</v>
      </c>
    </row>
    <row r="46" spans="1:5" ht="12.75">
      <c r="A46" s="1" t="s">
        <v>11</v>
      </c>
      <c r="B46" s="2" t="e">
        <f ca="1"/>
        <v>#NAME?</v>
      </c>
      <c r="C46" s="7" t="e">
        <f ca="1">VLOOKUP(B46, Imagens!A:B,2, FALSE)</f>
        <v>#NAME?</v>
      </c>
    </row>
    <row r="47" spans="1:5" ht="12.75">
      <c r="A47" s="1" t="s">
        <v>12</v>
      </c>
      <c r="B47" s="2" t="e">
        <f ca="1"/>
        <v>#NAME?</v>
      </c>
      <c r="C47" s="4" t="e">
        <f ca="1">VLOOKUP(B47, Imagens!A:B,2, FALSE)</f>
        <v>#NAME?</v>
      </c>
    </row>
    <row r="48" spans="1:5" ht="12.75">
      <c r="A48" s="1" t="s">
        <v>12</v>
      </c>
      <c r="B48" s="2" t="e">
        <f ca="1"/>
        <v>#NAME?</v>
      </c>
      <c r="C48" s="4" t="e">
        <f ca="1">VLOOKUP(B48, Imagens!A:B,2, FALSE)</f>
        <v>#NAME?</v>
      </c>
    </row>
    <row r="49" spans="1:4" ht="12.75">
      <c r="A49" s="1" t="s">
        <v>13</v>
      </c>
      <c r="B49" s="2" t="e">
        <f ca="1"/>
        <v>#NAME?</v>
      </c>
      <c r="C49" s="4" t="e">
        <f ca="1">VLOOKUP(B49, Imagens!A:B,2, FALSE)</f>
        <v>#NAME?</v>
      </c>
    </row>
    <row r="50" spans="1:4" ht="12.75">
      <c r="A50" s="1" t="s">
        <v>13</v>
      </c>
      <c r="B50" s="2" t="e">
        <f ca="1"/>
        <v>#NAME?</v>
      </c>
      <c r="C50" s="4" t="e">
        <f ca="1">VLOOKUP(B50, Imagens!A:B,2, FALSE)</f>
        <v>#NAME?</v>
      </c>
    </row>
    <row r="51" spans="1:4" ht="12.75">
      <c r="A51" s="1" t="s">
        <v>13</v>
      </c>
      <c r="B51" s="2" t="e">
        <f ca="1"/>
        <v>#NAME?</v>
      </c>
      <c r="C51" s="4" t="e">
        <f ca="1">VLOOKUP(B51, Imagens!A:B,2, FALSE)</f>
        <v>#NAME?</v>
      </c>
    </row>
    <row r="52" spans="1:4" ht="12.75">
      <c r="A52" s="1" t="s">
        <v>13</v>
      </c>
      <c r="B52" s="2" t="e">
        <f ca="1"/>
        <v>#NAME?</v>
      </c>
      <c r="C52" s="6" t="s">
        <v>57</v>
      </c>
    </row>
    <row r="53" spans="1:4" ht="12.75">
      <c r="A53" s="1" t="s">
        <v>13</v>
      </c>
      <c r="B53" s="2" t="e">
        <f ca="1"/>
        <v>#NAME?</v>
      </c>
      <c r="C53" s="4" t="e">
        <f ca="1">VLOOKUP(B53, Imagens!A:B,2, FALSE)</f>
        <v>#NAME?</v>
      </c>
    </row>
    <row r="54" spans="1:4" ht="12.75">
      <c r="A54" s="1" t="s">
        <v>14</v>
      </c>
      <c r="B54" s="2" t="e">
        <f ca="1"/>
        <v>#NAME?</v>
      </c>
      <c r="C54" s="4" t="e">
        <f ca="1">VLOOKUP(B54, Imagens!A:B,2, FALSE)</f>
        <v>#NAME?</v>
      </c>
    </row>
    <row r="55" spans="1:4" ht="12.75">
      <c r="A55" s="1" t="s">
        <v>14</v>
      </c>
      <c r="B55" s="2" t="e">
        <f ca="1"/>
        <v>#NAME?</v>
      </c>
      <c r="C55" s="6" t="s">
        <v>61</v>
      </c>
    </row>
    <row r="56" spans="1:4" ht="12.75">
      <c r="A56" s="1" t="s">
        <v>14</v>
      </c>
      <c r="B56" s="2" t="e">
        <f ca="1"/>
        <v>#NAME?</v>
      </c>
      <c r="C56" s="4" t="e">
        <f ca="1">VLOOKUP(B56, Imagens!A:B,2, FALSE)</f>
        <v>#NAME?</v>
      </c>
    </row>
    <row r="57" spans="1:4" ht="12.75">
      <c r="A57" s="1" t="s">
        <v>16</v>
      </c>
      <c r="B57" s="2" t="e">
        <f ca="1"/>
        <v>#NAME?</v>
      </c>
      <c r="C57" s="6" t="s">
        <v>64</v>
      </c>
    </row>
    <row r="58" spans="1:4" ht="12.75">
      <c r="A58" s="1" t="s">
        <v>16</v>
      </c>
      <c r="B58" s="2" t="e">
        <f ca="1"/>
        <v>#NAME?</v>
      </c>
      <c r="C58" s="7" t="e">
        <f ca="1">VLOOKUP(B58, Imagens!A:B,2, FALSE)</f>
        <v>#NAME?</v>
      </c>
    </row>
    <row r="59" spans="1:4" ht="12.75">
      <c r="A59" s="1" t="s">
        <v>18</v>
      </c>
      <c r="B59" s="2" t="e">
        <f ca="1"/>
        <v>#NAME?</v>
      </c>
      <c r="C59" s="7" t="e">
        <f ca="1">VLOOKUP(B59, Imagens!A:B,2, FALSE)</f>
        <v>#NAME?</v>
      </c>
    </row>
    <row r="60" spans="1:4" ht="12.75">
      <c r="A60" s="1" t="s">
        <v>18</v>
      </c>
      <c r="B60" s="2" t="e">
        <f ca="1"/>
        <v>#NAME?</v>
      </c>
      <c r="C60" s="7" t="e">
        <f ca="1">VLOOKUP(B60, Imagens!A:B,2, FALSE)</f>
        <v>#NAME?</v>
      </c>
    </row>
    <row r="61" spans="1:4" ht="12.75">
      <c r="A61" s="1" t="s">
        <v>19</v>
      </c>
      <c r="B61" s="2" t="e">
        <f ca="1"/>
        <v>#NAME?</v>
      </c>
      <c r="C61" s="6" t="s">
        <v>69</v>
      </c>
    </row>
    <row r="62" spans="1:4" ht="12.75">
      <c r="A62" s="1" t="s">
        <v>19</v>
      </c>
      <c r="B62" s="2" t="e">
        <f ca="1"/>
        <v>#NAME?</v>
      </c>
      <c r="C62" s="6" t="s">
        <v>71</v>
      </c>
      <c r="D62" s="7" t="s">
        <v>72</v>
      </c>
    </row>
    <row r="63" spans="1:4" ht="12.75">
      <c r="A63" s="1" t="s">
        <v>20</v>
      </c>
      <c r="B63" s="2" t="e">
        <f ca="1"/>
        <v>#NAME?</v>
      </c>
      <c r="C63" s="7" t="e">
        <f ca="1">VLOOKUP(B63, Imagens!A:B,2, FALSE)</f>
        <v>#NAME?</v>
      </c>
    </row>
    <row r="64" spans="1:4" ht="12.75">
      <c r="A64" s="1" t="s">
        <v>20</v>
      </c>
      <c r="B64" s="2" t="e">
        <f ca="1"/>
        <v>#NAME?</v>
      </c>
      <c r="C64" s="7" t="e">
        <f ca="1">VLOOKUP(B64, Imagens!A:B,2, FALSE)</f>
        <v>#NAME?</v>
      </c>
    </row>
    <row r="65" spans="1:3" ht="12.75">
      <c r="A65" s="1" t="s">
        <v>20</v>
      </c>
      <c r="B65" s="2" t="e">
        <f ca="1"/>
        <v>#NAME?</v>
      </c>
      <c r="C65" s="6" t="s">
        <v>76</v>
      </c>
    </row>
    <row r="66" spans="1:3" ht="12.75">
      <c r="A66" s="1" t="s">
        <v>21</v>
      </c>
      <c r="B66" s="2" t="e">
        <f ca="1"/>
        <v>#NAME?</v>
      </c>
      <c r="C66" s="7" t="e">
        <f ca="1">VLOOKUP(B66, Imagens!A:B,2, FALSE)</f>
        <v>#NAME?</v>
      </c>
    </row>
    <row r="67" spans="1:3" ht="12.75">
      <c r="A67" s="1" t="s">
        <v>21</v>
      </c>
      <c r="B67" s="2" t="e">
        <f ca="1"/>
        <v>#NAME?</v>
      </c>
      <c r="C67" s="6" t="s">
        <v>79</v>
      </c>
    </row>
    <row r="68" spans="1:3" ht="12.75">
      <c r="A68" s="1" t="s">
        <v>22</v>
      </c>
      <c r="B68" s="2" t="e">
        <f ca="1"/>
        <v>#NAME?</v>
      </c>
      <c r="C68" s="7" t="e">
        <f ca="1">VLOOKUP(B68, Imagens!A:B,2, FALSE)</f>
        <v>#NAME?</v>
      </c>
    </row>
    <row r="69" spans="1:3" ht="12.75">
      <c r="A69" s="1" t="s">
        <v>22</v>
      </c>
      <c r="B69" s="2" t="e">
        <f ca="1"/>
        <v>#NAME?</v>
      </c>
      <c r="C69" s="4" t="e">
        <f ca="1">VLOOKUP(B69, Imagens!A:B,2, FALSE)</f>
        <v>#NAME?</v>
      </c>
    </row>
    <row r="70" spans="1:3" ht="12.75">
      <c r="A70" s="1" t="s">
        <v>22</v>
      </c>
      <c r="B70" s="2" t="e">
        <f ca="1"/>
        <v>#NAME?</v>
      </c>
      <c r="C70" s="7" t="e">
        <f ca="1">VLOOKUP(B70, Imagens!A:B,2, FALSE)</f>
        <v>#NAME?</v>
      </c>
    </row>
    <row r="71" spans="1:3" ht="12.75">
      <c r="A71" s="1" t="s">
        <v>23</v>
      </c>
      <c r="B71" s="2" t="e">
        <f ca="1"/>
        <v>#NAME?</v>
      </c>
      <c r="C71" s="6" t="s">
        <v>84</v>
      </c>
    </row>
    <row r="72" spans="1:3" ht="12.75">
      <c r="A72" s="1" t="s">
        <v>23</v>
      </c>
      <c r="B72" s="2" t="e">
        <f ca="1"/>
        <v>#NAME?</v>
      </c>
      <c r="C72" s="6" t="s">
        <v>86</v>
      </c>
    </row>
    <row r="73" spans="1:3" ht="12.75">
      <c r="A73" s="1" t="s">
        <v>24</v>
      </c>
      <c r="B73" s="2" t="e">
        <f ca="1"/>
        <v>#NAME?</v>
      </c>
      <c r="C73" s="6" t="s">
        <v>86</v>
      </c>
    </row>
    <row r="74" spans="1:3" ht="12.75">
      <c r="A74" s="1" t="s">
        <v>24</v>
      </c>
      <c r="B74" s="2" t="e">
        <f ca="1"/>
        <v>#NAME?</v>
      </c>
      <c r="C74" s="6" t="s">
        <v>76</v>
      </c>
    </row>
    <row r="75" spans="1:3" ht="12.75">
      <c r="A75" s="1" t="s">
        <v>25</v>
      </c>
      <c r="B75" s="2" t="e">
        <f ca="1"/>
        <v>#NAME?</v>
      </c>
      <c r="C75" s="4" t="e">
        <f ca="1">VLOOKUP(B75, Imagens!A:B,2, FALSE)</f>
        <v>#NAME?</v>
      </c>
    </row>
    <row r="76" spans="1:3" ht="12.75">
      <c r="A76" s="1" t="s">
        <v>25</v>
      </c>
      <c r="B76" s="2" t="e">
        <f ca="1"/>
        <v>#NAME?</v>
      </c>
      <c r="C76" s="7" t="e">
        <f ca="1">VLOOKUP(B76, Imagens!A:B,2, FALSE)</f>
        <v>#NAME?</v>
      </c>
    </row>
    <row r="77" spans="1:3" ht="12.75">
      <c r="A77" s="1" t="s">
        <v>25</v>
      </c>
      <c r="B77" s="2" t="e">
        <f ca="1"/>
        <v>#NAME?</v>
      </c>
      <c r="C77" s="6" t="s">
        <v>92</v>
      </c>
    </row>
    <row r="78" spans="1:3" ht="12.75">
      <c r="A78" s="1" t="s">
        <v>25</v>
      </c>
      <c r="B78" s="2" t="e">
        <f ca="1"/>
        <v>#NAME?</v>
      </c>
      <c r="C78" s="6" t="s">
        <v>94</v>
      </c>
    </row>
    <row r="79" spans="1:3" ht="12.75">
      <c r="A79" s="1" t="s">
        <v>26</v>
      </c>
      <c r="B79" s="2" t="e">
        <f ca="1"/>
        <v>#NAME?</v>
      </c>
      <c r="C79" s="6" t="s">
        <v>92</v>
      </c>
    </row>
    <row r="80" spans="1:3" ht="12.75">
      <c r="A80" s="1" t="s">
        <v>26</v>
      </c>
      <c r="B80" s="2" t="e">
        <f ca="1"/>
        <v>#NAME?</v>
      </c>
      <c r="C80" s="6" t="s">
        <v>92</v>
      </c>
    </row>
    <row r="81" spans="1:5" ht="12.75">
      <c r="A81" s="1" t="s">
        <v>26</v>
      </c>
      <c r="B81" s="2" t="e">
        <f ca="1"/>
        <v>#NAME?</v>
      </c>
      <c r="C81" s="6" t="s">
        <v>92</v>
      </c>
    </row>
    <row r="82" spans="1:5" ht="12.75">
      <c r="A82" s="1" t="s">
        <v>26</v>
      </c>
      <c r="B82" s="2" t="e">
        <f ca="1"/>
        <v>#NAME?</v>
      </c>
      <c r="C82" s="6" t="s">
        <v>92</v>
      </c>
    </row>
    <row r="83" spans="1:5" ht="12.75">
      <c r="A83" s="1" t="s">
        <v>27</v>
      </c>
      <c r="B83" s="2" t="e">
        <f ca="1"/>
        <v>#NAME?</v>
      </c>
      <c r="C83" s="6" t="s">
        <v>92</v>
      </c>
    </row>
    <row r="84" spans="1:5" ht="12.75">
      <c r="A84" s="1" t="s">
        <v>27</v>
      </c>
      <c r="B84" s="2" t="e">
        <f ca="1"/>
        <v>#NAME?</v>
      </c>
      <c r="C84" s="7" t="e">
        <f ca="1">VLOOKUP(B84, Imagens!A:B,2, FALSE)</f>
        <v>#NAME?</v>
      </c>
    </row>
    <row r="85" spans="1:5" ht="12.75">
      <c r="A85" s="1" t="s">
        <v>27</v>
      </c>
      <c r="B85" s="2" t="e">
        <f ca="1"/>
        <v>#NAME?</v>
      </c>
      <c r="C85" s="7" t="e">
        <f ca="1">VLOOKUP(B85, Imagens!A:B,2, FALSE)</f>
        <v>#NAME?</v>
      </c>
    </row>
    <row r="86" spans="1:5" ht="12.75">
      <c r="A86" s="1" t="s">
        <v>29</v>
      </c>
      <c r="B86" s="2" t="e">
        <f ca="1"/>
        <v>#NAME?</v>
      </c>
      <c r="C86" s="6" t="s">
        <v>92</v>
      </c>
    </row>
    <row r="87" spans="1:5" ht="12.75">
      <c r="A87" s="1" t="s">
        <v>29</v>
      </c>
      <c r="B87" s="2" t="e">
        <f ca="1"/>
        <v>#NAME?</v>
      </c>
      <c r="C87" s="6" t="s">
        <v>76</v>
      </c>
    </row>
    <row r="88" spans="1:5" ht="15">
      <c r="A88" s="1" t="s">
        <v>30</v>
      </c>
      <c r="B88" s="2" t="e">
        <f ca="1"/>
        <v>#NAME?</v>
      </c>
      <c r="C88" s="6" t="s">
        <v>105</v>
      </c>
      <c r="E88" s="5"/>
    </row>
    <row r="89" spans="1:5" ht="15">
      <c r="A89" s="1" t="s">
        <v>30</v>
      </c>
      <c r="B89" s="2" t="e">
        <f ca="1"/>
        <v>#NAME?</v>
      </c>
      <c r="C89" s="6" t="s">
        <v>105</v>
      </c>
      <c r="E89" s="5"/>
    </row>
    <row r="90" spans="1:5" ht="15">
      <c r="A90" s="1" t="s">
        <v>30</v>
      </c>
      <c r="B90" s="2" t="e">
        <f ca="1"/>
        <v>#NAME?</v>
      </c>
      <c r="C90" s="4" t="e">
        <f ca="1">VLOOKUP(B90, Imagens!A:B,2, FALSE)</f>
        <v>#NAME?</v>
      </c>
      <c r="E90" s="5"/>
    </row>
    <row r="91" spans="1:5" ht="15">
      <c r="A91" s="1" t="s">
        <v>31</v>
      </c>
      <c r="B91" s="2" t="e">
        <f ca="1"/>
        <v>#NAME?</v>
      </c>
      <c r="C91" s="4" t="e">
        <f ca="1">VLOOKUP(B91, Imagens!A:B,2, FALSE)</f>
        <v>#NAME?</v>
      </c>
      <c r="E91" s="5"/>
    </row>
    <row r="92" spans="1:5" ht="15">
      <c r="A92" s="1" t="s">
        <v>31</v>
      </c>
      <c r="B92" s="2" t="e">
        <f ca="1"/>
        <v>#NAME?</v>
      </c>
      <c r="C92" s="4" t="e">
        <f ca="1">VLOOKUP(B92, Imagens!A:B,2, FALSE)</f>
        <v>#NAME?</v>
      </c>
      <c r="E92" s="5"/>
    </row>
    <row r="93" spans="1:5" ht="15">
      <c r="A93" s="1" t="s">
        <v>31</v>
      </c>
      <c r="B93" s="2" t="e">
        <f ca="1"/>
        <v>#NAME?</v>
      </c>
      <c r="C93" s="6" t="s">
        <v>111</v>
      </c>
      <c r="E93" s="5"/>
    </row>
    <row r="94" spans="1:5" ht="15">
      <c r="A94" s="1" t="s">
        <v>32</v>
      </c>
      <c r="B94" s="2" t="e">
        <f ca="1"/>
        <v>#NAME?</v>
      </c>
      <c r="C94" s="6" t="s">
        <v>111</v>
      </c>
      <c r="E94" s="5"/>
    </row>
    <row r="95" spans="1:5" ht="15">
      <c r="A95" s="1" t="s">
        <v>33</v>
      </c>
      <c r="B95" s="2" t="e">
        <f ca="1"/>
        <v>#NAME?</v>
      </c>
      <c r="C95" s="6" t="s">
        <v>114</v>
      </c>
      <c r="E95" s="5"/>
    </row>
    <row r="96" spans="1:5" ht="12.75">
      <c r="A96" s="1" t="s">
        <v>34</v>
      </c>
      <c r="B96" s="2" t="e">
        <f ca="1"/>
        <v>#NAME?</v>
      </c>
      <c r="C96" s="7" t="e">
        <f ca="1">VLOOKUP(B96, Imagens!A:B,2, FALSE)</f>
        <v>#NAME?</v>
      </c>
    </row>
    <row r="97" spans="1:4" ht="12.75">
      <c r="A97" s="1" t="s">
        <v>34</v>
      </c>
      <c r="B97" s="2" t="e">
        <f ca="1"/>
        <v>#NAME?</v>
      </c>
      <c r="C97" s="4" t="e">
        <f ca="1">VLOOKUP(B97, Imagens!A:B,2, FALSE)</f>
        <v>#NAME?</v>
      </c>
    </row>
    <row r="98" spans="1:4" ht="12.75">
      <c r="A98" s="1" t="s">
        <v>34</v>
      </c>
      <c r="B98" s="2" t="e">
        <f ca="1"/>
        <v>#NAME?</v>
      </c>
      <c r="C98" s="4" t="e">
        <f ca="1">VLOOKUP(B98, Imagens!A:B,2, FALSE)</f>
        <v>#NAME?</v>
      </c>
    </row>
    <row r="99" spans="1:4" ht="12.75">
      <c r="A99" s="1" t="s">
        <v>34</v>
      </c>
      <c r="B99" s="2" t="e">
        <f ca="1"/>
        <v>#NAME?</v>
      </c>
      <c r="C99" s="7" t="e">
        <f ca="1">VLOOKUP(B99, Imagens!A:B,2, FALSE)</f>
        <v>#NAME?</v>
      </c>
    </row>
    <row r="100" spans="1:4" ht="12.75">
      <c r="A100" s="1" t="s">
        <v>34</v>
      </c>
      <c r="B100" s="2" t="e">
        <f ca="1"/>
        <v>#NAME?</v>
      </c>
      <c r="C100" s="7" t="e">
        <f ca="1">VLOOKUP(B100, Imagens!A:B,2, FALSE)</f>
        <v>#NAME?</v>
      </c>
    </row>
    <row r="101" spans="1:4" ht="12.75">
      <c r="A101" s="1" t="s">
        <v>35</v>
      </c>
      <c r="B101" s="2" t="e">
        <f ca="1"/>
        <v>#NAME?</v>
      </c>
      <c r="C101" s="7" t="e">
        <f ca="1">VLOOKUP(B101, Imagens!A:B,2, FALSE)</f>
        <v>#NAME?</v>
      </c>
    </row>
    <row r="102" spans="1:4" ht="12.75">
      <c r="A102" s="1" t="s">
        <v>35</v>
      </c>
      <c r="B102" s="2" t="e">
        <f ca="1"/>
        <v>#NAME?</v>
      </c>
      <c r="C102" s="7" t="e">
        <f ca="1">VLOOKUP(B102, Imagens!A:B,2, FALSE)</f>
        <v>#NAME?</v>
      </c>
    </row>
    <row r="103" spans="1:4" ht="12.75">
      <c r="A103" s="1" t="s">
        <v>36</v>
      </c>
      <c r="B103" s="2" t="e">
        <f ca="1"/>
        <v>#NAME?</v>
      </c>
      <c r="C103" s="7" t="e">
        <f ca="1">VLOOKUP(B103, Imagens!A:B,2, FALSE)</f>
        <v>#NAME?</v>
      </c>
    </row>
    <row r="104" spans="1:4" ht="12.75">
      <c r="A104" s="1" t="s">
        <v>36</v>
      </c>
      <c r="B104" s="2" t="e">
        <f ca="1"/>
        <v>#NAME?</v>
      </c>
      <c r="C104" s="7" t="e">
        <f ca="1">VLOOKUP(B104, Imagens!A:B,2, FALSE)</f>
        <v>#NAME?</v>
      </c>
    </row>
    <row r="105" spans="1:4" ht="12.75">
      <c r="A105" s="1" t="s">
        <v>36</v>
      </c>
      <c r="B105" s="2" t="e">
        <f ca="1"/>
        <v>#NAME?</v>
      </c>
      <c r="C105" s="6" t="s">
        <v>125</v>
      </c>
      <c r="D105" s="7" t="s">
        <v>126</v>
      </c>
    </row>
    <row r="106" spans="1:4" ht="12.75">
      <c r="A106" s="1" t="s">
        <v>37</v>
      </c>
      <c r="B106" s="2" t="e">
        <f ca="1"/>
        <v>#NAME?</v>
      </c>
      <c r="C106" s="6" t="s">
        <v>125</v>
      </c>
    </row>
    <row r="107" spans="1:4" ht="12.75">
      <c r="A107" s="1" t="s">
        <v>37</v>
      </c>
      <c r="B107" s="2" t="e">
        <f ca="1"/>
        <v>#NAME?</v>
      </c>
      <c r="C107" s="6" t="s">
        <v>125</v>
      </c>
    </row>
    <row r="108" spans="1:4" ht="12.75">
      <c r="A108" s="1" t="s">
        <v>39</v>
      </c>
      <c r="B108" s="2" t="e">
        <f ca="1"/>
        <v>#NAME?</v>
      </c>
      <c r="C108" s="6" t="s">
        <v>92</v>
      </c>
    </row>
    <row r="109" spans="1:4" ht="12.75">
      <c r="A109" s="1" t="s">
        <v>39</v>
      </c>
      <c r="B109" s="2" t="e">
        <f ca="1"/>
        <v>#NAME?</v>
      </c>
      <c r="C109" s="6" t="s">
        <v>92</v>
      </c>
    </row>
    <row r="110" spans="1:4" ht="12.75">
      <c r="A110" s="1" t="s">
        <v>40</v>
      </c>
      <c r="B110" s="2" t="e">
        <f ca="1"/>
        <v>#NAME?</v>
      </c>
      <c r="C110" s="6" t="s">
        <v>92</v>
      </c>
    </row>
    <row r="111" spans="1:4" ht="12.75">
      <c r="A111" s="1" t="s">
        <v>41</v>
      </c>
      <c r="B111" s="2" t="e">
        <f ca="1"/>
        <v>#NAME?</v>
      </c>
      <c r="C111" s="6" t="s">
        <v>92</v>
      </c>
    </row>
    <row r="112" spans="1:4" ht="12.75">
      <c r="A112" s="1" t="s">
        <v>41</v>
      </c>
      <c r="B112" s="2" t="e">
        <f ca="1"/>
        <v>#NAME?</v>
      </c>
      <c r="C112" s="6" t="s">
        <v>92</v>
      </c>
    </row>
    <row r="113" spans="1:5" ht="12.75">
      <c r="A113" s="1" t="s">
        <v>41</v>
      </c>
      <c r="B113" s="2" t="e">
        <f ca="1"/>
        <v>#NAME?</v>
      </c>
      <c r="C113" s="6" t="s">
        <v>125</v>
      </c>
      <c r="D113" s="7" t="s">
        <v>135</v>
      </c>
    </row>
    <row r="114" spans="1:5" ht="12.75">
      <c r="A114" s="1" t="s">
        <v>42</v>
      </c>
      <c r="B114" s="2" t="e">
        <f ca="1"/>
        <v>#NAME?</v>
      </c>
      <c r="C114" s="7" t="e">
        <f ca="1">VLOOKUP(B114, Imagens!A:B,2, FALSE)</f>
        <v>#NAME?</v>
      </c>
    </row>
    <row r="115" spans="1:5" ht="12.75">
      <c r="A115" s="1" t="s">
        <v>42</v>
      </c>
      <c r="B115" s="2" t="e">
        <f ca="1"/>
        <v>#NAME?</v>
      </c>
      <c r="C115" s="7" t="e">
        <f ca="1">VLOOKUP(B115, Imagens!A:B,2, FALSE)</f>
        <v>#NAME?</v>
      </c>
    </row>
    <row r="116" spans="1:5" ht="12.75">
      <c r="A116" s="1" t="s">
        <v>42</v>
      </c>
      <c r="B116" s="2" t="e">
        <f ca="1"/>
        <v>#NAME?</v>
      </c>
      <c r="C116" s="6" t="s">
        <v>92</v>
      </c>
    </row>
    <row r="117" spans="1:5" ht="12.75">
      <c r="A117" s="1" t="s">
        <v>42</v>
      </c>
      <c r="B117" s="2" t="e">
        <f ca="1"/>
        <v>#NAME?</v>
      </c>
      <c r="C117" s="6" t="s">
        <v>92</v>
      </c>
    </row>
    <row r="118" spans="1:5" ht="12.75">
      <c r="A118" s="1" t="s">
        <v>42</v>
      </c>
      <c r="B118" s="2" t="e">
        <f ca="1"/>
        <v>#NAME?</v>
      </c>
      <c r="C118" s="4" t="e">
        <f ca="1">VLOOKUP(B118, Imagens!A:B,2, FALSE)</f>
        <v>#NAME?</v>
      </c>
    </row>
    <row r="119" spans="1:5" ht="12.75">
      <c r="A119" s="1" t="s">
        <v>44</v>
      </c>
      <c r="B119" s="2" t="e">
        <f ca="1"/>
        <v>#NAME?</v>
      </c>
      <c r="C119" s="6" t="s">
        <v>84</v>
      </c>
    </row>
    <row r="120" spans="1:5" ht="12.75">
      <c r="A120" s="1" t="s">
        <v>44</v>
      </c>
      <c r="B120" s="2" t="e">
        <f ca="1"/>
        <v>#NAME?</v>
      </c>
      <c r="C120" s="6" t="s">
        <v>143</v>
      </c>
    </row>
    <row r="121" spans="1:5" ht="15">
      <c r="A121" s="1" t="s">
        <v>44</v>
      </c>
      <c r="B121" s="2" t="e">
        <f ca="1"/>
        <v>#NAME?</v>
      </c>
      <c r="C121" s="6" t="s">
        <v>92</v>
      </c>
      <c r="E121" s="5"/>
    </row>
    <row r="122" spans="1:5" ht="15">
      <c r="A122" s="1" t="s">
        <v>44</v>
      </c>
      <c r="B122" s="2" t="e">
        <f ca="1"/>
        <v>#NAME?</v>
      </c>
      <c r="C122" s="6" t="s">
        <v>92</v>
      </c>
      <c r="E122" s="5"/>
    </row>
    <row r="123" spans="1:5" ht="15">
      <c r="A123" s="1" t="s">
        <v>44</v>
      </c>
      <c r="B123" s="2" t="e">
        <f ca="1"/>
        <v>#NAME?</v>
      </c>
      <c r="C123" s="6" t="s">
        <v>92</v>
      </c>
      <c r="E123" s="5"/>
    </row>
    <row r="124" spans="1:5" ht="12.75">
      <c r="A124" s="1" t="s">
        <v>44</v>
      </c>
      <c r="B124" s="2" t="e">
        <f ca="1"/>
        <v>#NAME?</v>
      </c>
      <c r="C124" s="6" t="s">
        <v>92</v>
      </c>
    </row>
    <row r="125" spans="1:5" ht="12.75">
      <c r="A125" s="1" t="s">
        <v>45</v>
      </c>
      <c r="B125" s="2" t="e">
        <f ca="1"/>
        <v>#NAME?</v>
      </c>
      <c r="C125" s="6" t="s">
        <v>92</v>
      </c>
    </row>
    <row r="126" spans="1:5" ht="12.75">
      <c r="A126" s="1" t="s">
        <v>45</v>
      </c>
      <c r="B126" s="2" t="e">
        <f ca="1"/>
        <v>#NAME?</v>
      </c>
      <c r="C126" s="6" t="s">
        <v>92</v>
      </c>
    </row>
    <row r="127" spans="1:5" ht="12.75">
      <c r="A127" s="1" t="s">
        <v>45</v>
      </c>
      <c r="B127" s="2" t="e">
        <f ca="1"/>
        <v>#NAME?</v>
      </c>
      <c r="C127" s="6" t="s">
        <v>151</v>
      </c>
    </row>
    <row r="128" spans="1:5" ht="12.75">
      <c r="A128" s="1" t="s">
        <v>45</v>
      </c>
      <c r="B128" s="2" t="e">
        <f ca="1"/>
        <v>#NAME?</v>
      </c>
      <c r="C128" s="6" t="s">
        <v>153</v>
      </c>
    </row>
    <row r="129" spans="1:5" ht="12.75">
      <c r="A129" s="1" t="s">
        <v>45</v>
      </c>
      <c r="B129" s="2" t="e">
        <f ca="1"/>
        <v>#NAME?</v>
      </c>
      <c r="C129" s="6" t="s">
        <v>155</v>
      </c>
    </row>
    <row r="130" spans="1:5" ht="12.75">
      <c r="A130" s="1" t="s">
        <v>46</v>
      </c>
      <c r="B130" s="2" t="e">
        <f ca="1"/>
        <v>#NAME?</v>
      </c>
      <c r="C130" s="6" t="s">
        <v>84</v>
      </c>
    </row>
    <row r="131" spans="1:5" ht="12.75">
      <c r="A131" s="1" t="s">
        <v>46</v>
      </c>
      <c r="B131" s="2" t="e">
        <f ca="1"/>
        <v>#NAME?</v>
      </c>
      <c r="C131" s="4" t="e">
        <f ca="1">VLOOKUP(B131, Imagens!A:B,2, FALSE)</f>
        <v>#NAME?</v>
      </c>
    </row>
    <row r="132" spans="1:5" ht="12.75">
      <c r="A132" s="1" t="s">
        <v>46</v>
      </c>
      <c r="B132" s="2" t="e">
        <f ca="1"/>
        <v>#NAME?</v>
      </c>
      <c r="C132" s="4" t="e">
        <f ca="1">VLOOKUP(B131, Imagens!A:B,2, FALSE)</f>
        <v>#NAME?</v>
      </c>
    </row>
    <row r="133" spans="1:5" ht="12.75">
      <c r="A133" s="1" t="s">
        <v>47</v>
      </c>
      <c r="B133" s="2" t="e">
        <f ca="1"/>
        <v>#NAME?</v>
      </c>
      <c r="C133" s="6" t="s">
        <v>160</v>
      </c>
    </row>
    <row r="134" spans="1:5" ht="12.75">
      <c r="A134" s="1" t="s">
        <v>47</v>
      </c>
      <c r="B134" s="2" t="e">
        <f ca="1"/>
        <v>#NAME?</v>
      </c>
      <c r="C134" s="6" t="s">
        <v>92</v>
      </c>
    </row>
    <row r="135" spans="1:5" ht="12.75">
      <c r="A135" s="1" t="s">
        <v>48</v>
      </c>
      <c r="B135" s="2" t="e">
        <f ca="1"/>
        <v>#NAME?</v>
      </c>
      <c r="C135" s="7" t="e">
        <f ca="1">VLOOKUP(B135, Imagens!A:B,2, FALSE)</f>
        <v>#NAME?</v>
      </c>
    </row>
    <row r="136" spans="1:5" ht="12.75">
      <c r="A136" s="1" t="s">
        <v>48</v>
      </c>
      <c r="B136" s="2" t="e">
        <f ca="1"/>
        <v>#NAME?</v>
      </c>
      <c r="C136" s="6" t="s">
        <v>164</v>
      </c>
      <c r="D136" s="7" t="s">
        <v>165</v>
      </c>
    </row>
    <row r="137" spans="1:5" ht="12.75">
      <c r="A137" s="1" t="s">
        <v>48</v>
      </c>
      <c r="B137" s="2" t="e">
        <f ca="1"/>
        <v>#NAME?</v>
      </c>
    </row>
    <row r="138" spans="1:5" ht="12.75">
      <c r="A138" s="1" t="s">
        <v>49</v>
      </c>
      <c r="B138" s="2" t="e">
        <f ca="1"/>
        <v>#NAME?</v>
      </c>
      <c r="C138" s="6" t="s">
        <v>125</v>
      </c>
    </row>
    <row r="139" spans="1:5" ht="12.75">
      <c r="A139" s="1" t="s">
        <v>49</v>
      </c>
      <c r="B139" s="2" t="e">
        <f ca="1"/>
        <v>#NAME?</v>
      </c>
      <c r="C139" s="6" t="s">
        <v>125</v>
      </c>
    </row>
    <row r="140" spans="1:5" ht="12.75">
      <c r="A140" s="1" t="s">
        <v>49</v>
      </c>
      <c r="B140" s="2" t="e">
        <f ca="1"/>
        <v>#NAME?</v>
      </c>
      <c r="C140" s="6" t="s">
        <v>125</v>
      </c>
    </row>
    <row r="141" spans="1:5" ht="12.75">
      <c r="A141" s="1" t="s">
        <v>50</v>
      </c>
      <c r="B141" s="2" t="e">
        <f ca="1"/>
        <v>#NAME?</v>
      </c>
      <c r="C141" s="6" t="s">
        <v>76</v>
      </c>
      <c r="D141" s="7" t="s">
        <v>171</v>
      </c>
    </row>
    <row r="142" spans="1:5" ht="12.75">
      <c r="A142" s="1" t="s">
        <v>50</v>
      </c>
      <c r="B142" s="2" t="e">
        <f ca="1"/>
        <v>#NAME?</v>
      </c>
      <c r="C142" s="6" t="s">
        <v>160</v>
      </c>
    </row>
    <row r="143" spans="1:5" ht="15">
      <c r="A143" s="1" t="s">
        <v>50</v>
      </c>
      <c r="B143" s="2" t="e">
        <f ca="1"/>
        <v>#NAME?</v>
      </c>
      <c r="C143" s="6" t="s">
        <v>174</v>
      </c>
      <c r="D143" s="7" t="s">
        <v>175</v>
      </c>
      <c r="E143" s="5"/>
    </row>
    <row r="144" spans="1:5" ht="15">
      <c r="A144" s="1" t="s">
        <v>51</v>
      </c>
      <c r="B144" s="2" t="e">
        <f ca="1"/>
        <v>#NAME?</v>
      </c>
      <c r="C144" s="6" t="s">
        <v>177</v>
      </c>
      <c r="D144" s="7" t="s">
        <v>178</v>
      </c>
      <c r="E144" s="5"/>
    </row>
    <row r="145" spans="1:5" ht="15">
      <c r="A145" s="1" t="s">
        <v>52</v>
      </c>
      <c r="B145" s="2" t="e">
        <f ca="1"/>
        <v>#NAME?</v>
      </c>
      <c r="C145" s="6" t="s">
        <v>180</v>
      </c>
      <c r="D145" s="7" t="s">
        <v>181</v>
      </c>
      <c r="E145" s="5"/>
    </row>
    <row r="146" spans="1:5" ht="15">
      <c r="A146" s="1" t="s">
        <v>53</v>
      </c>
      <c r="B146" s="2" t="e">
        <f ca="1"/>
        <v>#NAME?</v>
      </c>
      <c r="C146" s="6" t="s">
        <v>180</v>
      </c>
      <c r="E146" s="5"/>
    </row>
    <row r="147" spans="1:5" ht="15">
      <c r="A147" s="1" t="s">
        <v>54</v>
      </c>
      <c r="B147" s="2" t="e">
        <f ca="1"/>
        <v>#NAME?</v>
      </c>
      <c r="C147" s="6" t="s">
        <v>71</v>
      </c>
      <c r="E147" s="5"/>
    </row>
    <row r="148" spans="1:5" ht="15">
      <c r="A148" s="1" t="s">
        <v>55</v>
      </c>
      <c r="B148" s="2" t="e">
        <f ca="1"/>
        <v>#NAME?</v>
      </c>
      <c r="E148" s="5"/>
    </row>
    <row r="149" spans="1:5" ht="15">
      <c r="A149" s="1" t="s">
        <v>56</v>
      </c>
      <c r="B149" s="2" t="e">
        <f ca="1"/>
        <v>#NAME?</v>
      </c>
      <c r="E149" s="5"/>
    </row>
    <row r="150" spans="1:5" ht="15">
      <c r="A150" s="1" t="s">
        <v>58</v>
      </c>
      <c r="B150" s="2" t="e">
        <f ca="1"/>
        <v>#NAME?</v>
      </c>
      <c r="E150" s="5">
        <v>1103</v>
      </c>
    </row>
    <row r="151" spans="1:5" ht="15">
      <c r="A151" s="1" t="s">
        <v>58</v>
      </c>
      <c r="B151" s="2" t="e">
        <f ca="1"/>
        <v>#NAME?</v>
      </c>
      <c r="E151" s="5"/>
    </row>
    <row r="152" spans="1:5" ht="15">
      <c r="A152" s="1" t="s">
        <v>58</v>
      </c>
      <c r="B152" s="2" t="e">
        <f ca="1"/>
        <v>#NAME?</v>
      </c>
      <c r="C152" s="4" t="e">
        <f ca="1">VLOOKUP(B152, Imagens!A:B,2, FALSE)</f>
        <v>#NAME?</v>
      </c>
      <c r="E152" s="5">
        <v>1128</v>
      </c>
    </row>
    <row r="153" spans="1:5" ht="15">
      <c r="A153" s="1" t="s">
        <v>58</v>
      </c>
      <c r="B153" s="2" t="e">
        <f ca="1"/>
        <v>#NAME?</v>
      </c>
      <c r="E153" s="5">
        <v>1129</v>
      </c>
    </row>
    <row r="154" spans="1:5" ht="15">
      <c r="A154" s="1" t="s">
        <v>59</v>
      </c>
      <c r="B154" s="2" t="e">
        <f ca="1"/>
        <v>#NAME?</v>
      </c>
      <c r="C154" s="6" t="s">
        <v>191</v>
      </c>
      <c r="E154" s="5"/>
    </row>
    <row r="155" spans="1:5" ht="15">
      <c r="A155" s="1" t="s">
        <v>59</v>
      </c>
      <c r="B155" s="2" t="e">
        <f ca="1"/>
        <v>#NAME?</v>
      </c>
      <c r="E155" s="5"/>
    </row>
    <row r="156" spans="1:5" ht="15">
      <c r="A156" s="1" t="s">
        <v>59</v>
      </c>
      <c r="B156" s="2" t="e">
        <f ca="1"/>
        <v>#NAME?</v>
      </c>
      <c r="E156" s="5"/>
    </row>
    <row r="157" spans="1:5" ht="15">
      <c r="A157" s="1" t="s">
        <v>59</v>
      </c>
      <c r="B157" s="2" t="e">
        <f ca="1"/>
        <v>#NAME?</v>
      </c>
      <c r="E157" s="5">
        <v>1216</v>
      </c>
    </row>
    <row r="158" spans="1:5" ht="15">
      <c r="A158" s="1" t="s">
        <v>60</v>
      </c>
      <c r="B158" s="2" t="e">
        <f ca="1"/>
        <v>#NAME?</v>
      </c>
      <c r="C158" s="6" t="s">
        <v>196</v>
      </c>
      <c r="E158" s="5"/>
    </row>
    <row r="159" spans="1:5" ht="12.75">
      <c r="A159" s="1" t="s">
        <v>60</v>
      </c>
      <c r="B159" s="2" t="e">
        <f ca="1"/>
        <v>#NAME?</v>
      </c>
    </row>
    <row r="160" spans="1:5" ht="12.75">
      <c r="A160" s="1" t="s">
        <v>60</v>
      </c>
      <c r="B160" s="2" t="e">
        <f ca="1"/>
        <v>#NAME?</v>
      </c>
    </row>
    <row r="161" spans="1:4" ht="12.75">
      <c r="A161" s="1" t="s">
        <v>60</v>
      </c>
      <c r="B161" s="2" t="e">
        <f ca="1"/>
        <v>#NAME?</v>
      </c>
      <c r="C161" s="4" t="e">
        <f ca="1">VLOOKUP(B161, Imagens!A:B,2, FALSE)</f>
        <v>#NAME?</v>
      </c>
    </row>
    <row r="162" spans="1:4" ht="12.75">
      <c r="A162" s="1" t="s">
        <v>62</v>
      </c>
      <c r="B162" s="2" t="e">
        <f ca="1"/>
        <v>#NAME?</v>
      </c>
      <c r="C162" s="6" t="s">
        <v>201</v>
      </c>
    </row>
    <row r="163" spans="1:4" ht="12.75">
      <c r="A163" s="1" t="s">
        <v>63</v>
      </c>
      <c r="B163" s="2" t="e">
        <f ca="1"/>
        <v>#NAME?</v>
      </c>
      <c r="C163" s="6" t="s">
        <v>201</v>
      </c>
    </row>
    <row r="164" spans="1:4" ht="12.75">
      <c r="A164" s="1" t="s">
        <v>65</v>
      </c>
      <c r="B164" s="2" t="e">
        <f ca="1"/>
        <v>#NAME?</v>
      </c>
      <c r="C164" s="4" t="e">
        <f ca="1">VLOOKUP(B164, Imagens!A:B,2, FALSE)</f>
        <v>#NAME?</v>
      </c>
    </row>
    <row r="165" spans="1:4" ht="12.75">
      <c r="A165" s="1" t="s">
        <v>65</v>
      </c>
      <c r="B165" s="2" t="e">
        <f ca="1"/>
        <v>#NAME?</v>
      </c>
      <c r="C165" s="4" t="e">
        <f ca="1">VLOOKUP(B165, Imagens!A:B,2, FALSE)</f>
        <v>#NAME?</v>
      </c>
    </row>
    <row r="166" spans="1:4" ht="12.75">
      <c r="A166" s="1" t="s">
        <v>65</v>
      </c>
      <c r="B166" s="2" t="e">
        <f ca="1"/>
        <v>#NAME?</v>
      </c>
    </row>
    <row r="167" spans="1:4" ht="12.75">
      <c r="A167" s="1" t="s">
        <v>65</v>
      </c>
      <c r="B167" s="2" t="e">
        <f ca="1"/>
        <v>#NAME?</v>
      </c>
      <c r="C167" s="6" t="s">
        <v>207</v>
      </c>
    </row>
    <row r="168" spans="1:4" ht="12.75">
      <c r="A168" s="1" t="s">
        <v>66</v>
      </c>
      <c r="B168" s="2" t="e">
        <f ca="1"/>
        <v>#NAME?</v>
      </c>
    </row>
    <row r="169" spans="1:4" ht="12.75">
      <c r="A169" s="1" t="s">
        <v>66</v>
      </c>
      <c r="B169" s="2" t="e">
        <f ca="1"/>
        <v>#NAME?</v>
      </c>
    </row>
    <row r="170" spans="1:4" ht="12.75">
      <c r="A170" s="1" t="s">
        <v>66</v>
      </c>
      <c r="B170" s="2" t="e">
        <f ca="1"/>
        <v>#NAME?</v>
      </c>
    </row>
    <row r="171" spans="1:4" ht="12.75">
      <c r="A171" s="1" t="s">
        <v>66</v>
      </c>
      <c r="B171" s="2" t="e">
        <f ca="1"/>
        <v>#NAME?</v>
      </c>
    </row>
    <row r="172" spans="1:4" ht="12.75">
      <c r="A172" s="1" t="s">
        <v>67</v>
      </c>
      <c r="B172" s="2" t="e">
        <f ca="1"/>
        <v>#NAME?</v>
      </c>
      <c r="C172" s="6" t="s">
        <v>213</v>
      </c>
      <c r="D172" s="7" t="s">
        <v>214</v>
      </c>
    </row>
    <row r="173" spans="1:4" ht="12.75">
      <c r="A173" s="1" t="s">
        <v>67</v>
      </c>
      <c r="B173" s="2" t="e">
        <f ca="1"/>
        <v>#NAME?</v>
      </c>
      <c r="C173" s="6" t="s">
        <v>213</v>
      </c>
    </row>
    <row r="174" spans="1:4" ht="12.75">
      <c r="A174" s="1" t="s">
        <v>67</v>
      </c>
      <c r="B174" s="2" t="e">
        <f ca="1"/>
        <v>#NAME?</v>
      </c>
      <c r="C174" s="6" t="s">
        <v>213</v>
      </c>
    </row>
    <row r="175" spans="1:4" ht="12.75">
      <c r="A175" s="1" t="s">
        <v>67</v>
      </c>
      <c r="B175" s="2" t="e">
        <f ca="1"/>
        <v>#NAME?</v>
      </c>
    </row>
    <row r="176" spans="1:4" ht="12.75">
      <c r="A176" s="1" t="s">
        <v>68</v>
      </c>
      <c r="B176" s="2" t="e">
        <f ca="1"/>
        <v>#NAME?</v>
      </c>
    </row>
    <row r="177" spans="1:3" ht="12.75">
      <c r="A177" s="1" t="s">
        <v>70</v>
      </c>
      <c r="B177" s="2" t="e">
        <f ca="1"/>
        <v>#NAME?</v>
      </c>
      <c r="C177" s="4" t="e">
        <f ca="1">VLOOKUP(B177, Imagens!A:B,2, FALSE)</f>
        <v>#NAME?</v>
      </c>
    </row>
    <row r="178" spans="1:3" ht="12.75">
      <c r="A178" s="1" t="s">
        <v>70</v>
      </c>
      <c r="B178" s="2" t="e">
        <f ca="1"/>
        <v>#NAME?</v>
      </c>
    </row>
    <row r="179" spans="1:3" ht="12.75">
      <c r="A179" s="1" t="s">
        <v>70</v>
      </c>
      <c r="B179" s="2" t="e">
        <f ca="1"/>
        <v>#NAME?</v>
      </c>
      <c r="C179" s="4" t="e">
        <f ca="1">VLOOKUP(B179, Imagens!A:B,2, FALSE)</f>
        <v>#NAME?</v>
      </c>
    </row>
    <row r="180" spans="1:3" ht="12.75">
      <c r="A180" s="1" t="s">
        <v>73</v>
      </c>
      <c r="B180" s="2" t="e">
        <f ca="1"/>
        <v>#NAME?</v>
      </c>
      <c r="C180" s="6" t="s">
        <v>160</v>
      </c>
    </row>
    <row r="181" spans="1:3" ht="12.75">
      <c r="A181" s="1" t="s">
        <v>74</v>
      </c>
      <c r="B181" s="2" t="e">
        <f ca="1"/>
        <v>#NAME?</v>
      </c>
      <c r="C181" s="4" t="e">
        <f ca="1">VLOOKUP(B181, Imagens!A:B,2, FALSE)</f>
        <v>#NAME?</v>
      </c>
    </row>
    <row r="182" spans="1:3" ht="12.75">
      <c r="A182" s="1" t="s">
        <v>74</v>
      </c>
      <c r="B182" s="2" t="e">
        <f ca="1"/>
        <v>#NAME?</v>
      </c>
      <c r="C182" s="4" t="e">
        <f ca="1">VLOOKUP(B182, Imagens!A:B,2, FALSE)</f>
        <v>#NAME?</v>
      </c>
    </row>
    <row r="183" spans="1:3" ht="12.75">
      <c r="A183" s="1" t="s">
        <v>74</v>
      </c>
      <c r="B183" s="2" t="e">
        <f ca="1"/>
        <v>#NAME?</v>
      </c>
      <c r="C183" s="4" t="e">
        <f ca="1">VLOOKUP(B182, Imagens!A:B,2, FALSE)</f>
        <v>#NAME?</v>
      </c>
    </row>
    <row r="184" spans="1:3" ht="12.75">
      <c r="A184" s="1" t="s">
        <v>75</v>
      </c>
      <c r="B184" s="2" t="e">
        <f ca="1"/>
        <v>#NAME?</v>
      </c>
      <c r="C184" s="4" t="e">
        <f ca="1">VLOOKUP(B182, Imagens!A:B,2, FALSE)</f>
        <v>#NAME?</v>
      </c>
    </row>
    <row r="185" spans="1:3" ht="12.75">
      <c r="A185" s="1" t="s">
        <v>77</v>
      </c>
      <c r="B185" s="2" t="e">
        <f ca="1"/>
        <v>#NAME?</v>
      </c>
      <c r="C185" s="4" t="e">
        <f ca="1">VLOOKUP(B182, Imagens!A:B,2, FALSE)</f>
        <v>#NAME?</v>
      </c>
    </row>
    <row r="186" spans="1:3" ht="12.75">
      <c r="A186" s="1" t="s">
        <v>77</v>
      </c>
      <c r="B186" s="2" t="e">
        <f ca="1"/>
        <v>#NAME?</v>
      </c>
      <c r="C186" s="4" t="e">
        <f ca="1">VLOOKUP(B182, Imagens!A:B,2, FALSE)</f>
        <v>#NAME?</v>
      </c>
    </row>
    <row r="187" spans="1:3" ht="12.75">
      <c r="A187" s="1" t="s">
        <v>77</v>
      </c>
      <c r="B187" s="2" t="e">
        <f ca="1"/>
        <v>#NAME?</v>
      </c>
      <c r="C187" s="4" t="e">
        <f ca="1">VLOOKUP(B182, Imagens!A:B,2, FALSE)</f>
        <v>#NAME?</v>
      </c>
    </row>
    <row r="188" spans="1:3" ht="12.75">
      <c r="A188" s="1" t="s">
        <v>78</v>
      </c>
      <c r="B188" s="2" t="e">
        <f ca="1"/>
        <v>#NAME?</v>
      </c>
      <c r="C188" s="4" t="e">
        <f ca="1">VLOOKUP(B182, Imagens!A:B,2, FALSE)</f>
        <v>#NAME?</v>
      </c>
    </row>
    <row r="189" spans="1:3" ht="12.75">
      <c r="A189" s="1" t="s">
        <v>78</v>
      </c>
      <c r="B189" s="2" t="e">
        <f ca="1"/>
        <v>#NAME?</v>
      </c>
      <c r="C189" s="4" t="e">
        <f ca="1">VLOOKUP(B189, Imagens!A:B,2, FALSE)</f>
        <v>#NAME?</v>
      </c>
    </row>
    <row r="190" spans="1:3" ht="12.75">
      <c r="A190" s="1" t="s">
        <v>78</v>
      </c>
      <c r="B190" s="2" t="e">
        <f ca="1"/>
        <v>#NAME?</v>
      </c>
      <c r="C190" s="6" t="s">
        <v>233</v>
      </c>
    </row>
    <row r="191" spans="1:3" ht="12.75">
      <c r="A191" s="1" t="s">
        <v>80</v>
      </c>
      <c r="B191" s="2" t="e">
        <f ca="1"/>
        <v>#NAME?</v>
      </c>
      <c r="C191" s="4" t="e">
        <f ca="1">VLOOKUP(B182, Imagens!A:B,2, FALSE)</f>
        <v>#NAME?</v>
      </c>
    </row>
    <row r="192" spans="1:3" ht="12.75">
      <c r="A192" s="1" t="s">
        <v>80</v>
      </c>
      <c r="B192" s="2" t="e">
        <f ca="1"/>
        <v>#NAME?</v>
      </c>
    </row>
    <row r="193" spans="1:3" ht="12.75">
      <c r="A193" s="1" t="s">
        <v>80</v>
      </c>
      <c r="B193" s="2" t="e">
        <f ca="1"/>
        <v>#NAME?</v>
      </c>
      <c r="C193" s="6" t="s">
        <v>86</v>
      </c>
    </row>
    <row r="194" spans="1:3" ht="12.75">
      <c r="A194" s="1" t="s">
        <v>81</v>
      </c>
      <c r="B194" s="2" t="e">
        <f ca="1"/>
        <v>#NAME?</v>
      </c>
      <c r="C194" s="4" t="e">
        <f ca="1">VLOOKUP(B194, Imagens!A:B,2, FALSE)</f>
        <v>#NAME?</v>
      </c>
    </row>
    <row r="195" spans="1:3" ht="12.75">
      <c r="A195" s="1" t="s">
        <v>82</v>
      </c>
      <c r="B195" s="2" t="e">
        <f ca="1"/>
        <v>#NAME?</v>
      </c>
    </row>
    <row r="196" spans="1:3" ht="12.75">
      <c r="A196" s="1" t="s">
        <v>82</v>
      </c>
      <c r="B196" s="2" t="e">
        <f ca="1"/>
        <v>#NAME?</v>
      </c>
    </row>
    <row r="197" spans="1:3" ht="12.75">
      <c r="A197" s="1" t="s">
        <v>82</v>
      </c>
      <c r="B197" s="2" t="e">
        <f ca="1"/>
        <v>#NAME?</v>
      </c>
    </row>
    <row r="198" spans="1:3" ht="12.75">
      <c r="A198" s="1" t="s">
        <v>82</v>
      </c>
      <c r="B198" s="2" t="e">
        <f ca="1"/>
        <v>#NAME?</v>
      </c>
    </row>
    <row r="199" spans="1:3" ht="12.75">
      <c r="A199" s="1" t="s">
        <v>83</v>
      </c>
      <c r="B199" s="2" t="e">
        <f ca="1"/>
        <v>#NAME?</v>
      </c>
      <c r="C199" s="6" t="s">
        <v>243</v>
      </c>
    </row>
    <row r="200" spans="1:3" ht="12.75">
      <c r="A200" s="1" t="s">
        <v>85</v>
      </c>
      <c r="B200" s="2" t="e">
        <f ca="1"/>
        <v>#NAME?</v>
      </c>
    </row>
    <row r="201" spans="1:3" ht="12.75">
      <c r="A201" s="1" t="s">
        <v>87</v>
      </c>
      <c r="B201" s="2" t="e">
        <f ca="1"/>
        <v>#NAME?</v>
      </c>
    </row>
    <row r="202" spans="1:3" ht="12.75">
      <c r="A202" s="1" t="s">
        <v>88</v>
      </c>
      <c r="B202" s="2" t="e">
        <f ca="1"/>
        <v>#NAME?</v>
      </c>
    </row>
    <row r="203" spans="1:3" ht="12.75">
      <c r="A203" s="1" t="s">
        <v>89</v>
      </c>
      <c r="B203" s="2" t="e">
        <f ca="1"/>
        <v>#NAME?</v>
      </c>
    </row>
    <row r="204" spans="1:3" ht="12.75">
      <c r="A204" s="1" t="s">
        <v>90</v>
      </c>
      <c r="B204" s="2" t="e">
        <f ca="1"/>
        <v>#NAME?</v>
      </c>
    </row>
    <row r="205" spans="1:3" ht="12.75">
      <c r="A205" s="1" t="s">
        <v>90</v>
      </c>
      <c r="B205" s="2" t="e">
        <f ca="1"/>
        <v>#NAME?</v>
      </c>
      <c r="C205" s="6" t="s">
        <v>92</v>
      </c>
    </row>
    <row r="206" spans="1:3" ht="12.75">
      <c r="A206" s="1" t="s">
        <v>90</v>
      </c>
      <c r="B206" s="2" t="e">
        <f ca="1"/>
        <v>#NAME?</v>
      </c>
    </row>
    <row r="207" spans="1:3" ht="12.75">
      <c r="A207" s="1" t="s">
        <v>90</v>
      </c>
      <c r="B207" s="2" t="e">
        <f ca="1"/>
        <v>#NAME?</v>
      </c>
    </row>
    <row r="208" spans="1:3" ht="12.75">
      <c r="A208" s="1" t="s">
        <v>91</v>
      </c>
      <c r="B208" s="2" t="e">
        <f ca="1"/>
        <v>#NAME?</v>
      </c>
      <c r="C208" s="6" t="s">
        <v>64</v>
      </c>
    </row>
    <row r="209" spans="1:5" ht="12.75">
      <c r="A209" s="1" t="s">
        <v>93</v>
      </c>
      <c r="B209" s="2" t="e">
        <f ca="1"/>
        <v>#NAME?</v>
      </c>
      <c r="C209" s="6" t="s">
        <v>92</v>
      </c>
    </row>
    <row r="210" spans="1:5" ht="12.75">
      <c r="A210" s="1" t="s">
        <v>93</v>
      </c>
      <c r="B210" s="2" t="e">
        <f ca="1"/>
        <v>#NAME?</v>
      </c>
      <c r="C210" s="6" t="s">
        <v>28</v>
      </c>
    </row>
    <row r="211" spans="1:5" ht="12.75">
      <c r="A211" s="1" t="s">
        <v>95</v>
      </c>
      <c r="B211" s="2" t="e">
        <f ca="1"/>
        <v>#NAME?</v>
      </c>
      <c r="C211" s="6" t="s">
        <v>256</v>
      </c>
      <c r="D211" s="7" t="s">
        <v>257</v>
      </c>
    </row>
    <row r="212" spans="1:5" ht="12.75">
      <c r="A212" s="1" t="s">
        <v>96</v>
      </c>
      <c r="B212" s="2" t="e">
        <f ca="1"/>
        <v>#NAME?</v>
      </c>
      <c r="C212" s="6" t="s">
        <v>259</v>
      </c>
    </row>
    <row r="213" spans="1:5" ht="12.75">
      <c r="A213" s="1" t="s">
        <v>97</v>
      </c>
      <c r="B213" s="2" t="e">
        <f ca="1"/>
        <v>#NAME?</v>
      </c>
      <c r="C213" s="6" t="s">
        <v>259</v>
      </c>
    </row>
    <row r="214" spans="1:5" ht="12.75">
      <c r="A214" s="1" t="s">
        <v>98</v>
      </c>
      <c r="B214" s="2" t="e">
        <f ca="1"/>
        <v>#NAME?</v>
      </c>
      <c r="C214" s="4" t="e">
        <f ca="1">VLOOKUP(B182, Imagens!A:B,2, FALSE)</f>
        <v>#NAME?</v>
      </c>
    </row>
    <row r="215" spans="1:5" ht="12.75">
      <c r="A215" s="1" t="s">
        <v>99</v>
      </c>
      <c r="B215" s="2" t="e">
        <f ca="1"/>
        <v>#NAME?</v>
      </c>
      <c r="C215" s="4" t="e">
        <f ca="1">VLOOKUP(B182, Imagens!A:B,2, FALSE)</f>
        <v>#NAME?</v>
      </c>
    </row>
    <row r="216" spans="1:5" ht="12.75">
      <c r="A216" s="1" t="s">
        <v>100</v>
      </c>
      <c r="B216" s="2" t="e">
        <f ca="1"/>
        <v>#NAME?</v>
      </c>
      <c r="C216" s="6" t="s">
        <v>259</v>
      </c>
    </row>
    <row r="217" spans="1:5" ht="12.75">
      <c r="A217" s="1" t="s">
        <v>100</v>
      </c>
      <c r="B217" s="2" t="e">
        <f ca="1"/>
        <v>#NAME?</v>
      </c>
      <c r="C217" s="6" t="s">
        <v>265</v>
      </c>
    </row>
    <row r="218" spans="1:5" ht="15">
      <c r="A218" s="1" t="s">
        <v>101</v>
      </c>
      <c r="B218" s="2" t="e">
        <f ca="1"/>
        <v>#NAME?</v>
      </c>
      <c r="C218" s="6" t="s">
        <v>151</v>
      </c>
      <c r="D218" s="7" t="s">
        <v>267</v>
      </c>
      <c r="E218" s="5"/>
    </row>
    <row r="219" spans="1:5" ht="15">
      <c r="A219" s="1" t="s">
        <v>101</v>
      </c>
      <c r="B219" s="2" t="e">
        <f ca="1"/>
        <v>#NAME?</v>
      </c>
      <c r="C219" s="6" t="s">
        <v>151</v>
      </c>
      <c r="E219" s="5"/>
    </row>
    <row r="220" spans="1:5" ht="15">
      <c r="A220" s="1" t="s">
        <v>101</v>
      </c>
      <c r="B220" s="2" t="e">
        <f ca="1"/>
        <v>#NAME?</v>
      </c>
      <c r="E220" s="5"/>
    </row>
    <row r="221" spans="1:5" ht="12.75">
      <c r="A221" s="1" t="s">
        <v>101</v>
      </c>
      <c r="B221" s="2" t="e">
        <f ca="1"/>
        <v>#NAME?</v>
      </c>
      <c r="C221" s="6" t="s">
        <v>271</v>
      </c>
    </row>
    <row r="222" spans="1:5" ht="12.75">
      <c r="A222" s="1" t="s">
        <v>102</v>
      </c>
      <c r="B222" s="2" t="e">
        <f ca="1"/>
        <v>#NAME?</v>
      </c>
    </row>
    <row r="223" spans="1:5" ht="12.75">
      <c r="A223" s="1" t="s">
        <v>103</v>
      </c>
      <c r="B223" s="2" t="e">
        <f ca="1"/>
        <v>#NAME?</v>
      </c>
      <c r="C223" s="4" t="e">
        <f ca="1">VLOOKUP(B223, Imagens!A:B,2, FALSE)</f>
        <v>#NAME?</v>
      </c>
    </row>
    <row r="224" spans="1:5" ht="12.75">
      <c r="A224" s="1" t="s">
        <v>104</v>
      </c>
      <c r="B224" s="2" t="e">
        <f ca="1"/>
        <v>#NAME?</v>
      </c>
      <c r="C224" s="6" t="s">
        <v>259</v>
      </c>
    </row>
    <row r="225" spans="1:5" ht="12.75">
      <c r="A225" s="1" t="s">
        <v>104</v>
      </c>
      <c r="B225" s="2" t="e">
        <f ca="1"/>
        <v>#NAME?</v>
      </c>
      <c r="C225" s="6" t="s">
        <v>259</v>
      </c>
    </row>
    <row r="226" spans="1:5" ht="12.75">
      <c r="A226" s="1" t="s">
        <v>104</v>
      </c>
      <c r="B226" s="2" t="e">
        <f ca="1"/>
        <v>#NAME?</v>
      </c>
      <c r="C226" s="4" t="e">
        <f ca="1">VLOOKUP(B226, Imagens!A:B,2, FALSE)</f>
        <v>#NAME?</v>
      </c>
    </row>
    <row r="227" spans="1:5" ht="12.75">
      <c r="A227" s="1" t="s">
        <v>104</v>
      </c>
      <c r="B227" s="2" t="e">
        <f ca="1"/>
        <v>#NAME?</v>
      </c>
      <c r="C227" s="6" t="s">
        <v>92</v>
      </c>
    </row>
    <row r="228" spans="1:5" ht="12.75">
      <c r="A228" s="1" t="s">
        <v>106</v>
      </c>
      <c r="B228" s="2" t="e">
        <f ca="1"/>
        <v>#NAME?</v>
      </c>
      <c r="C228" s="6" t="s">
        <v>92</v>
      </c>
    </row>
    <row r="229" spans="1:5" ht="12.75">
      <c r="A229" s="1" t="s">
        <v>106</v>
      </c>
      <c r="B229" s="2" t="e">
        <f ca="1"/>
        <v>#NAME?</v>
      </c>
      <c r="C229" s="6" t="s">
        <v>92</v>
      </c>
    </row>
    <row r="230" spans="1:5" ht="12.75">
      <c r="A230" s="1" t="s">
        <v>106</v>
      </c>
      <c r="B230" s="2" t="e">
        <f ca="1"/>
        <v>#NAME?</v>
      </c>
      <c r="D230" s="7" t="s">
        <v>281</v>
      </c>
    </row>
    <row r="231" spans="1:5" ht="12.75">
      <c r="A231" s="1" t="s">
        <v>106</v>
      </c>
      <c r="B231" s="2" t="e">
        <f ca="1"/>
        <v>#NAME?</v>
      </c>
      <c r="C231" s="6" t="s">
        <v>283</v>
      </c>
    </row>
    <row r="232" spans="1:5" ht="12.75">
      <c r="A232" s="1" t="s">
        <v>107</v>
      </c>
      <c r="B232" s="2" t="e">
        <f ca="1"/>
        <v>#NAME?</v>
      </c>
    </row>
    <row r="233" spans="1:5" ht="12.75">
      <c r="A233" s="1" t="s">
        <v>107</v>
      </c>
      <c r="B233" s="2" t="e">
        <f ca="1"/>
        <v>#NAME?</v>
      </c>
      <c r="C233" s="6" t="s">
        <v>286</v>
      </c>
    </row>
    <row r="234" spans="1:5" ht="15">
      <c r="A234" s="1" t="s">
        <v>107</v>
      </c>
      <c r="B234" s="2" t="e">
        <f ca="1"/>
        <v>#NAME?</v>
      </c>
      <c r="C234" s="6" t="s">
        <v>288</v>
      </c>
      <c r="D234" s="7" t="s">
        <v>289</v>
      </c>
      <c r="E234" s="5"/>
    </row>
    <row r="235" spans="1:5" ht="12.75">
      <c r="A235" s="1" t="s">
        <v>108</v>
      </c>
      <c r="B235" s="2" t="e">
        <f ca="1"/>
        <v>#NAME?</v>
      </c>
      <c r="C235" s="4" t="e">
        <f ca="1">VLOOKUP(B235, Imagens!A:B,2, FALSE)</f>
        <v>#NAME?</v>
      </c>
    </row>
    <row r="236" spans="1:5" ht="12.75">
      <c r="A236" s="1" t="s">
        <v>108</v>
      </c>
      <c r="B236" s="2" t="e">
        <f ca="1"/>
        <v>#NAME?</v>
      </c>
      <c r="C236" s="6" t="s">
        <v>288</v>
      </c>
    </row>
    <row r="237" spans="1:5" ht="12.75">
      <c r="A237" s="1" t="s">
        <v>108</v>
      </c>
      <c r="B237" s="2" t="e">
        <f ca="1"/>
        <v>#NAME?</v>
      </c>
      <c r="C237" s="6" t="s">
        <v>92</v>
      </c>
    </row>
    <row r="238" spans="1:5" ht="12.75">
      <c r="A238" s="1" t="s">
        <v>108</v>
      </c>
      <c r="B238" s="2" t="e">
        <f ca="1"/>
        <v>#NAME?</v>
      </c>
      <c r="C238" s="4" t="e">
        <f ca="1">VLOOKUP(B238, Imagens!A:B,2, FALSE)</f>
        <v>#NAME?</v>
      </c>
    </row>
    <row r="239" spans="1:5" ht="12.75">
      <c r="A239" s="1" t="s">
        <v>108</v>
      </c>
      <c r="B239" s="2" t="e">
        <f ca="1"/>
        <v>#NAME?</v>
      </c>
    </row>
    <row r="240" spans="1:5" ht="12.75">
      <c r="A240" s="1" t="s">
        <v>109</v>
      </c>
      <c r="B240" s="2" t="e">
        <f ca="1"/>
        <v>#NAME?</v>
      </c>
      <c r="D240" s="7" t="s">
        <v>281</v>
      </c>
    </row>
    <row r="241" spans="1:4" ht="12.75">
      <c r="A241" s="1" t="s">
        <v>109</v>
      </c>
      <c r="B241" s="2" t="e">
        <f ca="1"/>
        <v>#NAME?</v>
      </c>
      <c r="C241" s="6" t="s">
        <v>64</v>
      </c>
    </row>
    <row r="242" spans="1:4" ht="12.75">
      <c r="A242" s="1" t="s">
        <v>109</v>
      </c>
      <c r="B242" s="2" t="e">
        <f ca="1"/>
        <v>#NAME?</v>
      </c>
      <c r="C242" s="6" t="s">
        <v>256</v>
      </c>
    </row>
    <row r="243" spans="1:4" ht="12.75">
      <c r="A243" s="1" t="s">
        <v>109</v>
      </c>
      <c r="B243" s="2" t="e">
        <f ca="1"/>
        <v>#NAME?</v>
      </c>
      <c r="C243" s="6" t="s">
        <v>64</v>
      </c>
    </row>
    <row r="244" spans="1:4" ht="12.75">
      <c r="A244" s="1" t="s">
        <v>110</v>
      </c>
      <c r="B244" s="2" t="e">
        <f ca="1"/>
        <v>#NAME?</v>
      </c>
      <c r="C244" s="6" t="s">
        <v>64</v>
      </c>
    </row>
    <row r="245" spans="1:4" ht="12.75">
      <c r="A245" s="1" t="s">
        <v>110</v>
      </c>
      <c r="B245" s="2" t="e">
        <f ca="1"/>
        <v>#NAME?</v>
      </c>
      <c r="C245" s="6" t="s">
        <v>259</v>
      </c>
      <c r="D245" s="7" t="s">
        <v>301</v>
      </c>
    </row>
    <row r="246" spans="1:4" ht="12.75">
      <c r="A246" s="1" t="s">
        <v>110</v>
      </c>
      <c r="B246" s="2" t="e">
        <f ca="1"/>
        <v>#NAME?</v>
      </c>
      <c r="C246" s="6" t="s">
        <v>259</v>
      </c>
    </row>
    <row r="247" spans="1:4" ht="12.75">
      <c r="A247" s="1" t="s">
        <v>110</v>
      </c>
      <c r="B247" s="2" t="e">
        <f ca="1"/>
        <v>#NAME?</v>
      </c>
      <c r="C247" s="6" t="s">
        <v>259</v>
      </c>
    </row>
    <row r="248" spans="1:4" ht="12.75">
      <c r="A248" s="1" t="s">
        <v>112</v>
      </c>
      <c r="B248" s="2" t="e">
        <f ca="1"/>
        <v>#NAME?</v>
      </c>
      <c r="C248" s="6" t="s">
        <v>92</v>
      </c>
    </row>
    <row r="249" spans="1:4" ht="12.75">
      <c r="A249" s="1" t="s">
        <v>112</v>
      </c>
      <c r="B249" s="2" t="e">
        <f ca="1"/>
        <v>#NAME?</v>
      </c>
      <c r="C249" s="6" t="s">
        <v>92</v>
      </c>
    </row>
    <row r="250" spans="1:4" ht="12.75">
      <c r="A250" s="1" t="s">
        <v>112</v>
      </c>
      <c r="B250" s="2" t="e">
        <f ca="1"/>
        <v>#NAME?</v>
      </c>
      <c r="D250" s="7" t="s">
        <v>281</v>
      </c>
    </row>
    <row r="251" spans="1:4" ht="12.75">
      <c r="A251" s="1" t="s">
        <v>112</v>
      </c>
      <c r="B251" s="2" t="e">
        <f ca="1"/>
        <v>#NAME?</v>
      </c>
      <c r="D251" s="7" t="s">
        <v>281</v>
      </c>
    </row>
    <row r="252" spans="1:4" ht="12.75">
      <c r="A252" s="1" t="s">
        <v>113</v>
      </c>
      <c r="B252" s="2" t="e">
        <f ca="1"/>
        <v>#NAME?</v>
      </c>
      <c r="D252" s="7" t="s">
        <v>281</v>
      </c>
    </row>
    <row r="253" spans="1:4" ht="12.75">
      <c r="A253" s="1" t="s">
        <v>115</v>
      </c>
      <c r="B253" s="2" t="e">
        <f ca="1"/>
        <v>#NAME?</v>
      </c>
      <c r="D253" s="7" t="s">
        <v>281</v>
      </c>
    </row>
    <row r="254" spans="1:4" ht="12.75">
      <c r="A254" s="1" t="s">
        <v>116</v>
      </c>
      <c r="B254" s="2" t="e">
        <f ca="1"/>
        <v>#NAME?</v>
      </c>
      <c r="D254" s="7" t="s">
        <v>281</v>
      </c>
    </row>
    <row r="255" spans="1:4" ht="12.75">
      <c r="A255" s="1" t="s">
        <v>116</v>
      </c>
      <c r="B255" s="2" t="e">
        <f ca="1"/>
        <v>#NAME?</v>
      </c>
      <c r="D255" s="7" t="s">
        <v>281</v>
      </c>
    </row>
    <row r="256" spans="1:4" ht="12.75">
      <c r="A256" s="1" t="s">
        <v>116</v>
      </c>
      <c r="B256" s="2" t="e">
        <f ca="1"/>
        <v>#NAME?</v>
      </c>
      <c r="D256" s="7" t="s">
        <v>281</v>
      </c>
    </row>
    <row r="257" spans="1:3" ht="12.75">
      <c r="A257" s="1" t="s">
        <v>117</v>
      </c>
      <c r="B257" s="2" t="e">
        <f ca="1"/>
        <v>#NAME?</v>
      </c>
      <c r="C257" s="6" t="s">
        <v>92</v>
      </c>
    </row>
    <row r="258" spans="1:3" ht="12.75">
      <c r="A258" s="1" t="s">
        <v>118</v>
      </c>
      <c r="B258" s="2" t="e">
        <f ca="1"/>
        <v>#NAME?</v>
      </c>
    </row>
    <row r="259" spans="1:3" ht="12.75">
      <c r="A259" s="1" t="s">
        <v>119</v>
      </c>
      <c r="B259" s="2" t="e">
        <f ca="1"/>
        <v>#NAME?</v>
      </c>
      <c r="C259" s="6" t="s">
        <v>92</v>
      </c>
    </row>
    <row r="260" spans="1:3" ht="12.75">
      <c r="A260" s="1" t="s">
        <v>120</v>
      </c>
      <c r="B260" s="2" t="e">
        <f ca="1"/>
        <v>#NAME?</v>
      </c>
      <c r="C260" s="6" t="s">
        <v>92</v>
      </c>
    </row>
    <row r="261" spans="1:3" ht="12.75">
      <c r="A261" s="1" t="s">
        <v>121</v>
      </c>
      <c r="B261" s="2" t="e">
        <f ca="1"/>
        <v>#NAME?</v>
      </c>
      <c r="C261" s="6" t="s">
        <v>92</v>
      </c>
    </row>
    <row r="262" spans="1:3" ht="12.75">
      <c r="A262" s="1" t="s">
        <v>122</v>
      </c>
      <c r="B262" s="2" t="e">
        <f ca="1"/>
        <v>#NAME?</v>
      </c>
      <c r="C262" s="6" t="s">
        <v>259</v>
      </c>
    </row>
    <row r="263" spans="1:3" ht="12.75">
      <c r="A263" s="1" t="s">
        <v>122</v>
      </c>
      <c r="B263" s="2" t="e">
        <f ca="1"/>
        <v>#NAME?</v>
      </c>
      <c r="C263" s="6" t="s">
        <v>259</v>
      </c>
    </row>
    <row r="264" spans="1:3" ht="12.75">
      <c r="A264" s="1" t="s">
        <v>123</v>
      </c>
      <c r="B264" s="2" t="e">
        <f ca="1"/>
        <v>#NAME?</v>
      </c>
      <c r="C264" s="6" t="s">
        <v>265</v>
      </c>
    </row>
    <row r="265" spans="1:3" ht="12.75">
      <c r="A265" s="1" t="s">
        <v>123</v>
      </c>
      <c r="B265" s="2" t="e">
        <f ca="1"/>
        <v>#NAME?</v>
      </c>
      <c r="C265" s="6" t="s">
        <v>265</v>
      </c>
    </row>
    <row r="266" spans="1:3" ht="12.75">
      <c r="A266" s="1" t="s">
        <v>124</v>
      </c>
      <c r="B266" s="2" t="e">
        <f ca="1"/>
        <v>#NAME?</v>
      </c>
      <c r="C266" s="6" t="s">
        <v>265</v>
      </c>
    </row>
    <row r="267" spans="1:3" ht="12.75">
      <c r="A267" s="1" t="s">
        <v>124</v>
      </c>
      <c r="B267" s="2" t="e">
        <f ca="1"/>
        <v>#NAME?</v>
      </c>
      <c r="C267" s="6" t="s">
        <v>265</v>
      </c>
    </row>
    <row r="268" spans="1:3" ht="12.75">
      <c r="A268" s="1" t="s">
        <v>124</v>
      </c>
      <c r="B268" s="2" t="e">
        <f ca="1"/>
        <v>#NAME?</v>
      </c>
      <c r="C268" s="6" t="s">
        <v>265</v>
      </c>
    </row>
    <row r="269" spans="1:3" ht="12.75">
      <c r="A269" s="1" t="s">
        <v>124</v>
      </c>
      <c r="B269" s="2" t="e">
        <f ca="1"/>
        <v>#NAME?</v>
      </c>
      <c r="C269" s="6" t="s">
        <v>265</v>
      </c>
    </row>
    <row r="270" spans="1:3" ht="12.75">
      <c r="A270" s="1" t="s">
        <v>127</v>
      </c>
      <c r="B270" s="2" t="e">
        <f ca="1"/>
        <v>#NAME?</v>
      </c>
      <c r="C270" s="6" t="s">
        <v>265</v>
      </c>
    </row>
    <row r="271" spans="1:3" ht="12.75">
      <c r="A271" s="1" t="s">
        <v>127</v>
      </c>
      <c r="B271" s="2" t="e">
        <f ca="1"/>
        <v>#NAME?</v>
      </c>
      <c r="C271" s="6" t="s">
        <v>265</v>
      </c>
    </row>
    <row r="272" spans="1:3" ht="12.75">
      <c r="A272" s="1" t="s">
        <v>128</v>
      </c>
      <c r="B272" s="2" t="e">
        <f ca="1"/>
        <v>#NAME?</v>
      </c>
      <c r="C272" s="6" t="s">
        <v>265</v>
      </c>
    </row>
    <row r="273" spans="1:3" ht="12.75">
      <c r="A273" s="1" t="s">
        <v>128</v>
      </c>
      <c r="B273" s="2" t="e">
        <f ca="1"/>
        <v>#NAME?</v>
      </c>
      <c r="C273" s="6" t="s">
        <v>330</v>
      </c>
    </row>
    <row r="274" spans="1:3" ht="12.75">
      <c r="A274" s="1" t="s">
        <v>128</v>
      </c>
      <c r="B274" s="2" t="e">
        <f ca="1"/>
        <v>#NAME?</v>
      </c>
      <c r="C274" s="6" t="s">
        <v>330</v>
      </c>
    </row>
    <row r="275" spans="1:3" ht="12.75">
      <c r="A275" s="1" t="s">
        <v>128</v>
      </c>
      <c r="B275" s="2" t="e">
        <f ca="1"/>
        <v>#NAME?</v>
      </c>
      <c r="C275" s="6" t="s">
        <v>330</v>
      </c>
    </row>
    <row r="276" spans="1:3" ht="12.75">
      <c r="A276" s="1" t="s">
        <v>129</v>
      </c>
      <c r="B276" s="2" t="e">
        <f ca="1"/>
        <v>#NAME?</v>
      </c>
      <c r="C276" s="6" t="s">
        <v>265</v>
      </c>
    </row>
    <row r="277" spans="1:3" ht="12.75">
      <c r="A277" s="1" t="s">
        <v>130</v>
      </c>
      <c r="B277" s="2" t="e">
        <f ca="1"/>
        <v>#NAME?</v>
      </c>
      <c r="C277" s="6" t="s">
        <v>265</v>
      </c>
    </row>
    <row r="278" spans="1:3" ht="12.75">
      <c r="A278" s="1" t="s">
        <v>131</v>
      </c>
      <c r="B278" s="2" t="e">
        <f ca="1"/>
        <v>#NAME?</v>
      </c>
      <c r="C278" s="6" t="s">
        <v>265</v>
      </c>
    </row>
    <row r="279" spans="1:3" ht="12.75">
      <c r="A279" s="1" t="s">
        <v>132</v>
      </c>
      <c r="B279" s="2" t="e">
        <f ca="1"/>
        <v>#NAME?</v>
      </c>
      <c r="C279" s="6" t="s">
        <v>265</v>
      </c>
    </row>
    <row r="280" spans="1:3" ht="12.75">
      <c r="A280" s="1" t="s">
        <v>133</v>
      </c>
      <c r="B280" s="2" t="e">
        <f ca="1"/>
        <v>#NAME?</v>
      </c>
      <c r="C280" s="6" t="s">
        <v>265</v>
      </c>
    </row>
    <row r="281" spans="1:3" ht="12.75">
      <c r="A281" s="1" t="s">
        <v>134</v>
      </c>
      <c r="B281" s="2" t="e">
        <f ca="1"/>
        <v>#NAME?</v>
      </c>
      <c r="C281" s="6" t="s">
        <v>265</v>
      </c>
    </row>
    <row r="282" spans="1:3" ht="12.75">
      <c r="A282" s="1" t="s">
        <v>136</v>
      </c>
      <c r="B282" s="2" t="e">
        <f ca="1"/>
        <v>#NAME?</v>
      </c>
      <c r="C282" s="6" t="s">
        <v>340</v>
      </c>
    </row>
    <row r="283" spans="1:3" ht="12.75">
      <c r="A283" s="1" t="s">
        <v>136</v>
      </c>
      <c r="B283" s="2" t="e">
        <f ca="1"/>
        <v>#NAME?</v>
      </c>
      <c r="C283" s="6" t="s">
        <v>340</v>
      </c>
    </row>
    <row r="284" spans="1:3" ht="12.75">
      <c r="A284" s="1" t="s">
        <v>136</v>
      </c>
      <c r="B284" s="2" t="e">
        <f ca="1"/>
        <v>#NAME?</v>
      </c>
      <c r="C284" s="6" t="s">
        <v>265</v>
      </c>
    </row>
    <row r="285" spans="1:3" ht="12.75">
      <c r="A285" s="1" t="s">
        <v>136</v>
      </c>
      <c r="B285" s="2" t="e">
        <f ca="1"/>
        <v>#NAME?</v>
      </c>
      <c r="C285" s="6" t="s">
        <v>265</v>
      </c>
    </row>
    <row r="286" spans="1:3" ht="12.75">
      <c r="A286" s="1" t="s">
        <v>136</v>
      </c>
      <c r="B286" s="2" t="e">
        <f ca="1"/>
        <v>#NAME?</v>
      </c>
      <c r="C286" s="6" t="s">
        <v>265</v>
      </c>
    </row>
    <row r="287" spans="1:3" ht="12.75">
      <c r="A287" s="1" t="s">
        <v>136</v>
      </c>
      <c r="B287" s="2" t="e">
        <f ca="1"/>
        <v>#NAME?</v>
      </c>
      <c r="C287" s="6" t="s">
        <v>330</v>
      </c>
    </row>
    <row r="288" spans="1:3" ht="12.75">
      <c r="A288" s="1" t="s">
        <v>136</v>
      </c>
      <c r="B288" s="2" t="e">
        <f ca="1"/>
        <v>#NAME?</v>
      </c>
      <c r="C288" s="6" t="s">
        <v>330</v>
      </c>
    </row>
    <row r="289" spans="1:3" ht="12.75">
      <c r="A289" s="1" t="s">
        <v>136</v>
      </c>
      <c r="B289" s="2" t="e">
        <f ca="1"/>
        <v>#NAME?</v>
      </c>
      <c r="C289" s="6" t="s">
        <v>330</v>
      </c>
    </row>
    <row r="290" spans="1:3" ht="12.75">
      <c r="A290" s="1" t="s">
        <v>136</v>
      </c>
      <c r="B290" s="2" t="e">
        <f ca="1"/>
        <v>#NAME?</v>
      </c>
      <c r="C290" s="6" t="s">
        <v>330</v>
      </c>
    </row>
    <row r="291" spans="1:3" ht="12.75">
      <c r="A291" s="1" t="s">
        <v>136</v>
      </c>
      <c r="B291" s="2" t="e">
        <f ca="1"/>
        <v>#NAME?</v>
      </c>
      <c r="C291" s="6" t="s">
        <v>330</v>
      </c>
    </row>
    <row r="292" spans="1:3" ht="12.75">
      <c r="A292" s="1" t="s">
        <v>136</v>
      </c>
      <c r="B292" s="2" t="e">
        <f ca="1"/>
        <v>#NAME?</v>
      </c>
      <c r="C292" s="6" t="s">
        <v>330</v>
      </c>
    </row>
    <row r="293" spans="1:3" ht="12.75">
      <c r="A293" s="1" t="s">
        <v>136</v>
      </c>
      <c r="B293" s="2" t="e">
        <f ca="1"/>
        <v>#NAME?</v>
      </c>
      <c r="C293" s="6" t="s">
        <v>265</v>
      </c>
    </row>
    <row r="294" spans="1:3" ht="12.75">
      <c r="A294" s="1" t="s">
        <v>137</v>
      </c>
      <c r="B294" s="2" t="e">
        <f ca="1"/>
        <v>#NAME?</v>
      </c>
      <c r="C294" s="6" t="s">
        <v>265</v>
      </c>
    </row>
    <row r="295" spans="1:3" ht="12.75">
      <c r="A295" s="1" t="s">
        <v>137</v>
      </c>
      <c r="B295" s="2" t="e">
        <f ca="1"/>
        <v>#NAME?</v>
      </c>
      <c r="C295" s="6" t="s">
        <v>265</v>
      </c>
    </row>
    <row r="296" spans="1:3" ht="12.75">
      <c r="A296" s="1" t="s">
        <v>137</v>
      </c>
      <c r="B296" s="2" t="e">
        <f ca="1"/>
        <v>#NAME?</v>
      </c>
      <c r="C296" s="6" t="s">
        <v>330</v>
      </c>
    </row>
    <row r="297" spans="1:3" ht="12.75">
      <c r="A297" s="1" t="s">
        <v>137</v>
      </c>
      <c r="B297" s="2" t="e">
        <f ca="1"/>
        <v>#NAME?</v>
      </c>
      <c r="C297" s="6" t="s">
        <v>330</v>
      </c>
    </row>
    <row r="298" spans="1:3" ht="12.75">
      <c r="A298" s="1" t="s">
        <v>138</v>
      </c>
      <c r="B298" s="2" t="e">
        <f ca="1"/>
        <v>#NAME?</v>
      </c>
      <c r="C298" s="6" t="s">
        <v>330</v>
      </c>
    </row>
    <row r="299" spans="1:3" ht="12.75">
      <c r="A299" s="1" t="s">
        <v>139</v>
      </c>
      <c r="B299" s="2" t="e">
        <f ca="1"/>
        <v>#NAME?</v>
      </c>
      <c r="C299" s="6" t="s">
        <v>265</v>
      </c>
    </row>
    <row r="300" spans="1:3" ht="12.75">
      <c r="A300" s="1" t="s">
        <v>140</v>
      </c>
      <c r="B300" s="2" t="e">
        <f ca="1"/>
        <v>#NAME?</v>
      </c>
      <c r="C300" s="6" t="s">
        <v>265</v>
      </c>
    </row>
    <row r="301" spans="1:3" ht="12.75">
      <c r="A301" s="1" t="s">
        <v>140</v>
      </c>
      <c r="B301" s="2" t="e">
        <f ca="1"/>
        <v>#NAME?</v>
      </c>
      <c r="C301" s="6" t="s">
        <v>265</v>
      </c>
    </row>
    <row r="302" spans="1:3" ht="12.75">
      <c r="A302" s="1" t="s">
        <v>140</v>
      </c>
      <c r="B302" s="2" t="e">
        <f ca="1"/>
        <v>#NAME?</v>
      </c>
      <c r="C302" s="6" t="s">
        <v>330</v>
      </c>
    </row>
    <row r="303" spans="1:3" ht="12.75">
      <c r="A303" s="1" t="s">
        <v>140</v>
      </c>
      <c r="B303" s="2" t="e">
        <f ca="1"/>
        <v>#NAME?</v>
      </c>
      <c r="C303" s="6" t="s">
        <v>330</v>
      </c>
    </row>
    <row r="304" spans="1:3" ht="12.75">
      <c r="A304" s="1" t="s">
        <v>141</v>
      </c>
      <c r="B304" s="2" t="e">
        <f ca="1"/>
        <v>#NAME?</v>
      </c>
      <c r="C304" s="6" t="s">
        <v>330</v>
      </c>
    </row>
    <row r="305" spans="1:3" ht="12.75">
      <c r="A305" s="1" t="s">
        <v>142</v>
      </c>
      <c r="B305" s="2" t="e">
        <f ca="1"/>
        <v>#NAME?</v>
      </c>
      <c r="C305" s="6" t="s">
        <v>265</v>
      </c>
    </row>
    <row r="306" spans="1:3" ht="12.75">
      <c r="A306" s="1" t="s">
        <v>142</v>
      </c>
      <c r="B306" s="2" t="e">
        <f ca="1"/>
        <v>#NAME?</v>
      </c>
      <c r="C306" s="6" t="s">
        <v>265</v>
      </c>
    </row>
    <row r="307" spans="1:3" ht="12.75">
      <c r="A307" s="1" t="s">
        <v>142</v>
      </c>
      <c r="B307" s="2" t="e">
        <f ca="1"/>
        <v>#NAME?</v>
      </c>
      <c r="C307" s="6" t="s">
        <v>265</v>
      </c>
    </row>
    <row r="308" spans="1:3" ht="12.75">
      <c r="A308" s="1" t="s">
        <v>142</v>
      </c>
      <c r="B308" s="2" t="e">
        <f ca="1"/>
        <v>#NAME?</v>
      </c>
      <c r="C308" s="6" t="s">
        <v>330</v>
      </c>
    </row>
    <row r="309" spans="1:3" ht="12.75">
      <c r="A309" s="1" t="s">
        <v>142</v>
      </c>
      <c r="B309" s="2" t="e">
        <f ca="1"/>
        <v>#NAME?</v>
      </c>
      <c r="C309" s="6" t="s">
        <v>330</v>
      </c>
    </row>
    <row r="310" spans="1:3" ht="12.75">
      <c r="A310" s="1" t="s">
        <v>142</v>
      </c>
      <c r="B310" s="2" t="e">
        <f ca="1"/>
        <v>#NAME?</v>
      </c>
      <c r="C310" s="6" t="s">
        <v>330</v>
      </c>
    </row>
    <row r="311" spans="1:3" ht="12.75">
      <c r="A311" s="1" t="s">
        <v>144</v>
      </c>
      <c r="B311" s="2" t="e">
        <f ca="1"/>
        <v>#NAME?</v>
      </c>
      <c r="C311" s="6" t="s">
        <v>330</v>
      </c>
    </row>
    <row r="312" spans="1:3" ht="12.75">
      <c r="A312" s="1" t="s">
        <v>145</v>
      </c>
      <c r="B312" s="2" t="e">
        <f ca="1"/>
        <v>#NAME?</v>
      </c>
      <c r="C312" s="6" t="s">
        <v>330</v>
      </c>
    </row>
    <row r="313" spans="1:3" ht="12.75">
      <c r="A313" s="1" t="s">
        <v>146</v>
      </c>
      <c r="B313" s="2" t="e">
        <f ca="1"/>
        <v>#NAME?</v>
      </c>
      <c r="C313" s="6" t="s">
        <v>330</v>
      </c>
    </row>
    <row r="314" spans="1:3" ht="12.75">
      <c r="A314" s="1" t="s">
        <v>147</v>
      </c>
      <c r="B314" s="2" t="e">
        <f ca="1"/>
        <v>#NAME?</v>
      </c>
      <c r="C314" s="6" t="s">
        <v>265</v>
      </c>
    </row>
    <row r="315" spans="1:3" ht="12.75">
      <c r="A315" s="1" t="s">
        <v>148</v>
      </c>
      <c r="B315" s="2" t="e">
        <f ca="1"/>
        <v>#NAME?</v>
      </c>
      <c r="C315" s="6" t="s">
        <v>265</v>
      </c>
    </row>
    <row r="316" spans="1:3" ht="12.75">
      <c r="A316" s="1" t="s">
        <v>149</v>
      </c>
      <c r="B316" s="2" t="e">
        <f ca="1"/>
        <v>#NAME?</v>
      </c>
      <c r="C316" s="6" t="s">
        <v>265</v>
      </c>
    </row>
    <row r="317" spans="1:3" ht="12.75">
      <c r="A317" s="1" t="s">
        <v>150</v>
      </c>
      <c r="B317" s="2" t="e">
        <f ca="1"/>
        <v>#NAME?</v>
      </c>
      <c r="C317" s="6" t="s">
        <v>330</v>
      </c>
    </row>
    <row r="318" spans="1:3" ht="12.75">
      <c r="A318" s="1" t="s">
        <v>150</v>
      </c>
      <c r="B318" s="2" t="e">
        <f ca="1"/>
        <v>#NAME?</v>
      </c>
      <c r="C318" s="6" t="s">
        <v>330</v>
      </c>
    </row>
    <row r="319" spans="1:3" ht="12.75">
      <c r="A319" s="1" t="s">
        <v>150</v>
      </c>
      <c r="B319" s="2" t="e">
        <f ca="1"/>
        <v>#NAME?</v>
      </c>
      <c r="C319" s="6" t="s">
        <v>330</v>
      </c>
    </row>
    <row r="320" spans="1:3" ht="12.75">
      <c r="A320" s="1" t="s">
        <v>152</v>
      </c>
      <c r="B320" s="2" t="e">
        <f ca="1"/>
        <v>#NAME?</v>
      </c>
      <c r="C320" s="6" t="s">
        <v>265</v>
      </c>
    </row>
    <row r="321" spans="1:3" ht="12.75">
      <c r="A321" s="1" t="s">
        <v>152</v>
      </c>
      <c r="B321" s="2" t="e">
        <f ca="1"/>
        <v>#NAME?</v>
      </c>
      <c r="C321" s="6" t="s">
        <v>265</v>
      </c>
    </row>
    <row r="322" spans="1:3" ht="12.75">
      <c r="A322" s="1" t="s">
        <v>152</v>
      </c>
      <c r="B322" s="2" t="e">
        <f ca="1"/>
        <v>#NAME?</v>
      </c>
      <c r="C322" s="6" t="s">
        <v>265</v>
      </c>
    </row>
    <row r="323" spans="1:3" ht="12.75">
      <c r="A323" s="1" t="s">
        <v>154</v>
      </c>
      <c r="B323" s="2" t="e">
        <f ca="1"/>
        <v>#NAME?</v>
      </c>
      <c r="C323" s="6" t="s">
        <v>330</v>
      </c>
    </row>
    <row r="324" spans="1:3" ht="12.75">
      <c r="A324" s="1" t="s">
        <v>154</v>
      </c>
      <c r="B324" s="2" t="e">
        <f ca="1"/>
        <v>#NAME?</v>
      </c>
      <c r="C324" s="6" t="s">
        <v>330</v>
      </c>
    </row>
    <row r="325" spans="1:3" ht="12.75">
      <c r="A325" s="1" t="s">
        <v>154</v>
      </c>
      <c r="B325" s="2" t="e">
        <f ca="1"/>
        <v>#NAME?</v>
      </c>
      <c r="C325" s="6" t="s">
        <v>330</v>
      </c>
    </row>
    <row r="326" spans="1:3" ht="12.75">
      <c r="A326" s="1" t="s">
        <v>156</v>
      </c>
      <c r="B326" s="2" t="e">
        <f ca="1"/>
        <v>#NAME?</v>
      </c>
      <c r="C326" s="6" t="s">
        <v>265</v>
      </c>
    </row>
    <row r="327" spans="1:3" ht="12.75">
      <c r="A327" s="1" t="s">
        <v>156</v>
      </c>
      <c r="B327" s="2" t="e">
        <f ca="1"/>
        <v>#NAME?</v>
      </c>
      <c r="C327" s="6" t="s">
        <v>265</v>
      </c>
    </row>
    <row r="328" spans="1:3" ht="12.75">
      <c r="A328" s="1" t="s">
        <v>156</v>
      </c>
      <c r="B328" s="2" t="e">
        <f ca="1"/>
        <v>#NAME?</v>
      </c>
      <c r="C328" s="6" t="s">
        <v>265</v>
      </c>
    </row>
    <row r="329" spans="1:3" ht="12.75">
      <c r="A329" s="1" t="s">
        <v>157</v>
      </c>
      <c r="B329" s="2" t="e">
        <f ca="1"/>
        <v>#NAME?</v>
      </c>
      <c r="C329" s="6" t="s">
        <v>330</v>
      </c>
    </row>
    <row r="330" spans="1:3" ht="12.75">
      <c r="A330" s="1" t="s">
        <v>158</v>
      </c>
      <c r="B330" s="2" t="e">
        <f ca="1"/>
        <v>#NAME?</v>
      </c>
      <c r="C330" s="6" t="s">
        <v>330</v>
      </c>
    </row>
    <row r="331" spans="1:3" ht="12.75">
      <c r="A331" s="1" t="s">
        <v>158</v>
      </c>
      <c r="B331" s="2" t="e">
        <f ca="1"/>
        <v>#NAME?</v>
      </c>
      <c r="C331" s="6" t="s">
        <v>330</v>
      </c>
    </row>
    <row r="332" spans="1:3" ht="12.75">
      <c r="A332" s="1" t="s">
        <v>159</v>
      </c>
      <c r="B332" s="2" t="e">
        <f ca="1"/>
        <v>#NAME?</v>
      </c>
      <c r="C332" s="6" t="s">
        <v>265</v>
      </c>
    </row>
    <row r="333" spans="1:3" ht="12.75">
      <c r="A333" s="1" t="s">
        <v>159</v>
      </c>
      <c r="B333" s="2" t="e">
        <f ca="1"/>
        <v>#NAME?</v>
      </c>
      <c r="C333" s="6" t="s">
        <v>265</v>
      </c>
    </row>
    <row r="334" spans="1:3" ht="12.75">
      <c r="A334" s="1" t="s">
        <v>159</v>
      </c>
      <c r="B334" s="2" t="e">
        <f ca="1"/>
        <v>#NAME?</v>
      </c>
      <c r="C334" s="6" t="s">
        <v>265</v>
      </c>
    </row>
    <row r="335" spans="1:3" ht="12.75">
      <c r="A335" s="1" t="s">
        <v>161</v>
      </c>
      <c r="B335" s="2" t="e">
        <f ca="1"/>
        <v>#NAME?</v>
      </c>
      <c r="C335" s="6" t="s">
        <v>330</v>
      </c>
    </row>
    <row r="336" spans="1:3" ht="12.75">
      <c r="A336" s="1" t="s">
        <v>162</v>
      </c>
      <c r="B336" s="2" t="e">
        <f ca="1"/>
        <v>#NAME?</v>
      </c>
      <c r="C336" s="6" t="s">
        <v>330</v>
      </c>
    </row>
    <row r="337" spans="1:4" ht="12.75">
      <c r="A337" s="1" t="s">
        <v>162</v>
      </c>
      <c r="B337" s="2" t="e">
        <f ca="1"/>
        <v>#NAME?</v>
      </c>
      <c r="C337" s="6" t="s">
        <v>330</v>
      </c>
    </row>
    <row r="338" spans="1:4" ht="12.75">
      <c r="A338" s="1" t="s">
        <v>163</v>
      </c>
      <c r="B338" s="2" t="e">
        <f ca="1"/>
        <v>#NAME?</v>
      </c>
      <c r="D338" s="7" t="s">
        <v>281</v>
      </c>
    </row>
    <row r="339" spans="1:4" ht="12.75">
      <c r="A339" s="1" t="s">
        <v>166</v>
      </c>
      <c r="B339" s="2" t="e">
        <f ca="1"/>
        <v>#NAME?</v>
      </c>
      <c r="D339" s="7" t="s">
        <v>281</v>
      </c>
    </row>
    <row r="340" spans="1:4" ht="12.75">
      <c r="A340" s="1" t="s">
        <v>166</v>
      </c>
      <c r="B340" s="2" t="e">
        <f ca="1"/>
        <v>#NAME?</v>
      </c>
      <c r="D340" s="7" t="s">
        <v>399</v>
      </c>
    </row>
    <row r="341" spans="1:4" ht="12.75">
      <c r="A341" s="1" t="s">
        <v>167</v>
      </c>
      <c r="B341" s="2" t="e">
        <f ca="1"/>
        <v>#NAME?</v>
      </c>
      <c r="C341" s="6" t="s">
        <v>259</v>
      </c>
    </row>
    <row r="342" spans="1:4" ht="12.75">
      <c r="A342" s="1" t="s">
        <v>168</v>
      </c>
      <c r="B342" s="2" t="e">
        <f ca="1"/>
        <v>#NAME?</v>
      </c>
      <c r="C342" s="6" t="s">
        <v>259</v>
      </c>
    </row>
    <row r="343" spans="1:4" ht="12.75">
      <c r="A343" s="1" t="s">
        <v>169</v>
      </c>
      <c r="B343" s="2" t="e">
        <f ca="1"/>
        <v>#NAME?</v>
      </c>
      <c r="C343" s="6" t="s">
        <v>259</v>
      </c>
    </row>
    <row r="344" spans="1:4" ht="12.75">
      <c r="A344" s="1" t="s">
        <v>170</v>
      </c>
      <c r="B344" s="2" t="e">
        <f ca="1"/>
        <v>#NAME?</v>
      </c>
    </row>
    <row r="345" spans="1:4" ht="12.75">
      <c r="A345" s="1" t="s">
        <v>172</v>
      </c>
      <c r="B345" s="2" t="e">
        <f ca="1"/>
        <v>#NAME?</v>
      </c>
      <c r="C345" s="6" t="s">
        <v>125</v>
      </c>
    </row>
    <row r="346" spans="1:4" ht="12.75">
      <c r="A346" s="1" t="s">
        <v>172</v>
      </c>
      <c r="B346" s="2" t="e">
        <f ca="1"/>
        <v>#NAME?</v>
      </c>
      <c r="C346" s="6" t="s">
        <v>125</v>
      </c>
    </row>
    <row r="347" spans="1:4" ht="12.75">
      <c r="A347" s="1" t="s">
        <v>172</v>
      </c>
      <c r="B347" s="2" t="e">
        <f ca="1"/>
        <v>#NAME?</v>
      </c>
      <c r="C347" s="6" t="s">
        <v>259</v>
      </c>
    </row>
    <row r="348" spans="1:4" ht="12.75">
      <c r="A348" s="1" t="s">
        <v>173</v>
      </c>
      <c r="B348" s="2" t="e">
        <f ca="1"/>
        <v>#NAME?</v>
      </c>
      <c r="C348" s="4" t="e">
        <f ca="1">VLOOKUP(B348, Imagens!A:B,2, FALSE)</f>
        <v>#NAME?</v>
      </c>
    </row>
    <row r="349" spans="1:4" ht="12.75">
      <c r="A349" s="1" t="s">
        <v>173</v>
      </c>
      <c r="B349" s="2" t="e">
        <f ca="1"/>
        <v>#NAME?</v>
      </c>
      <c r="C349" s="8" t="s">
        <v>125</v>
      </c>
    </row>
    <row r="350" spans="1:4" ht="12.75">
      <c r="A350" s="1" t="s">
        <v>173</v>
      </c>
      <c r="B350" s="2" t="e">
        <f ca="1"/>
        <v>#NAME?</v>
      </c>
      <c r="D350" s="7" t="s">
        <v>281</v>
      </c>
    </row>
    <row r="351" spans="1:4" ht="12.75">
      <c r="A351" s="1" t="s">
        <v>173</v>
      </c>
      <c r="B351" s="2" t="e">
        <f ca="1"/>
        <v>#NAME?</v>
      </c>
    </row>
    <row r="352" spans="1:4" ht="12.75">
      <c r="A352" s="1" t="s">
        <v>176</v>
      </c>
      <c r="B352" s="2" t="e">
        <f ca="1"/>
        <v>#NAME?</v>
      </c>
    </row>
    <row r="353" spans="1:5" ht="12.75">
      <c r="A353" s="1" t="s">
        <v>176</v>
      </c>
      <c r="B353" s="2" t="e">
        <f ca="1"/>
        <v>#NAME?</v>
      </c>
    </row>
    <row r="354" spans="1:5" ht="12.75">
      <c r="A354" s="1" t="s">
        <v>176</v>
      </c>
      <c r="B354" s="2" t="e">
        <f ca="1"/>
        <v>#NAME?</v>
      </c>
    </row>
    <row r="355" spans="1:5" ht="12.75">
      <c r="A355" s="1" t="s">
        <v>176</v>
      </c>
      <c r="B355" s="2" t="e">
        <f ca="1"/>
        <v>#NAME?</v>
      </c>
    </row>
    <row r="356" spans="1:5" ht="12.75">
      <c r="A356" s="1" t="s">
        <v>179</v>
      </c>
      <c r="B356" s="2" t="e">
        <f ca="1"/>
        <v>#NAME?</v>
      </c>
      <c r="C356" s="6" t="s">
        <v>416</v>
      </c>
    </row>
    <row r="357" spans="1:5" ht="12.75">
      <c r="A357" s="1" t="s">
        <v>179</v>
      </c>
      <c r="B357" s="2" t="e">
        <f ca="1"/>
        <v>#NAME?</v>
      </c>
      <c r="C357" s="6" t="s">
        <v>416</v>
      </c>
    </row>
    <row r="358" spans="1:5" ht="12.75">
      <c r="A358" s="1" t="s">
        <v>179</v>
      </c>
      <c r="B358" s="2" t="e">
        <f ca="1"/>
        <v>#NAME?</v>
      </c>
      <c r="C358" s="6" t="s">
        <v>416</v>
      </c>
    </row>
    <row r="359" spans="1:5" ht="12.75">
      <c r="A359" s="1" t="s">
        <v>179</v>
      </c>
      <c r="B359" s="2" t="e">
        <f ca="1"/>
        <v>#NAME?</v>
      </c>
      <c r="C359" s="4" t="e">
        <f ca="1">VLOOKUP(B359, Imagens!A:B,2, FALSE)</f>
        <v>#NAME?</v>
      </c>
      <c r="D359" s="7" t="s">
        <v>420</v>
      </c>
    </row>
    <row r="360" spans="1:5" ht="15">
      <c r="A360" s="1" t="s">
        <v>182</v>
      </c>
      <c r="B360" s="2" t="e">
        <f ca="1"/>
        <v>#NAME?</v>
      </c>
      <c r="C360" s="4" t="e">
        <f ca="1">VLOOKUP(B360, Imagens!A:B,2, FALSE)</f>
        <v>#NAME?</v>
      </c>
      <c r="E360" s="5"/>
    </row>
    <row r="361" spans="1:5" ht="15">
      <c r="A361" s="1" t="s">
        <v>182</v>
      </c>
      <c r="B361" s="2" t="e">
        <f ca="1"/>
        <v>#NAME?</v>
      </c>
      <c r="C361" s="4" t="e">
        <f ca="1">VLOOKUP(B361, Imagens!A:B,2, FALSE)</f>
        <v>#NAME?</v>
      </c>
      <c r="E361" s="5"/>
    </row>
    <row r="362" spans="1:5" ht="15">
      <c r="A362" s="1" t="s">
        <v>182</v>
      </c>
      <c r="B362" s="2" t="e">
        <f ca="1"/>
        <v>#NAME?</v>
      </c>
      <c r="C362" s="4" t="e">
        <f ca="1">VLOOKUP(B362, Imagens!A:B,2, FALSE)</f>
        <v>#NAME?</v>
      </c>
      <c r="E362" s="5"/>
    </row>
    <row r="363" spans="1:5" ht="15">
      <c r="A363" s="1" t="s">
        <v>182</v>
      </c>
      <c r="B363" s="2" t="e">
        <f ca="1"/>
        <v>#NAME?</v>
      </c>
      <c r="E363" s="5"/>
    </row>
    <row r="364" spans="1:5" ht="12.75">
      <c r="A364" s="1" t="s">
        <v>183</v>
      </c>
      <c r="B364" s="2" t="e">
        <f ca="1"/>
        <v>#NAME?</v>
      </c>
    </row>
    <row r="365" spans="1:5" ht="12.75">
      <c r="A365" s="1" t="s">
        <v>183</v>
      </c>
      <c r="B365" s="2" t="e">
        <f ca="1"/>
        <v>#NAME?</v>
      </c>
      <c r="C365" s="4" t="e">
        <f ca="1">VLOOKUP(B365, Imagens!A:B,2, FALSE)</f>
        <v>#NAME?</v>
      </c>
    </row>
    <row r="366" spans="1:5" ht="12.75">
      <c r="A366" s="1" t="s">
        <v>184</v>
      </c>
      <c r="B366" s="2" t="e">
        <f ca="1"/>
        <v>#NAME?</v>
      </c>
      <c r="C366" s="6" t="s">
        <v>428</v>
      </c>
    </row>
    <row r="367" spans="1:5" ht="12.75">
      <c r="A367" s="1" t="s">
        <v>184</v>
      </c>
      <c r="B367" s="2" t="e">
        <f ca="1"/>
        <v>#NAME?</v>
      </c>
    </row>
    <row r="368" spans="1:5" ht="12.75">
      <c r="A368" s="1" t="s">
        <v>185</v>
      </c>
      <c r="B368" s="2" t="e">
        <f ca="1"/>
        <v>#NAME?</v>
      </c>
    </row>
    <row r="369" spans="1:4" ht="12.75">
      <c r="A369" s="1" t="s">
        <v>185</v>
      </c>
      <c r="B369" s="2" t="e">
        <f ca="1"/>
        <v>#NAME?</v>
      </c>
    </row>
    <row r="370" spans="1:4" ht="12.75">
      <c r="A370" s="1" t="s">
        <v>186</v>
      </c>
      <c r="B370" s="2" t="e">
        <f ca="1"/>
        <v>#NAME?</v>
      </c>
    </row>
    <row r="371" spans="1:4" ht="12.75">
      <c r="A371" s="1" t="s">
        <v>187</v>
      </c>
      <c r="B371" s="2" t="e">
        <f ca="1"/>
        <v>#NAME?</v>
      </c>
      <c r="C371" s="6" t="s">
        <v>434</v>
      </c>
    </row>
    <row r="372" spans="1:4" ht="12.75">
      <c r="A372" s="1" t="s">
        <v>188</v>
      </c>
      <c r="B372" s="2" t="e">
        <f ca="1"/>
        <v>#NAME?</v>
      </c>
      <c r="C372" s="6" t="s">
        <v>434</v>
      </c>
    </row>
    <row r="373" spans="1:4" ht="12.75">
      <c r="A373" s="1" t="s">
        <v>189</v>
      </c>
      <c r="B373" s="2" t="e">
        <f ca="1"/>
        <v>#NAME?</v>
      </c>
      <c r="C373" s="6" t="s">
        <v>92</v>
      </c>
    </row>
    <row r="374" spans="1:4" ht="12.75">
      <c r="A374" s="1" t="s">
        <v>189</v>
      </c>
      <c r="B374" s="2" t="e">
        <f ca="1"/>
        <v>#NAME?</v>
      </c>
      <c r="C374" s="6" t="s">
        <v>259</v>
      </c>
    </row>
    <row r="375" spans="1:4" ht="12.75">
      <c r="A375" s="1" t="s">
        <v>189</v>
      </c>
      <c r="B375" s="2" t="e">
        <f ca="1"/>
        <v>#NAME?</v>
      </c>
      <c r="C375" s="6" t="s">
        <v>265</v>
      </c>
    </row>
    <row r="376" spans="1:4" ht="12.75">
      <c r="A376" s="1" t="s">
        <v>190</v>
      </c>
      <c r="B376" s="2" t="e">
        <f ca="1"/>
        <v>#NAME?</v>
      </c>
      <c r="C376" s="6" t="s">
        <v>265</v>
      </c>
    </row>
    <row r="377" spans="1:4" ht="12.75">
      <c r="A377" s="1" t="s">
        <v>190</v>
      </c>
      <c r="B377" s="2" t="e">
        <f ca="1"/>
        <v>#NAME?</v>
      </c>
      <c r="D377" s="7" t="s">
        <v>281</v>
      </c>
    </row>
    <row r="378" spans="1:4" ht="12.75">
      <c r="A378" s="1" t="s">
        <v>190</v>
      </c>
      <c r="B378" s="2" t="e">
        <f ca="1"/>
        <v>#NAME?</v>
      </c>
      <c r="D378" s="7" t="s">
        <v>281</v>
      </c>
    </row>
    <row r="379" spans="1:4" ht="12.75">
      <c r="A379" s="1" t="s">
        <v>192</v>
      </c>
      <c r="B379" s="2" t="e">
        <f ca="1"/>
        <v>#NAME?</v>
      </c>
      <c r="C379" s="6" t="s">
        <v>265</v>
      </c>
    </row>
    <row r="380" spans="1:4" ht="12.75">
      <c r="A380" s="1" t="s">
        <v>192</v>
      </c>
      <c r="B380" s="2" t="e">
        <f ca="1"/>
        <v>#NAME?</v>
      </c>
      <c r="C380" s="6" t="s">
        <v>444</v>
      </c>
    </row>
    <row r="381" spans="1:4" ht="12.75">
      <c r="A381" s="1" t="s">
        <v>192</v>
      </c>
      <c r="B381" s="2" t="e">
        <f ca="1"/>
        <v>#NAME?</v>
      </c>
      <c r="C381" s="6" t="s">
        <v>444</v>
      </c>
    </row>
    <row r="382" spans="1:4" ht="12.75">
      <c r="A382" s="1" t="s">
        <v>193</v>
      </c>
      <c r="B382" s="2" t="e">
        <f ca="1"/>
        <v>#NAME?</v>
      </c>
      <c r="C382" s="6" t="s">
        <v>444</v>
      </c>
    </row>
    <row r="383" spans="1:4" ht="12.75">
      <c r="A383" s="1" t="s">
        <v>194</v>
      </c>
      <c r="B383" s="2" t="e">
        <f ca="1"/>
        <v>#NAME?</v>
      </c>
      <c r="C383" s="6" t="s">
        <v>444</v>
      </c>
    </row>
    <row r="384" spans="1:4" ht="12.75">
      <c r="A384" s="1" t="s">
        <v>195</v>
      </c>
      <c r="B384" s="2" t="e">
        <f ca="1"/>
        <v>#NAME?</v>
      </c>
      <c r="C384" s="6" t="s">
        <v>444</v>
      </c>
    </row>
    <row r="385" spans="1:3" ht="12.75">
      <c r="A385" s="1" t="s">
        <v>197</v>
      </c>
      <c r="B385" s="2" t="e">
        <f ca="1"/>
        <v>#NAME?</v>
      </c>
      <c r="C385" s="6" t="s">
        <v>444</v>
      </c>
    </row>
    <row r="386" spans="1:3" ht="12.75">
      <c r="A386" s="1" t="s">
        <v>198</v>
      </c>
      <c r="B386" s="2" t="e">
        <f ca="1"/>
        <v>#NAME?</v>
      </c>
      <c r="C386" s="6" t="s">
        <v>444</v>
      </c>
    </row>
    <row r="387" spans="1:3" ht="12.75">
      <c r="A387" s="1" t="s">
        <v>198</v>
      </c>
      <c r="B387" s="2" t="e">
        <f ca="1"/>
        <v>#NAME?</v>
      </c>
      <c r="C387" s="6" t="s">
        <v>444</v>
      </c>
    </row>
    <row r="388" spans="1:3" ht="12.75">
      <c r="A388" s="1" t="s">
        <v>199</v>
      </c>
      <c r="B388" s="2" t="e">
        <f ca="1"/>
        <v>#NAME?</v>
      </c>
      <c r="C388" s="6" t="s">
        <v>444</v>
      </c>
    </row>
    <row r="389" spans="1:3" ht="12.75">
      <c r="A389" s="1" t="s">
        <v>200</v>
      </c>
      <c r="B389" s="2" t="e">
        <f ca="1"/>
        <v>#NAME?</v>
      </c>
      <c r="C389" s="6" t="s">
        <v>444</v>
      </c>
    </row>
    <row r="390" spans="1:3" ht="12.75">
      <c r="A390" s="1" t="s">
        <v>200</v>
      </c>
      <c r="B390" s="2" t="e">
        <f ca="1"/>
        <v>#NAME?</v>
      </c>
      <c r="C390" s="6" t="s">
        <v>444</v>
      </c>
    </row>
    <row r="391" spans="1:3" ht="12.75">
      <c r="A391" s="1" t="s">
        <v>200</v>
      </c>
      <c r="B391" s="2" t="e">
        <f ca="1"/>
        <v>#NAME?</v>
      </c>
      <c r="C391" s="6" t="s">
        <v>444</v>
      </c>
    </row>
    <row r="392" spans="1:3" ht="12.75">
      <c r="A392" s="1" t="s">
        <v>202</v>
      </c>
      <c r="B392" s="2" t="e">
        <f ca="1"/>
        <v>#NAME?</v>
      </c>
      <c r="C392" s="6" t="s">
        <v>457</v>
      </c>
    </row>
    <row r="393" spans="1:3" ht="12.75">
      <c r="A393" s="1" t="s">
        <v>202</v>
      </c>
      <c r="B393" s="2" t="e">
        <f ca="1"/>
        <v>#NAME?</v>
      </c>
      <c r="C393" s="6" t="s">
        <v>457</v>
      </c>
    </row>
    <row r="394" spans="1:3" ht="12.75">
      <c r="A394" s="1" t="s">
        <v>202</v>
      </c>
      <c r="B394" s="2" t="e">
        <f ca="1"/>
        <v>#NAME?</v>
      </c>
      <c r="C394" s="6" t="s">
        <v>457</v>
      </c>
    </row>
    <row r="395" spans="1:3" ht="12.75">
      <c r="A395" s="1" t="s">
        <v>203</v>
      </c>
      <c r="B395" s="2" t="e">
        <f ca="1"/>
        <v>#NAME?</v>
      </c>
      <c r="C395" s="6" t="s">
        <v>457</v>
      </c>
    </row>
    <row r="396" spans="1:3" ht="12.75">
      <c r="A396" s="1" t="s">
        <v>203</v>
      </c>
      <c r="B396" s="2" t="e">
        <f ca="1"/>
        <v>#NAME?</v>
      </c>
      <c r="C396" s="6" t="s">
        <v>457</v>
      </c>
    </row>
    <row r="397" spans="1:3" ht="12.75">
      <c r="A397" s="1" t="s">
        <v>203</v>
      </c>
      <c r="B397" s="2" t="e">
        <f ca="1"/>
        <v>#NAME?</v>
      </c>
      <c r="C397" s="6" t="s">
        <v>457</v>
      </c>
    </row>
    <row r="398" spans="1:3" ht="12.75">
      <c r="A398" s="1" t="s">
        <v>204</v>
      </c>
      <c r="B398" s="2" t="e">
        <f ca="1"/>
        <v>#NAME?</v>
      </c>
      <c r="C398" s="6" t="s">
        <v>457</v>
      </c>
    </row>
    <row r="399" spans="1:3" ht="12.75">
      <c r="A399" s="1" t="s">
        <v>204</v>
      </c>
      <c r="B399" s="2" t="e">
        <f ca="1"/>
        <v>#NAME?</v>
      </c>
      <c r="C399" s="6" t="s">
        <v>457</v>
      </c>
    </row>
    <row r="400" spans="1:3" ht="12.75">
      <c r="A400" s="1" t="s">
        <v>204</v>
      </c>
      <c r="B400" s="2" t="e">
        <f ca="1"/>
        <v>#NAME?</v>
      </c>
      <c r="C400" s="6" t="s">
        <v>457</v>
      </c>
    </row>
    <row r="401" spans="1:5" ht="12.75">
      <c r="A401" s="1" t="s">
        <v>205</v>
      </c>
      <c r="B401" s="2" t="e">
        <f ca="1"/>
        <v>#NAME?</v>
      </c>
      <c r="C401" s="6" t="s">
        <v>457</v>
      </c>
    </row>
    <row r="402" spans="1:5" ht="12.75">
      <c r="A402" s="1" t="s">
        <v>205</v>
      </c>
      <c r="B402" s="2" t="e">
        <f ca="1"/>
        <v>#NAME?</v>
      </c>
      <c r="C402" s="6" t="s">
        <v>457</v>
      </c>
    </row>
    <row r="403" spans="1:5" ht="12.75">
      <c r="A403" s="1" t="s">
        <v>205</v>
      </c>
      <c r="B403" s="2" t="e">
        <f ca="1"/>
        <v>#NAME?</v>
      </c>
      <c r="C403" s="6" t="s">
        <v>457</v>
      </c>
    </row>
    <row r="404" spans="1:5" ht="12.75">
      <c r="A404" s="1" t="s">
        <v>206</v>
      </c>
      <c r="B404" s="2" t="e">
        <f ca="1"/>
        <v>#NAME?</v>
      </c>
      <c r="C404" s="6" t="s">
        <v>470</v>
      </c>
    </row>
    <row r="405" spans="1:5" ht="12.75">
      <c r="A405" s="1" t="s">
        <v>208</v>
      </c>
      <c r="B405" s="2" t="e">
        <f ca="1"/>
        <v>#NAME?</v>
      </c>
      <c r="C405" s="6" t="s">
        <v>470</v>
      </c>
    </row>
    <row r="406" spans="1:5" ht="12.75">
      <c r="A406" s="1" t="s">
        <v>208</v>
      </c>
      <c r="B406" s="2" t="e">
        <f ca="1"/>
        <v>#NAME?</v>
      </c>
      <c r="C406" s="6" t="s">
        <v>470</v>
      </c>
    </row>
    <row r="407" spans="1:5" ht="12.75">
      <c r="A407" s="1" t="s">
        <v>208</v>
      </c>
      <c r="B407" s="2" t="e">
        <f ca="1"/>
        <v>#NAME?</v>
      </c>
      <c r="D407" s="7" t="s">
        <v>474</v>
      </c>
    </row>
    <row r="408" spans="1:5" ht="12.75">
      <c r="A408" s="1" t="s">
        <v>208</v>
      </c>
      <c r="B408" s="2" t="e">
        <f ca="1"/>
        <v>#NAME?</v>
      </c>
      <c r="D408" s="7" t="s">
        <v>476</v>
      </c>
    </row>
    <row r="409" spans="1:5" ht="12.75">
      <c r="A409" s="1" t="s">
        <v>209</v>
      </c>
      <c r="B409" s="2" t="e">
        <f ca="1"/>
        <v>#NAME?</v>
      </c>
      <c r="C409" s="6" t="s">
        <v>478</v>
      </c>
    </row>
    <row r="410" spans="1:5" ht="12.75">
      <c r="A410" s="1" t="s">
        <v>209</v>
      </c>
      <c r="B410" s="2" t="e">
        <f ca="1"/>
        <v>#NAME?</v>
      </c>
      <c r="C410" s="6" t="s">
        <v>478</v>
      </c>
    </row>
    <row r="411" spans="1:5" ht="12.75">
      <c r="A411" s="1" t="s">
        <v>209</v>
      </c>
      <c r="B411" s="2" t="e">
        <f ca="1"/>
        <v>#NAME?</v>
      </c>
      <c r="D411" s="7" t="s">
        <v>476</v>
      </c>
    </row>
    <row r="412" spans="1:5" ht="12.75">
      <c r="A412" s="1" t="s">
        <v>209</v>
      </c>
      <c r="B412" s="2" t="e">
        <f ca="1"/>
        <v>#NAME?</v>
      </c>
      <c r="D412" s="7" t="s">
        <v>476</v>
      </c>
    </row>
    <row r="413" spans="1:5" ht="15">
      <c r="A413" s="1" t="s">
        <v>210</v>
      </c>
      <c r="B413" s="2" t="e">
        <f ca="1"/>
        <v>#NAME?</v>
      </c>
      <c r="C413" s="4" t="e">
        <f ca="1">VLOOKUP(B413, Imagens!A:B,2, FALSE)</f>
        <v>#NAME?</v>
      </c>
      <c r="E413" s="5"/>
    </row>
    <row r="414" spans="1:5" ht="15">
      <c r="A414" s="1" t="s">
        <v>210</v>
      </c>
      <c r="B414" s="2" t="e">
        <f ca="1"/>
        <v>#NAME?</v>
      </c>
      <c r="D414" s="7" t="s">
        <v>484</v>
      </c>
      <c r="E414" s="5"/>
    </row>
    <row r="415" spans="1:5" ht="15">
      <c r="A415" s="1" t="s">
        <v>210</v>
      </c>
      <c r="B415" s="2" t="e">
        <f ca="1"/>
        <v>#NAME?</v>
      </c>
      <c r="C415" s="4" t="e">
        <f ca="1">VLOOKUP(B415, Imagens!A:B,2, FALSE)</f>
        <v>#NAME?</v>
      </c>
      <c r="E415" s="5"/>
    </row>
    <row r="416" spans="1:5" ht="12.75">
      <c r="A416" s="1" t="s">
        <v>210</v>
      </c>
      <c r="B416" s="2" t="e">
        <f ca="1"/>
        <v>#NAME?</v>
      </c>
      <c r="C416" s="4" t="e">
        <f ca="1">VLOOKUP(B416, Imagens!A:B,2, FALSE)</f>
        <v>#NAME?</v>
      </c>
    </row>
    <row r="417" spans="1:4" ht="12.75">
      <c r="A417" s="1" t="s">
        <v>211</v>
      </c>
      <c r="B417" s="2" t="e">
        <f ca="1"/>
        <v>#NAME?</v>
      </c>
      <c r="C417" s="4" t="e">
        <f ca="1">VLOOKUP(B417, Imagens!A:B,2, FALSE)</f>
        <v>#NAME?</v>
      </c>
    </row>
    <row r="418" spans="1:4" ht="12.75">
      <c r="A418" s="1" t="s">
        <v>211</v>
      </c>
      <c r="B418" s="2" t="e">
        <f ca="1"/>
        <v>#NAME?</v>
      </c>
      <c r="D418" s="7" t="s">
        <v>474</v>
      </c>
    </row>
    <row r="419" spans="1:4" ht="12.75">
      <c r="A419" s="1" t="s">
        <v>211</v>
      </c>
      <c r="B419" s="2" t="e">
        <f ca="1"/>
        <v>#NAME?</v>
      </c>
      <c r="C419" s="8" t="s">
        <v>457</v>
      </c>
    </row>
    <row r="420" spans="1:4" ht="12.75">
      <c r="A420" s="1" t="s">
        <v>211</v>
      </c>
      <c r="B420" s="2" t="e">
        <f ca="1"/>
        <v>#NAME?</v>
      </c>
      <c r="C420" s="8" t="s">
        <v>457</v>
      </c>
    </row>
    <row r="421" spans="1:4" ht="12.75">
      <c r="A421" s="1" t="s">
        <v>212</v>
      </c>
      <c r="B421" s="2" t="e">
        <f ca="1"/>
        <v>#NAME?</v>
      </c>
      <c r="C421" s="8" t="s">
        <v>457</v>
      </c>
    </row>
    <row r="422" spans="1:4" ht="12.75">
      <c r="A422" s="1" t="s">
        <v>212</v>
      </c>
      <c r="B422" s="2" t="e">
        <f ca="1"/>
        <v>#NAME?</v>
      </c>
      <c r="C422" s="8" t="s">
        <v>457</v>
      </c>
    </row>
    <row r="423" spans="1:4" ht="12.75">
      <c r="A423" s="1" t="s">
        <v>215</v>
      </c>
      <c r="B423" s="2" t="e">
        <f ca="1"/>
        <v>#NAME?</v>
      </c>
      <c r="C423" s="4" t="e">
        <f ca="1">VLOOKUP(B423, Imagens!A:B,2, FALSE)</f>
        <v>#NAME?</v>
      </c>
    </row>
    <row r="424" spans="1:4" ht="12.75">
      <c r="A424" s="1" t="s">
        <v>216</v>
      </c>
      <c r="B424" s="2" t="e">
        <f ca="1"/>
        <v>#NAME?</v>
      </c>
      <c r="C424" s="6" t="s">
        <v>265</v>
      </c>
    </row>
    <row r="425" spans="1:4" ht="12.75">
      <c r="A425" s="1" t="s">
        <v>217</v>
      </c>
      <c r="B425" s="2" t="e">
        <f ca="1"/>
        <v>#NAME?</v>
      </c>
      <c r="C425" s="6" t="s">
        <v>265</v>
      </c>
    </row>
    <row r="426" spans="1:4" ht="12.75">
      <c r="A426" s="1" t="s">
        <v>217</v>
      </c>
      <c r="B426" s="2" t="e">
        <f ca="1"/>
        <v>#NAME?</v>
      </c>
      <c r="C426" s="6" t="s">
        <v>265</v>
      </c>
    </row>
    <row r="427" spans="1:4" ht="12.75">
      <c r="A427" s="1" t="s">
        <v>217</v>
      </c>
      <c r="B427" s="2" t="e">
        <f ca="1"/>
        <v>#NAME?</v>
      </c>
      <c r="C427" s="6" t="s">
        <v>265</v>
      </c>
    </row>
    <row r="428" spans="1:4" ht="12.75">
      <c r="A428" s="1" t="s">
        <v>217</v>
      </c>
      <c r="B428" s="2" t="e">
        <f ca="1"/>
        <v>#NAME?</v>
      </c>
      <c r="C428" s="6" t="s">
        <v>265</v>
      </c>
    </row>
    <row r="429" spans="1:4" ht="12.75">
      <c r="A429" s="1" t="s">
        <v>218</v>
      </c>
      <c r="B429" s="2" t="e">
        <f ca="1"/>
        <v>#NAME?</v>
      </c>
      <c r="C429" s="6" t="s">
        <v>265</v>
      </c>
    </row>
    <row r="430" spans="1:4" ht="12.75">
      <c r="A430" s="1" t="s">
        <v>218</v>
      </c>
      <c r="B430" s="2" t="e">
        <f ca="1"/>
        <v>#NAME?</v>
      </c>
      <c r="C430" s="6" t="s">
        <v>265</v>
      </c>
    </row>
    <row r="431" spans="1:4" ht="12.75">
      <c r="A431" s="1" t="s">
        <v>218</v>
      </c>
      <c r="B431" s="2" t="e">
        <f ca="1"/>
        <v>#NAME?</v>
      </c>
      <c r="C431" s="6" t="s">
        <v>265</v>
      </c>
    </row>
    <row r="432" spans="1:4" ht="12.75">
      <c r="A432" s="1" t="s">
        <v>219</v>
      </c>
      <c r="B432" s="2" t="e">
        <f ca="1"/>
        <v>#NAME?</v>
      </c>
      <c r="C432" s="6" t="s">
        <v>265</v>
      </c>
    </row>
    <row r="433" spans="1:3" ht="12.75">
      <c r="A433" s="1" t="s">
        <v>219</v>
      </c>
      <c r="B433" s="2" t="e">
        <f ca="1"/>
        <v>#NAME?</v>
      </c>
      <c r="C433" s="6" t="s">
        <v>265</v>
      </c>
    </row>
    <row r="434" spans="1:3" ht="12.75">
      <c r="A434" s="1" t="s">
        <v>219</v>
      </c>
      <c r="B434" s="2" t="e">
        <f ca="1"/>
        <v>#NAME?</v>
      </c>
      <c r="C434" s="6" t="s">
        <v>265</v>
      </c>
    </row>
    <row r="435" spans="1:3" ht="12.75">
      <c r="A435" s="1" t="s">
        <v>219</v>
      </c>
      <c r="B435" s="2" t="e">
        <f ca="1"/>
        <v>#NAME?</v>
      </c>
      <c r="C435" s="6" t="s">
        <v>265</v>
      </c>
    </row>
    <row r="436" spans="1:3" ht="12.75">
      <c r="A436" s="1" t="s">
        <v>220</v>
      </c>
      <c r="B436" s="2" t="e">
        <f ca="1"/>
        <v>#NAME?</v>
      </c>
      <c r="C436" s="6" t="s">
        <v>265</v>
      </c>
    </row>
    <row r="437" spans="1:3" ht="12.75">
      <c r="A437" s="1" t="s">
        <v>221</v>
      </c>
      <c r="B437" s="2" t="e">
        <f ca="1"/>
        <v>#NAME?</v>
      </c>
      <c r="C437" s="6" t="s">
        <v>265</v>
      </c>
    </row>
    <row r="438" spans="1:3" ht="12.75">
      <c r="A438" s="1" t="s">
        <v>222</v>
      </c>
      <c r="B438" s="2" t="e">
        <f ca="1"/>
        <v>#NAME?</v>
      </c>
      <c r="C438" s="6" t="s">
        <v>265</v>
      </c>
    </row>
    <row r="439" spans="1:3" ht="12.75">
      <c r="A439" s="1" t="s">
        <v>222</v>
      </c>
      <c r="B439" s="2" t="e">
        <f ca="1"/>
        <v>#NAME?</v>
      </c>
      <c r="C439" s="6" t="s">
        <v>265</v>
      </c>
    </row>
    <row r="440" spans="1:3" ht="12.75">
      <c r="A440" s="1" t="s">
        <v>222</v>
      </c>
      <c r="B440" s="2" t="e">
        <f ca="1"/>
        <v>#NAME?</v>
      </c>
      <c r="C440" s="6" t="s">
        <v>265</v>
      </c>
    </row>
    <row r="441" spans="1:3" ht="12.75">
      <c r="A441" s="1" t="s">
        <v>223</v>
      </c>
      <c r="B441" s="2" t="e">
        <f ca="1"/>
        <v>#NAME?</v>
      </c>
      <c r="C441" s="6" t="s">
        <v>265</v>
      </c>
    </row>
    <row r="442" spans="1:3" ht="12.75">
      <c r="A442" s="1" t="s">
        <v>224</v>
      </c>
      <c r="B442" s="2" t="e">
        <f ca="1"/>
        <v>#NAME?</v>
      </c>
      <c r="C442" s="6" t="s">
        <v>265</v>
      </c>
    </row>
    <row r="443" spans="1:3" ht="12.75">
      <c r="A443" s="1" t="s">
        <v>225</v>
      </c>
      <c r="B443" s="2" t="e">
        <f ca="1"/>
        <v>#NAME?</v>
      </c>
      <c r="C443" s="6" t="s">
        <v>265</v>
      </c>
    </row>
    <row r="444" spans="1:3" ht="12.75">
      <c r="A444" s="1" t="s">
        <v>226</v>
      </c>
      <c r="B444" s="2" t="e">
        <f ca="1"/>
        <v>#NAME?</v>
      </c>
      <c r="C444" s="6" t="s">
        <v>265</v>
      </c>
    </row>
    <row r="445" spans="1:3" ht="12.75">
      <c r="A445" s="1" t="s">
        <v>226</v>
      </c>
      <c r="B445" s="2" t="e">
        <f ca="1"/>
        <v>#NAME?</v>
      </c>
      <c r="C445" s="6" t="s">
        <v>265</v>
      </c>
    </row>
    <row r="446" spans="1:3" ht="12.75">
      <c r="A446" s="1" t="s">
        <v>227</v>
      </c>
      <c r="B446" s="2" t="e">
        <f ca="1"/>
        <v>#NAME?</v>
      </c>
      <c r="C446" s="6" t="s">
        <v>265</v>
      </c>
    </row>
    <row r="447" spans="1:3" ht="12.75">
      <c r="A447" s="1" t="s">
        <v>227</v>
      </c>
      <c r="B447" s="2" t="e">
        <f ca="1"/>
        <v>#NAME?</v>
      </c>
      <c r="C447" s="6" t="s">
        <v>265</v>
      </c>
    </row>
    <row r="448" spans="1:3" ht="12.75">
      <c r="A448" s="1" t="s">
        <v>228</v>
      </c>
      <c r="B448" s="2" t="e">
        <f ca="1"/>
        <v>#NAME?</v>
      </c>
      <c r="C448" s="6" t="s">
        <v>265</v>
      </c>
    </row>
    <row r="449" spans="1:4" ht="12.75">
      <c r="A449" s="1" t="s">
        <v>228</v>
      </c>
      <c r="B449" s="2" t="e">
        <f ca="1"/>
        <v>#NAME?</v>
      </c>
      <c r="C449" s="6" t="s">
        <v>265</v>
      </c>
    </row>
    <row r="450" spans="1:4" ht="12.75">
      <c r="A450" s="1" t="s">
        <v>229</v>
      </c>
      <c r="B450" s="2" t="e">
        <f ca="1"/>
        <v>#NAME?</v>
      </c>
      <c r="C450" s="6" t="s">
        <v>265</v>
      </c>
    </row>
    <row r="451" spans="1:4" ht="12.75">
      <c r="A451" s="1" t="s">
        <v>230</v>
      </c>
      <c r="B451" s="2" t="e">
        <f ca="1"/>
        <v>#NAME?</v>
      </c>
      <c r="C451" s="6" t="s">
        <v>265</v>
      </c>
    </row>
    <row r="452" spans="1:4" ht="12.75">
      <c r="A452" s="1" t="s">
        <v>230</v>
      </c>
      <c r="B452" s="2" t="e">
        <f ca="1"/>
        <v>#NAME?</v>
      </c>
      <c r="C452" s="6" t="s">
        <v>265</v>
      </c>
    </row>
    <row r="453" spans="1:4" ht="12.75">
      <c r="A453" s="1" t="s">
        <v>231</v>
      </c>
      <c r="B453" s="2" t="e">
        <f ca="1"/>
        <v>#NAME?</v>
      </c>
      <c r="C453" s="6" t="s">
        <v>265</v>
      </c>
    </row>
    <row r="454" spans="1:4" ht="12.75">
      <c r="A454" s="1" t="s">
        <v>231</v>
      </c>
      <c r="B454" s="2" t="e">
        <f ca="1"/>
        <v>#NAME?</v>
      </c>
      <c r="C454" s="6" t="s">
        <v>265</v>
      </c>
    </row>
    <row r="455" spans="1:4" ht="12.75">
      <c r="A455" s="1" t="s">
        <v>231</v>
      </c>
      <c r="B455" s="2" t="e">
        <f ca="1"/>
        <v>#NAME?</v>
      </c>
      <c r="C455" s="6" t="s">
        <v>457</v>
      </c>
    </row>
    <row r="456" spans="1:4" ht="12.75">
      <c r="A456" s="1" t="s">
        <v>232</v>
      </c>
      <c r="B456" s="2" t="e">
        <f ca="1"/>
        <v>#NAME?</v>
      </c>
      <c r="C456" s="6" t="s">
        <v>457</v>
      </c>
    </row>
    <row r="457" spans="1:4" ht="12.75">
      <c r="A457" s="1" t="s">
        <v>232</v>
      </c>
      <c r="B457" s="2" t="e">
        <f ca="1"/>
        <v>#NAME?</v>
      </c>
      <c r="C457" s="6" t="s">
        <v>457</v>
      </c>
    </row>
    <row r="458" spans="1:4" ht="12.75">
      <c r="A458" s="1" t="s">
        <v>232</v>
      </c>
      <c r="B458" s="2" t="e">
        <f ca="1"/>
        <v>#NAME?</v>
      </c>
      <c r="D458" s="7" t="s">
        <v>281</v>
      </c>
    </row>
    <row r="459" spans="1:4" ht="12.75">
      <c r="A459" s="1" t="s">
        <v>234</v>
      </c>
      <c r="B459" s="2" t="e">
        <f ca="1"/>
        <v>#NAME?</v>
      </c>
      <c r="C459" s="6" t="s">
        <v>457</v>
      </c>
    </row>
    <row r="460" spans="1:4" ht="12.75">
      <c r="A460" s="1" t="s">
        <v>234</v>
      </c>
      <c r="B460" s="2" t="e">
        <f ca="1"/>
        <v>#NAME?</v>
      </c>
      <c r="C460" s="6" t="s">
        <v>457</v>
      </c>
    </row>
    <row r="461" spans="1:4" ht="12.75">
      <c r="A461" s="1" t="s">
        <v>235</v>
      </c>
      <c r="B461" s="2" t="e">
        <f ca="1"/>
        <v>#NAME?</v>
      </c>
      <c r="C461" s="6" t="s">
        <v>532</v>
      </c>
    </row>
    <row r="462" spans="1:4" ht="12.75">
      <c r="A462" s="1" t="s">
        <v>235</v>
      </c>
      <c r="B462" s="2" t="e">
        <f ca="1"/>
        <v>#NAME?</v>
      </c>
      <c r="C462" s="6" t="s">
        <v>534</v>
      </c>
    </row>
    <row r="463" spans="1:4" ht="12.75">
      <c r="A463" s="1" t="s">
        <v>236</v>
      </c>
      <c r="B463" s="2" t="e">
        <f ca="1"/>
        <v>#NAME?</v>
      </c>
      <c r="C463" s="6" t="s">
        <v>534</v>
      </c>
    </row>
    <row r="464" spans="1:4" ht="12.75">
      <c r="A464" s="1" t="s">
        <v>236</v>
      </c>
      <c r="B464" s="2" t="e">
        <f ca="1"/>
        <v>#NAME?</v>
      </c>
      <c r="C464" s="6" t="s">
        <v>534</v>
      </c>
    </row>
    <row r="465" spans="1:5" ht="12.75">
      <c r="A465" s="1" t="s">
        <v>237</v>
      </c>
      <c r="B465" s="2" t="e">
        <f ca="1"/>
        <v>#NAME?</v>
      </c>
      <c r="C465" s="4" t="e">
        <f ca="1">VLOOKUP(B465, Imagens!A:B,2, FALSE)</f>
        <v>#NAME?</v>
      </c>
    </row>
    <row r="466" spans="1:5" ht="12.75">
      <c r="A466" s="1" t="s">
        <v>237</v>
      </c>
      <c r="B466" s="2" t="e">
        <f ca="1"/>
        <v>#NAME?</v>
      </c>
      <c r="C466" s="4" t="e">
        <f ca="1">VLOOKUP(B466, Imagens!A:B,2, FALSE)</f>
        <v>#NAME?</v>
      </c>
    </row>
    <row r="467" spans="1:5" ht="12.75">
      <c r="A467" s="1" t="s">
        <v>237</v>
      </c>
      <c r="B467" s="2" t="e">
        <f ca="1"/>
        <v>#NAME?</v>
      </c>
      <c r="C467" s="6" t="s">
        <v>457</v>
      </c>
    </row>
    <row r="468" spans="1:5" ht="12.75">
      <c r="A468" s="1" t="s">
        <v>238</v>
      </c>
      <c r="B468" s="2" t="e">
        <f ca="1"/>
        <v>#NAME?</v>
      </c>
      <c r="C468" s="6" t="s">
        <v>457</v>
      </c>
    </row>
    <row r="469" spans="1:5" ht="12.75">
      <c r="A469" s="1" t="s">
        <v>238</v>
      </c>
      <c r="B469" s="2" t="e">
        <f ca="1"/>
        <v>#NAME?</v>
      </c>
      <c r="C469" s="4" t="e">
        <f ca="1">VLOOKUP(B469, Imagens!A:B,2, FALSE)</f>
        <v>#NAME?</v>
      </c>
    </row>
    <row r="470" spans="1:5" ht="12.75">
      <c r="A470" s="1" t="s">
        <v>238</v>
      </c>
      <c r="B470" s="2" t="e">
        <f ca="1"/>
        <v>#NAME?</v>
      </c>
      <c r="C470" s="4" t="e">
        <f ca="1">VLOOKUP(B470, Imagens!A:B,2, FALSE)</f>
        <v>#NAME?</v>
      </c>
    </row>
    <row r="471" spans="1:5" ht="12.75">
      <c r="A471" s="1" t="s">
        <v>238</v>
      </c>
      <c r="B471" s="2" t="e">
        <f ca="1"/>
        <v>#NAME?</v>
      </c>
      <c r="D471" s="7" t="s">
        <v>281</v>
      </c>
    </row>
    <row r="472" spans="1:5" ht="12.75">
      <c r="A472" s="1" t="s">
        <v>239</v>
      </c>
      <c r="B472" s="2" t="e">
        <f ca="1"/>
        <v>#NAME?</v>
      </c>
      <c r="D472" s="7" t="s">
        <v>281</v>
      </c>
    </row>
    <row r="473" spans="1:5" ht="12.75">
      <c r="A473" s="1" t="s">
        <v>239</v>
      </c>
      <c r="B473" s="2" t="e">
        <f ca="1"/>
        <v>#NAME?</v>
      </c>
      <c r="C473" s="4" t="e">
        <f ca="1">VLOOKUP(B473, Imagens!A:B,2, FALSE)</f>
        <v>#NAME?</v>
      </c>
    </row>
    <row r="474" spans="1:5" ht="12.75">
      <c r="A474" s="1" t="s">
        <v>239</v>
      </c>
      <c r="B474" s="2" t="e">
        <f ca="1"/>
        <v>#NAME?</v>
      </c>
      <c r="C474" s="4" t="e">
        <f ca="1">VLOOKUP(B474, Imagens!A:B,2, FALSE)</f>
        <v>#NAME?</v>
      </c>
    </row>
    <row r="475" spans="1:5" ht="15">
      <c r="A475" s="1" t="s">
        <v>239</v>
      </c>
      <c r="B475" s="2" t="e">
        <f ca="1"/>
        <v>#NAME?</v>
      </c>
      <c r="C475" s="4" t="e">
        <f ca="1">VLOOKUP(B475, Imagens!A:B,2, FALSE)</f>
        <v>#NAME?</v>
      </c>
      <c r="E475" s="5"/>
    </row>
    <row r="476" spans="1:5" ht="15">
      <c r="A476" s="1" t="s">
        <v>240</v>
      </c>
      <c r="B476" s="2" t="e">
        <f ca="1"/>
        <v>#NAME?</v>
      </c>
      <c r="C476" s="4" t="e">
        <f ca="1">VLOOKUP(B476, Imagens!A:B,2, FALSE)</f>
        <v>#NAME?</v>
      </c>
      <c r="E476" s="5"/>
    </row>
    <row r="477" spans="1:5" ht="15">
      <c r="A477" s="1" t="s">
        <v>240</v>
      </c>
      <c r="B477" s="2" t="e">
        <f ca="1"/>
        <v>#NAME?</v>
      </c>
      <c r="C477" s="6" t="s">
        <v>92</v>
      </c>
      <c r="E477" s="5"/>
    </row>
    <row r="478" spans="1:5" ht="15">
      <c r="A478" s="1" t="s">
        <v>240</v>
      </c>
      <c r="B478" s="2" t="e">
        <f ca="1"/>
        <v>#NAME?</v>
      </c>
      <c r="C478" s="6" t="s">
        <v>551</v>
      </c>
      <c r="E478" s="5"/>
    </row>
    <row r="479" spans="1:5" ht="15">
      <c r="A479" s="1" t="s">
        <v>241</v>
      </c>
      <c r="B479" s="2" t="e">
        <f ca="1"/>
        <v>#NAME?</v>
      </c>
      <c r="C479" s="4" t="e">
        <f ca="1">VLOOKUP(B479, Imagens!A:B,2, FALSE)</f>
        <v>#NAME?</v>
      </c>
      <c r="E479" s="5"/>
    </row>
    <row r="480" spans="1:5" ht="15">
      <c r="A480" s="1" t="s">
        <v>242</v>
      </c>
      <c r="B480" s="2" t="e">
        <f ca="1"/>
        <v>#NAME?</v>
      </c>
      <c r="C480" s="4" t="e">
        <f ca="1">VLOOKUP(B480, Imagens!A:B,2, FALSE)</f>
        <v>#NAME?</v>
      </c>
      <c r="E480" s="5"/>
    </row>
    <row r="481" spans="1:5" ht="15">
      <c r="A481" s="1" t="s">
        <v>244</v>
      </c>
      <c r="B481" s="2" t="e">
        <f ca="1"/>
        <v>#NAME?</v>
      </c>
      <c r="C481" s="6" t="s">
        <v>330</v>
      </c>
      <c r="D481" s="7" t="s">
        <v>555</v>
      </c>
      <c r="E481" s="5"/>
    </row>
    <row r="482" spans="1:5" ht="15">
      <c r="A482" s="1" t="s">
        <v>244</v>
      </c>
      <c r="B482" s="2" t="e">
        <f ca="1"/>
        <v>#NAME?</v>
      </c>
      <c r="C482" s="6" t="s">
        <v>151</v>
      </c>
      <c r="E482" s="5"/>
    </row>
    <row r="483" spans="1:5" ht="15">
      <c r="A483" s="1" t="s">
        <v>245</v>
      </c>
      <c r="B483" s="2" t="e">
        <f ca="1"/>
        <v>#NAME?</v>
      </c>
      <c r="D483" s="7" t="s">
        <v>558</v>
      </c>
      <c r="E483" s="5"/>
    </row>
    <row r="484" spans="1:5" ht="15">
      <c r="A484" s="1" t="s">
        <v>245</v>
      </c>
      <c r="B484" s="2" t="e">
        <f ca="1"/>
        <v>#NAME?</v>
      </c>
      <c r="C484" s="6" t="s">
        <v>457</v>
      </c>
      <c r="E484" s="5"/>
    </row>
    <row r="485" spans="1:5" ht="15">
      <c r="A485" s="1" t="s">
        <v>245</v>
      </c>
      <c r="B485" s="2" t="e">
        <f ca="1"/>
        <v>#NAME?</v>
      </c>
      <c r="D485" s="7" t="s">
        <v>561</v>
      </c>
      <c r="E485" s="5"/>
    </row>
    <row r="486" spans="1:5" ht="15">
      <c r="A486" s="1" t="s">
        <v>246</v>
      </c>
      <c r="B486" s="2" t="e">
        <f ca="1"/>
        <v>#NAME?</v>
      </c>
      <c r="C486" s="6" t="s">
        <v>38</v>
      </c>
      <c r="E486" s="5"/>
    </row>
    <row r="487" spans="1:5" ht="15">
      <c r="A487" s="1" t="s">
        <v>247</v>
      </c>
      <c r="B487" s="2" t="e">
        <f ca="1"/>
        <v>#NAME?</v>
      </c>
      <c r="C487" s="6" t="s">
        <v>86</v>
      </c>
      <c r="E487" s="5"/>
    </row>
    <row r="488" spans="1:5" ht="15">
      <c r="A488" s="1" t="s">
        <v>247</v>
      </c>
      <c r="B488" s="2" t="e">
        <f ca="1"/>
        <v>#NAME?</v>
      </c>
      <c r="C488" s="4" t="e">
        <f ca="1">VLOOKUP(B488, Imagens!A:B,2, FALSE)</f>
        <v>#NAME?</v>
      </c>
      <c r="E488" s="5"/>
    </row>
    <row r="489" spans="1:5" ht="15">
      <c r="A489" s="1" t="s">
        <v>247</v>
      </c>
      <c r="B489" s="2" t="e">
        <f ca="1"/>
        <v>#NAME?</v>
      </c>
      <c r="C489" s="6" t="s">
        <v>125</v>
      </c>
      <c r="E489" s="5">
        <v>1891</v>
      </c>
    </row>
    <row r="490" spans="1:5" ht="12.75">
      <c r="A490" s="1" t="s">
        <v>247</v>
      </c>
      <c r="B490" s="2" t="e">
        <f ca="1"/>
        <v>#NAME?</v>
      </c>
      <c r="C490" s="6" t="s">
        <v>125</v>
      </c>
    </row>
    <row r="491" spans="1:5" ht="12.75">
      <c r="A491" s="1" t="s">
        <v>248</v>
      </c>
      <c r="B491" s="2" t="e">
        <f ca="1"/>
        <v>#NAME?</v>
      </c>
      <c r="C491" s="6" t="s">
        <v>125</v>
      </c>
    </row>
    <row r="492" spans="1:5" ht="12.75">
      <c r="A492" s="1" t="s">
        <v>248</v>
      </c>
      <c r="B492" s="2" t="e">
        <f ca="1"/>
        <v>#NAME?</v>
      </c>
      <c r="C492" s="4" t="e">
        <f ca="1">VLOOKUP(B492, Imagens!A:B,2, FALSE)</f>
        <v>#NAME?</v>
      </c>
    </row>
    <row r="493" spans="1:5" ht="12.75">
      <c r="A493" s="1" t="s">
        <v>248</v>
      </c>
      <c r="B493" s="2" t="e">
        <f ca="1"/>
        <v>#NAME?</v>
      </c>
      <c r="C493" s="6" t="s">
        <v>92</v>
      </c>
    </row>
    <row r="494" spans="1:5" ht="12.75">
      <c r="A494" s="1" t="s">
        <v>248</v>
      </c>
      <c r="B494" s="2" t="e">
        <f ca="1"/>
        <v>#NAME?</v>
      </c>
      <c r="C494" s="6" t="s">
        <v>457</v>
      </c>
    </row>
    <row r="495" spans="1:5" ht="12.75">
      <c r="A495" s="1" t="s">
        <v>249</v>
      </c>
      <c r="B495" s="2" t="e">
        <f ca="1"/>
        <v>#NAME?</v>
      </c>
      <c r="C495" s="6" t="s">
        <v>457</v>
      </c>
    </row>
    <row r="496" spans="1:5" ht="12.75">
      <c r="A496" s="1" t="s">
        <v>250</v>
      </c>
      <c r="B496" s="2" t="e">
        <f ca="1"/>
        <v>#NAME?</v>
      </c>
      <c r="C496" s="6" t="s">
        <v>434</v>
      </c>
    </row>
    <row r="497" spans="1:4" ht="12.75">
      <c r="A497" s="1" t="s">
        <v>250</v>
      </c>
      <c r="B497" s="2" t="e">
        <f ca="1"/>
        <v>#NAME?</v>
      </c>
      <c r="C497" s="6" t="s">
        <v>434</v>
      </c>
    </row>
    <row r="498" spans="1:4" ht="12.75">
      <c r="A498" s="1" t="s">
        <v>250</v>
      </c>
      <c r="B498" s="2" t="e">
        <f ca="1"/>
        <v>#NAME?</v>
      </c>
      <c r="C498" s="6" t="s">
        <v>330</v>
      </c>
    </row>
    <row r="499" spans="1:4" ht="12.75">
      <c r="A499" s="1" t="s">
        <v>250</v>
      </c>
      <c r="B499" s="2" t="e">
        <f ca="1"/>
        <v>#NAME?</v>
      </c>
      <c r="C499" s="6" t="s">
        <v>330</v>
      </c>
    </row>
    <row r="500" spans="1:4" ht="12.75">
      <c r="A500" s="1" t="s">
        <v>251</v>
      </c>
      <c r="B500" s="2" t="e">
        <f ca="1"/>
        <v>#NAME?</v>
      </c>
      <c r="C500" s="6" t="s">
        <v>330</v>
      </c>
    </row>
    <row r="501" spans="1:4" ht="12.75">
      <c r="A501" s="1" t="s">
        <v>251</v>
      </c>
      <c r="B501" s="2" t="e">
        <f ca="1"/>
        <v>#NAME?</v>
      </c>
      <c r="C501" s="6" t="s">
        <v>92</v>
      </c>
    </row>
    <row r="502" spans="1:4" ht="12.75">
      <c r="A502" s="1" t="s">
        <v>251</v>
      </c>
      <c r="B502" s="2" t="e">
        <f ca="1"/>
        <v>#NAME?</v>
      </c>
      <c r="C502" s="6" t="s">
        <v>64</v>
      </c>
    </row>
    <row r="503" spans="1:4" ht="12.75">
      <c r="A503" s="1" t="s">
        <v>251</v>
      </c>
      <c r="B503" s="2" t="e">
        <f ca="1"/>
        <v>#NAME?</v>
      </c>
      <c r="C503" s="6" t="s">
        <v>259</v>
      </c>
    </row>
    <row r="504" spans="1:4" ht="12.75">
      <c r="A504" s="1" t="s">
        <v>252</v>
      </c>
      <c r="B504" s="2" t="e">
        <f ca="1"/>
        <v>#NAME?</v>
      </c>
      <c r="C504" s="6" t="s">
        <v>92</v>
      </c>
      <c r="D504" s="7" t="s">
        <v>581</v>
      </c>
    </row>
    <row r="505" spans="1:4" ht="12.75">
      <c r="A505" s="1" t="s">
        <v>252</v>
      </c>
      <c r="B505" s="2" t="e">
        <f ca="1"/>
        <v>#NAME?</v>
      </c>
      <c r="C505" s="6" t="s">
        <v>434</v>
      </c>
    </row>
    <row r="506" spans="1:4" ht="12.75">
      <c r="A506" s="1" t="s">
        <v>252</v>
      </c>
      <c r="B506" s="2" t="e">
        <f ca="1"/>
        <v>#NAME?</v>
      </c>
      <c r="D506" s="7" t="s">
        <v>281</v>
      </c>
    </row>
    <row r="507" spans="1:4" ht="12.75">
      <c r="A507" s="1" t="s">
        <v>252</v>
      </c>
      <c r="B507" s="2" t="e">
        <f ca="1"/>
        <v>#NAME?</v>
      </c>
      <c r="C507" s="6" t="s">
        <v>151</v>
      </c>
    </row>
    <row r="508" spans="1:4" ht="12.75">
      <c r="A508" s="1" t="s">
        <v>253</v>
      </c>
      <c r="B508" s="2" t="e">
        <f ca="1"/>
        <v>#NAME?</v>
      </c>
      <c r="C508" s="6" t="s">
        <v>151</v>
      </c>
    </row>
    <row r="509" spans="1:4" ht="12.75">
      <c r="A509" s="1" t="s">
        <v>254</v>
      </c>
      <c r="B509" s="2" t="e">
        <f ca="1"/>
        <v>#NAME?</v>
      </c>
      <c r="C509" s="6" t="s">
        <v>151</v>
      </c>
    </row>
    <row r="510" spans="1:4" ht="12.75">
      <c r="A510" s="1" t="s">
        <v>254</v>
      </c>
      <c r="B510" s="2" t="e">
        <f ca="1"/>
        <v>#NAME?</v>
      </c>
      <c r="C510" s="6" t="s">
        <v>457</v>
      </c>
    </row>
    <row r="511" spans="1:4" ht="12.75">
      <c r="A511" s="1" t="s">
        <v>254</v>
      </c>
      <c r="B511" s="2" t="e">
        <f ca="1"/>
        <v>#NAME?</v>
      </c>
      <c r="D511" s="7" t="s">
        <v>281</v>
      </c>
    </row>
    <row r="512" spans="1:4" ht="12.75">
      <c r="A512" s="1" t="s">
        <v>255</v>
      </c>
      <c r="B512" s="2" t="e">
        <f ca="1"/>
        <v>#NAME?</v>
      </c>
      <c r="D512" s="7" t="s">
        <v>281</v>
      </c>
    </row>
    <row r="513" spans="1:4" ht="12.75">
      <c r="A513" s="1" t="s">
        <v>255</v>
      </c>
      <c r="B513" s="2" t="e">
        <f ca="1"/>
        <v>#NAME?</v>
      </c>
      <c r="D513" s="7" t="s">
        <v>281</v>
      </c>
    </row>
    <row r="514" spans="1:4" ht="12.75">
      <c r="A514" s="1" t="s">
        <v>255</v>
      </c>
      <c r="B514" s="2" t="e">
        <f ca="1"/>
        <v>#NAME?</v>
      </c>
      <c r="D514" s="7" t="s">
        <v>281</v>
      </c>
    </row>
    <row r="515" spans="1:4" ht="12.75">
      <c r="A515" s="1" t="s">
        <v>258</v>
      </c>
      <c r="B515" s="2" t="e">
        <f ca="1"/>
        <v>#NAME?</v>
      </c>
      <c r="D515" s="7" t="s">
        <v>281</v>
      </c>
    </row>
    <row r="516" spans="1:4" ht="12.75">
      <c r="A516" s="1" t="s">
        <v>258</v>
      </c>
      <c r="B516" s="2" t="e">
        <f ca="1"/>
        <v>#NAME?</v>
      </c>
      <c r="D516" s="7" t="s">
        <v>281</v>
      </c>
    </row>
    <row r="517" spans="1:4" ht="12.75">
      <c r="A517" s="1" t="s">
        <v>258</v>
      </c>
      <c r="B517" s="2" t="e">
        <f ca="1"/>
        <v>#NAME?</v>
      </c>
      <c r="D517" s="7" t="s">
        <v>281</v>
      </c>
    </row>
    <row r="518" spans="1:4" ht="12.75">
      <c r="A518" s="1" t="s">
        <v>258</v>
      </c>
      <c r="B518" s="2" t="e">
        <f ca="1"/>
        <v>#NAME?</v>
      </c>
      <c r="D518" s="7" t="s">
        <v>281</v>
      </c>
    </row>
    <row r="519" spans="1:4" ht="12.75">
      <c r="A519" s="1" t="s">
        <v>260</v>
      </c>
      <c r="B519" s="2" t="e">
        <f ca="1"/>
        <v>#NAME?</v>
      </c>
      <c r="D519" s="7" t="s">
        <v>281</v>
      </c>
    </row>
    <row r="520" spans="1:4" ht="12.75">
      <c r="A520" s="1" t="s">
        <v>260</v>
      </c>
      <c r="B520" s="2" t="e">
        <f ca="1"/>
        <v>#NAME?</v>
      </c>
      <c r="D520" s="7" t="s">
        <v>281</v>
      </c>
    </row>
    <row r="521" spans="1:4" ht="12.75">
      <c r="A521" s="1" t="s">
        <v>260</v>
      </c>
      <c r="B521" s="2" t="e">
        <f ca="1"/>
        <v>#NAME?</v>
      </c>
      <c r="D521" s="7" t="s">
        <v>281</v>
      </c>
    </row>
    <row r="522" spans="1:4" ht="12.75">
      <c r="A522" s="1" t="s">
        <v>260</v>
      </c>
      <c r="B522" s="2" t="e">
        <f ca="1"/>
        <v>#NAME?</v>
      </c>
      <c r="D522" s="7" t="s">
        <v>281</v>
      </c>
    </row>
    <row r="523" spans="1:4" ht="12.75">
      <c r="A523" s="1" t="s">
        <v>261</v>
      </c>
      <c r="B523" s="2" t="e">
        <f ca="1"/>
        <v>#NAME?</v>
      </c>
      <c r="D523" s="7" t="s">
        <v>281</v>
      </c>
    </row>
    <row r="524" spans="1:4" ht="12.75">
      <c r="A524" s="1" t="s">
        <v>261</v>
      </c>
      <c r="B524" s="2" t="e">
        <f ca="1"/>
        <v>#NAME?</v>
      </c>
      <c r="D524" s="7" t="s">
        <v>281</v>
      </c>
    </row>
    <row r="525" spans="1:4" ht="12.75">
      <c r="A525" s="1" t="s">
        <v>261</v>
      </c>
      <c r="B525" s="2" t="e">
        <f ca="1"/>
        <v>#NAME?</v>
      </c>
      <c r="D525" s="7" t="s">
        <v>281</v>
      </c>
    </row>
    <row r="526" spans="1:4" ht="12.75">
      <c r="A526" s="1" t="s">
        <v>261</v>
      </c>
      <c r="B526" s="2" t="e">
        <f ca="1"/>
        <v>#NAME?</v>
      </c>
      <c r="D526" s="7" t="s">
        <v>281</v>
      </c>
    </row>
    <row r="527" spans="1:4" ht="12.75">
      <c r="A527" s="1" t="s">
        <v>261</v>
      </c>
      <c r="B527" s="2" t="e">
        <f ca="1"/>
        <v>#NAME?</v>
      </c>
      <c r="C527" s="6" t="s">
        <v>330</v>
      </c>
    </row>
    <row r="528" spans="1:4" ht="12.75">
      <c r="A528" s="1" t="s">
        <v>262</v>
      </c>
      <c r="B528" s="2" t="e">
        <f ca="1"/>
        <v>#NAME?</v>
      </c>
    </row>
    <row r="529" spans="1:4" ht="12.75">
      <c r="A529" s="1" t="s">
        <v>263</v>
      </c>
      <c r="B529" s="2" t="e">
        <f ca="1"/>
        <v>#NAME?</v>
      </c>
    </row>
    <row r="530" spans="1:4" ht="12.75">
      <c r="A530" s="1" t="s">
        <v>263</v>
      </c>
      <c r="B530" s="2" t="e">
        <f ca="1"/>
        <v>#NAME?</v>
      </c>
      <c r="C530" s="4" t="e">
        <f ca="1">VLOOKUP(B530, Imagens!A:B,2, FALSE)</f>
        <v>#NAME?</v>
      </c>
    </row>
    <row r="531" spans="1:4" ht="12.75">
      <c r="A531" s="1" t="s">
        <v>264</v>
      </c>
      <c r="B531" s="2" t="e">
        <f ca="1"/>
        <v>#NAME?</v>
      </c>
      <c r="C531" s="6" t="s">
        <v>265</v>
      </c>
    </row>
    <row r="532" spans="1:4" ht="12.75">
      <c r="A532" s="1" t="s">
        <v>264</v>
      </c>
      <c r="B532" s="2" t="e">
        <f ca="1"/>
        <v>#NAME?</v>
      </c>
      <c r="C532" s="6" t="s">
        <v>265</v>
      </c>
    </row>
    <row r="533" spans="1:4" ht="12.75">
      <c r="A533" s="1" t="s">
        <v>266</v>
      </c>
      <c r="B533" s="2" t="e">
        <f ca="1"/>
        <v>#NAME?</v>
      </c>
      <c r="C533" s="6" t="s">
        <v>92</v>
      </c>
    </row>
    <row r="534" spans="1:4" ht="12.75">
      <c r="A534" s="1" t="s">
        <v>266</v>
      </c>
      <c r="B534" s="2" t="e">
        <f ca="1"/>
        <v>#NAME?</v>
      </c>
      <c r="C534" s="6" t="s">
        <v>457</v>
      </c>
    </row>
    <row r="535" spans="1:4" ht="12.75">
      <c r="A535" s="1" t="s">
        <v>266</v>
      </c>
      <c r="B535" s="2" t="e">
        <f ca="1"/>
        <v>#NAME?</v>
      </c>
      <c r="C535" s="6" t="s">
        <v>613</v>
      </c>
    </row>
    <row r="536" spans="1:4" ht="12.75">
      <c r="A536" s="1" t="s">
        <v>268</v>
      </c>
      <c r="B536" s="2" t="e">
        <f ca="1"/>
        <v>#NAME?</v>
      </c>
      <c r="C536" s="4" t="e">
        <f ca="1">VLOOKUP(B536, Imagens!A:B,2, FALSE)</f>
        <v>#NAME?</v>
      </c>
    </row>
    <row r="537" spans="1:4" ht="12.75">
      <c r="A537" s="1" t="s">
        <v>268</v>
      </c>
      <c r="B537" s="2" t="e">
        <f ca="1"/>
        <v>#NAME?</v>
      </c>
      <c r="C537" s="6" t="s">
        <v>330</v>
      </c>
    </row>
    <row r="538" spans="1:4" ht="12.75">
      <c r="A538" s="1" t="s">
        <v>268</v>
      </c>
      <c r="B538" s="2" t="e">
        <f ca="1"/>
        <v>#NAME?</v>
      </c>
      <c r="C538" s="6" t="s">
        <v>330</v>
      </c>
    </row>
    <row r="539" spans="1:4" ht="12.75">
      <c r="A539" s="1" t="s">
        <v>269</v>
      </c>
      <c r="B539" s="2" t="e">
        <f ca="1"/>
        <v>#NAME?</v>
      </c>
      <c r="C539" s="6" t="s">
        <v>330</v>
      </c>
    </row>
    <row r="540" spans="1:4" ht="12.75">
      <c r="A540" s="1" t="s">
        <v>270</v>
      </c>
      <c r="B540" s="2" t="e">
        <f ca="1"/>
        <v>#NAME?</v>
      </c>
      <c r="C540" s="6" t="s">
        <v>265</v>
      </c>
    </row>
    <row r="541" spans="1:4" ht="12.75">
      <c r="A541" s="1" t="s">
        <v>270</v>
      </c>
      <c r="B541" s="2" t="e">
        <f ca="1"/>
        <v>#NAME?</v>
      </c>
      <c r="C541" s="6" t="s">
        <v>64</v>
      </c>
    </row>
    <row r="542" spans="1:4" ht="12.75">
      <c r="A542" s="1" t="s">
        <v>270</v>
      </c>
      <c r="B542" s="2" t="e">
        <f ca="1"/>
        <v>#NAME?</v>
      </c>
      <c r="D542" s="7" t="s">
        <v>281</v>
      </c>
    </row>
    <row r="543" spans="1:4" ht="12.75">
      <c r="A543" s="1" t="s">
        <v>272</v>
      </c>
      <c r="B543" s="2" t="e">
        <f ca="1"/>
        <v>#NAME?</v>
      </c>
      <c r="C543" s="6" t="s">
        <v>125</v>
      </c>
    </row>
    <row r="544" spans="1:4" ht="12.75">
      <c r="A544" s="1" t="s">
        <v>273</v>
      </c>
      <c r="B544" s="2" t="e">
        <f ca="1"/>
        <v>#NAME?</v>
      </c>
      <c r="C544" s="6" t="s">
        <v>125</v>
      </c>
    </row>
    <row r="545" spans="1:5" ht="12.75">
      <c r="A545" s="1" t="s">
        <v>274</v>
      </c>
      <c r="B545" s="2" t="e">
        <f ca="1"/>
        <v>#NAME?</v>
      </c>
      <c r="C545" s="6" t="s">
        <v>125</v>
      </c>
    </row>
    <row r="546" spans="1:5" ht="12.75">
      <c r="A546" s="1" t="s">
        <v>274</v>
      </c>
      <c r="B546" s="2" t="e">
        <f ca="1"/>
        <v>#NAME?</v>
      </c>
      <c r="C546" s="6" t="s">
        <v>125</v>
      </c>
    </row>
    <row r="547" spans="1:5" ht="12.75">
      <c r="A547" s="1" t="s">
        <v>274</v>
      </c>
      <c r="B547" s="2" t="e">
        <f ca="1"/>
        <v>#NAME?</v>
      </c>
      <c r="C547" s="6" t="s">
        <v>125</v>
      </c>
    </row>
    <row r="548" spans="1:5" ht="12.75">
      <c r="A548" s="1" t="s">
        <v>274</v>
      </c>
      <c r="B548" s="2" t="e">
        <f ca="1"/>
        <v>#NAME?</v>
      </c>
      <c r="C548" s="6" t="s">
        <v>125</v>
      </c>
    </row>
    <row r="549" spans="1:5" ht="12.75">
      <c r="A549" s="1" t="s">
        <v>275</v>
      </c>
      <c r="B549" s="2" t="e">
        <f ca="1"/>
        <v>#NAME?</v>
      </c>
      <c r="C549" s="6" t="s">
        <v>125</v>
      </c>
    </row>
    <row r="550" spans="1:5" ht="12.75">
      <c r="A550" s="1" t="s">
        <v>275</v>
      </c>
      <c r="B550" s="2" t="e">
        <f ca="1"/>
        <v>#NAME?</v>
      </c>
      <c r="C550" s="6" t="s">
        <v>125</v>
      </c>
    </row>
    <row r="551" spans="1:5" ht="12.75">
      <c r="A551" s="1" t="s">
        <v>275</v>
      </c>
      <c r="B551" s="2" t="e">
        <f ca="1"/>
        <v>#NAME?</v>
      </c>
      <c r="D551" s="7" t="s">
        <v>281</v>
      </c>
    </row>
    <row r="552" spans="1:5" ht="12.75">
      <c r="A552" s="1" t="s">
        <v>275</v>
      </c>
      <c r="B552" s="2" t="e">
        <f ca="1"/>
        <v>#NAME?</v>
      </c>
      <c r="C552" s="6" t="s">
        <v>125</v>
      </c>
    </row>
    <row r="553" spans="1:5" ht="12.75">
      <c r="A553" s="1" t="s">
        <v>276</v>
      </c>
      <c r="B553" s="2" t="e">
        <f ca="1"/>
        <v>#NAME?</v>
      </c>
      <c r="D553" s="7" t="s">
        <v>632</v>
      </c>
    </row>
    <row r="554" spans="1:5" ht="12.75">
      <c r="A554" s="1" t="s">
        <v>276</v>
      </c>
      <c r="B554" s="2" t="e">
        <f ca="1"/>
        <v>#NAME?</v>
      </c>
      <c r="C554" s="6" t="s">
        <v>64</v>
      </c>
      <c r="D554" s="7" t="s">
        <v>634</v>
      </c>
    </row>
    <row r="555" spans="1:5" ht="12.75">
      <c r="A555" s="1" t="s">
        <v>276</v>
      </c>
      <c r="B555" s="2" t="e">
        <f ca="1"/>
        <v>#NAME?</v>
      </c>
      <c r="C555" s="6" t="s">
        <v>259</v>
      </c>
    </row>
    <row r="556" spans="1:5" ht="12.75">
      <c r="A556" s="1" t="s">
        <v>276</v>
      </c>
      <c r="B556" s="2" t="e">
        <f ca="1"/>
        <v>#NAME?</v>
      </c>
      <c r="C556" s="6" t="s">
        <v>637</v>
      </c>
    </row>
    <row r="557" spans="1:5" ht="12.75">
      <c r="A557" s="1" t="s">
        <v>277</v>
      </c>
      <c r="B557" s="2" t="e">
        <f ca="1"/>
        <v>#NAME?</v>
      </c>
      <c r="C557" s="6" t="s">
        <v>639</v>
      </c>
    </row>
    <row r="558" spans="1:5" ht="12.75">
      <c r="A558" s="1" t="s">
        <v>278</v>
      </c>
      <c r="B558" s="2" t="e">
        <f ca="1"/>
        <v>#NAME?</v>
      </c>
      <c r="C558" s="6" t="s">
        <v>457</v>
      </c>
    </row>
    <row r="559" spans="1:5" ht="12.75">
      <c r="A559" s="1" t="s">
        <v>279</v>
      </c>
      <c r="B559" s="2" t="e">
        <f ca="1"/>
        <v>#NAME?</v>
      </c>
      <c r="C559" s="6" t="s">
        <v>642</v>
      </c>
    </row>
    <row r="560" spans="1:5" ht="15">
      <c r="A560" s="1" t="s">
        <v>280</v>
      </c>
      <c r="B560" s="2" t="e">
        <f ca="1"/>
        <v>#NAME?</v>
      </c>
      <c r="D560" s="7" t="s">
        <v>644</v>
      </c>
      <c r="E560" s="5"/>
    </row>
    <row r="561" spans="1:5" ht="15">
      <c r="A561" s="1" t="s">
        <v>280</v>
      </c>
      <c r="B561" s="2" t="e">
        <f ca="1"/>
        <v>#NAME?</v>
      </c>
      <c r="C561" s="6" t="s">
        <v>92</v>
      </c>
      <c r="E561" s="5"/>
    </row>
    <row r="562" spans="1:5" ht="15">
      <c r="A562" s="1" t="s">
        <v>280</v>
      </c>
      <c r="B562" s="2" t="e">
        <f ca="1"/>
        <v>#NAME?</v>
      </c>
      <c r="C562" s="6" t="s">
        <v>92</v>
      </c>
      <c r="E562" s="5"/>
    </row>
    <row r="563" spans="1:5" ht="12.75">
      <c r="A563" s="1" t="s">
        <v>280</v>
      </c>
      <c r="B563" s="2" t="e">
        <f ca="1"/>
        <v>#NAME?</v>
      </c>
      <c r="C563" s="6" t="s">
        <v>125</v>
      </c>
    </row>
    <row r="564" spans="1:5" ht="12.75">
      <c r="A564" s="1" t="s">
        <v>282</v>
      </c>
      <c r="B564" s="2" t="e">
        <f ca="1"/>
        <v>#NAME?</v>
      </c>
      <c r="C564" s="6" t="s">
        <v>125</v>
      </c>
    </row>
    <row r="565" spans="1:5" ht="12.75">
      <c r="A565" s="1" t="s">
        <v>282</v>
      </c>
      <c r="B565" s="2" t="e">
        <f ca="1"/>
        <v>#NAME?</v>
      </c>
      <c r="C565" s="6" t="s">
        <v>125</v>
      </c>
    </row>
    <row r="566" spans="1:5" ht="12.75">
      <c r="A566" s="1" t="s">
        <v>282</v>
      </c>
      <c r="B566" s="2" t="e">
        <f ca="1"/>
        <v>#NAME?</v>
      </c>
      <c r="C566" s="6" t="s">
        <v>651</v>
      </c>
      <c r="D566" s="7" t="s">
        <v>652</v>
      </c>
    </row>
    <row r="567" spans="1:5" ht="12.75">
      <c r="A567" s="1" t="s">
        <v>284</v>
      </c>
      <c r="B567" s="2" t="e">
        <f ca="1"/>
        <v>#NAME?</v>
      </c>
      <c r="C567" s="4" t="e">
        <f ca="1">VLOOKUP(B567, Imagens!A:B,2, FALSE)</f>
        <v>#NAME?</v>
      </c>
      <c r="D567" s="7" t="s">
        <v>654</v>
      </c>
    </row>
    <row r="568" spans="1:5" ht="12.75">
      <c r="A568" s="1" t="s">
        <v>284</v>
      </c>
      <c r="B568" s="2" t="e">
        <f ca="1"/>
        <v>#NAME?</v>
      </c>
      <c r="C568" s="4" t="e">
        <f ca="1">VLOOKUP(B568, Imagens!A:B,2, FALSE)</f>
        <v>#NAME?</v>
      </c>
      <c r="D568" s="7" t="s">
        <v>656</v>
      </c>
    </row>
    <row r="569" spans="1:5" ht="12.75">
      <c r="A569" s="1" t="s">
        <v>284</v>
      </c>
      <c r="B569" s="2" t="e">
        <f ca="1"/>
        <v>#NAME?</v>
      </c>
      <c r="C569" s="6" t="s">
        <v>125</v>
      </c>
    </row>
    <row r="570" spans="1:5" ht="12.75">
      <c r="A570" s="1" t="s">
        <v>285</v>
      </c>
      <c r="B570" s="2" t="e">
        <f ca="1"/>
        <v>#NAME?</v>
      </c>
      <c r="C570" s="6" t="s">
        <v>125</v>
      </c>
    </row>
    <row r="571" spans="1:5" ht="12.75">
      <c r="A571" s="1" t="s">
        <v>285</v>
      </c>
      <c r="B571" s="2" t="e">
        <f ca="1"/>
        <v>#NAME?</v>
      </c>
      <c r="C571" s="6" t="s">
        <v>478</v>
      </c>
    </row>
    <row r="572" spans="1:5" ht="12.75">
      <c r="A572" s="1" t="s">
        <v>285</v>
      </c>
      <c r="B572" s="2" t="e">
        <f ca="1"/>
        <v>#NAME?</v>
      </c>
      <c r="C572" s="6" t="s">
        <v>38</v>
      </c>
    </row>
    <row r="573" spans="1:5" ht="12.75">
      <c r="A573" s="1" t="s">
        <v>287</v>
      </c>
      <c r="B573" s="2" t="e">
        <f ca="1"/>
        <v>#NAME?</v>
      </c>
      <c r="C573" s="6" t="s">
        <v>416</v>
      </c>
    </row>
    <row r="574" spans="1:5" ht="12.75">
      <c r="A574" s="1" t="s">
        <v>287</v>
      </c>
      <c r="B574" s="2" t="e">
        <f ca="1"/>
        <v>#NAME?</v>
      </c>
      <c r="C574" s="6" t="s">
        <v>416</v>
      </c>
    </row>
    <row r="575" spans="1:5" ht="12.75">
      <c r="A575" s="1" t="s">
        <v>287</v>
      </c>
      <c r="B575" s="2" t="e">
        <f ca="1"/>
        <v>#NAME?</v>
      </c>
      <c r="C575" s="6" t="s">
        <v>416</v>
      </c>
    </row>
    <row r="576" spans="1:5" ht="12.75">
      <c r="A576" s="1" t="s">
        <v>287</v>
      </c>
      <c r="B576" s="2" t="e">
        <f ca="1"/>
        <v>#NAME?</v>
      </c>
      <c r="C576" s="6" t="s">
        <v>174</v>
      </c>
    </row>
    <row r="577" spans="1:3" ht="12.75">
      <c r="A577" s="1" t="s">
        <v>287</v>
      </c>
      <c r="B577" s="2" t="e">
        <f ca="1"/>
        <v>#NAME?</v>
      </c>
      <c r="C577" s="6" t="s">
        <v>478</v>
      </c>
    </row>
    <row r="578" spans="1:3" ht="12.75">
      <c r="A578" s="1" t="s">
        <v>290</v>
      </c>
      <c r="B578" s="2" t="e">
        <f ca="1"/>
        <v>#NAME?</v>
      </c>
      <c r="C578" s="6" t="s">
        <v>38</v>
      </c>
    </row>
    <row r="579" spans="1:3" ht="12.75">
      <c r="A579" s="1" t="s">
        <v>290</v>
      </c>
      <c r="B579" s="2" t="e">
        <f ca="1"/>
        <v>#NAME?</v>
      </c>
      <c r="C579" s="6" t="s">
        <v>416</v>
      </c>
    </row>
    <row r="580" spans="1:3" ht="12.75">
      <c r="A580" s="1" t="s">
        <v>290</v>
      </c>
      <c r="B580" s="2" t="e">
        <f ca="1"/>
        <v>#NAME?</v>
      </c>
      <c r="C580" s="6" t="s">
        <v>416</v>
      </c>
    </row>
    <row r="581" spans="1:3" ht="12.75">
      <c r="A581" s="1" t="s">
        <v>290</v>
      </c>
      <c r="B581" s="2" t="e">
        <f ca="1"/>
        <v>#NAME?</v>
      </c>
      <c r="C581" s="6" t="s">
        <v>416</v>
      </c>
    </row>
    <row r="582" spans="1:3" ht="12.75">
      <c r="A582" s="1" t="s">
        <v>291</v>
      </c>
      <c r="B582" s="2" t="e">
        <f ca="1"/>
        <v>#NAME?</v>
      </c>
      <c r="C582" s="6" t="s">
        <v>671</v>
      </c>
    </row>
    <row r="583" spans="1:3" ht="12.75">
      <c r="A583" s="1" t="s">
        <v>291</v>
      </c>
      <c r="B583" s="2" t="e">
        <f ca="1"/>
        <v>#NAME?</v>
      </c>
      <c r="C583" s="6" t="s">
        <v>671</v>
      </c>
    </row>
    <row r="584" spans="1:3" ht="12.75">
      <c r="A584" s="1" t="s">
        <v>291</v>
      </c>
      <c r="B584" s="2" t="e">
        <f ca="1"/>
        <v>#NAME?</v>
      </c>
      <c r="C584" s="6" t="s">
        <v>84</v>
      </c>
    </row>
    <row r="585" spans="1:3" ht="12.75">
      <c r="A585" s="1" t="s">
        <v>291</v>
      </c>
      <c r="B585" s="2" t="e">
        <f ca="1"/>
        <v>#NAME?</v>
      </c>
      <c r="C585" s="6" t="s">
        <v>675</v>
      </c>
    </row>
    <row r="586" spans="1:3" ht="12.75">
      <c r="A586" s="1" t="s">
        <v>291</v>
      </c>
      <c r="B586" s="2" t="e">
        <f ca="1"/>
        <v>#NAME?</v>
      </c>
      <c r="C586" s="6" t="s">
        <v>92</v>
      </c>
    </row>
    <row r="587" spans="1:3" ht="12.75">
      <c r="A587" s="1" t="s">
        <v>292</v>
      </c>
      <c r="B587" s="2" t="e">
        <f ca="1"/>
        <v>#NAME?</v>
      </c>
      <c r="C587" s="6" t="s">
        <v>92</v>
      </c>
    </row>
    <row r="588" spans="1:3" ht="12.75">
      <c r="A588" s="1" t="s">
        <v>293</v>
      </c>
      <c r="B588" s="2" t="e">
        <f ca="1"/>
        <v>#NAME?</v>
      </c>
      <c r="C588" s="6" t="s">
        <v>457</v>
      </c>
    </row>
    <row r="589" spans="1:3" ht="12.75">
      <c r="A589" s="1" t="s">
        <v>293</v>
      </c>
      <c r="B589" s="2" t="e">
        <f ca="1"/>
        <v>#NAME?</v>
      </c>
      <c r="C589" s="6" t="s">
        <v>92</v>
      </c>
    </row>
    <row r="590" spans="1:3" ht="12.75">
      <c r="A590" s="1" t="s">
        <v>294</v>
      </c>
      <c r="B590" s="2" t="e">
        <f ca="1"/>
        <v>#NAME?</v>
      </c>
      <c r="C590" s="6" t="s">
        <v>92</v>
      </c>
    </row>
    <row r="591" spans="1:3" ht="12.75">
      <c r="A591" s="1" t="s">
        <v>294</v>
      </c>
      <c r="B591" s="2" t="e">
        <f ca="1"/>
        <v>#NAME?</v>
      </c>
      <c r="C591" s="6" t="s">
        <v>92</v>
      </c>
    </row>
    <row r="592" spans="1:3" ht="12.75">
      <c r="A592" s="1" t="s">
        <v>295</v>
      </c>
      <c r="B592" s="2" t="e">
        <f ca="1"/>
        <v>#NAME?</v>
      </c>
      <c r="C592" s="6" t="s">
        <v>534</v>
      </c>
    </row>
    <row r="593" spans="1:4" ht="12.75">
      <c r="A593" s="1" t="s">
        <v>295</v>
      </c>
      <c r="B593" s="2" t="e">
        <f ca="1"/>
        <v>#NAME?</v>
      </c>
      <c r="C593" s="6" t="s">
        <v>534</v>
      </c>
    </row>
    <row r="594" spans="1:4" ht="12.75">
      <c r="A594" s="1" t="s">
        <v>295</v>
      </c>
      <c r="B594" s="2" t="e">
        <f ca="1"/>
        <v>#NAME?</v>
      </c>
      <c r="C594" s="6" t="s">
        <v>534</v>
      </c>
    </row>
    <row r="595" spans="1:4" ht="12.75">
      <c r="A595" s="1" t="s">
        <v>296</v>
      </c>
      <c r="B595" s="2" t="e">
        <f ca="1"/>
        <v>#NAME?</v>
      </c>
      <c r="C595" s="6" t="s">
        <v>534</v>
      </c>
    </row>
    <row r="596" spans="1:4" ht="12.75">
      <c r="A596" s="1" t="s">
        <v>296</v>
      </c>
      <c r="B596" s="2" t="e">
        <f ca="1"/>
        <v>#NAME?</v>
      </c>
      <c r="C596" s="6" t="s">
        <v>457</v>
      </c>
    </row>
    <row r="597" spans="1:4" ht="12.75">
      <c r="A597" s="1" t="s">
        <v>296</v>
      </c>
      <c r="B597" s="2" t="e">
        <f ca="1"/>
        <v>#NAME?</v>
      </c>
      <c r="C597" s="6" t="s">
        <v>457</v>
      </c>
    </row>
    <row r="598" spans="1:4" ht="12.75">
      <c r="A598" s="1" t="s">
        <v>296</v>
      </c>
      <c r="B598" s="2" t="e">
        <f ca="1"/>
        <v>#NAME?</v>
      </c>
      <c r="C598" s="6" t="s">
        <v>330</v>
      </c>
    </row>
    <row r="599" spans="1:4" ht="12.75">
      <c r="A599" s="1" t="s">
        <v>297</v>
      </c>
      <c r="B599" s="2" t="e">
        <f ca="1"/>
        <v>#NAME?</v>
      </c>
      <c r="C599" s="6" t="s">
        <v>125</v>
      </c>
    </row>
    <row r="600" spans="1:4" ht="12.75">
      <c r="A600" s="1" t="s">
        <v>297</v>
      </c>
      <c r="B600" s="2" t="e">
        <f ca="1"/>
        <v>#NAME?</v>
      </c>
      <c r="C600" s="6" t="s">
        <v>259</v>
      </c>
    </row>
    <row r="601" spans="1:4" ht="12.75">
      <c r="A601" s="1" t="s">
        <v>298</v>
      </c>
      <c r="B601" s="2" t="e">
        <f ca="1"/>
        <v>#NAME?</v>
      </c>
      <c r="D601" s="7" t="s">
        <v>281</v>
      </c>
    </row>
    <row r="602" spans="1:4" ht="12.75">
      <c r="A602" s="1" t="s">
        <v>298</v>
      </c>
      <c r="B602" s="2" t="e">
        <f ca="1"/>
        <v>#NAME?</v>
      </c>
      <c r="D602" s="7" t="s">
        <v>281</v>
      </c>
    </row>
    <row r="603" spans="1:4" ht="12.75">
      <c r="A603" s="1" t="s">
        <v>298</v>
      </c>
      <c r="B603" s="2" t="e">
        <f ca="1"/>
        <v>#NAME?</v>
      </c>
      <c r="C603" s="6" t="s">
        <v>457</v>
      </c>
    </row>
    <row r="604" spans="1:4" ht="12.75">
      <c r="A604" s="1" t="s">
        <v>298</v>
      </c>
      <c r="B604" s="2" t="e">
        <f ca="1"/>
        <v>#NAME?</v>
      </c>
      <c r="C604" s="6" t="s">
        <v>457</v>
      </c>
    </row>
    <row r="605" spans="1:4" ht="12.75">
      <c r="A605" s="1" t="s">
        <v>299</v>
      </c>
      <c r="B605" s="2" t="e">
        <f ca="1"/>
        <v>#NAME?</v>
      </c>
      <c r="C605" s="6" t="s">
        <v>125</v>
      </c>
    </row>
    <row r="606" spans="1:4" ht="12.75">
      <c r="A606" s="1" t="s">
        <v>299</v>
      </c>
      <c r="B606" s="2" t="e">
        <f ca="1"/>
        <v>#NAME?</v>
      </c>
      <c r="C606" s="6" t="s">
        <v>125</v>
      </c>
    </row>
    <row r="607" spans="1:4" ht="12.75">
      <c r="A607" s="1" t="s">
        <v>299</v>
      </c>
      <c r="B607" s="2" t="e">
        <f ca="1"/>
        <v>#NAME?</v>
      </c>
      <c r="C607" s="6" t="s">
        <v>125</v>
      </c>
    </row>
    <row r="608" spans="1:4" ht="12.75">
      <c r="A608" s="1" t="s">
        <v>300</v>
      </c>
      <c r="B608" s="2" t="e">
        <f ca="1"/>
        <v>#NAME?</v>
      </c>
      <c r="C608" s="6" t="s">
        <v>259</v>
      </c>
    </row>
    <row r="609" spans="1:4" ht="12.75">
      <c r="A609" s="1" t="s">
        <v>300</v>
      </c>
      <c r="B609" s="2" t="e">
        <f ca="1"/>
        <v>#NAME?</v>
      </c>
      <c r="C609" s="6" t="s">
        <v>64</v>
      </c>
    </row>
    <row r="610" spans="1:4" ht="12.75">
      <c r="A610" s="1" t="s">
        <v>300</v>
      </c>
      <c r="B610" s="2" t="e">
        <f ca="1"/>
        <v>#NAME?</v>
      </c>
      <c r="C610" s="6" t="s">
        <v>64</v>
      </c>
    </row>
    <row r="611" spans="1:4" ht="12.75">
      <c r="A611" s="1" t="s">
        <v>300</v>
      </c>
      <c r="B611" s="2" t="e">
        <f ca="1"/>
        <v>#NAME?</v>
      </c>
      <c r="C611" s="6" t="s">
        <v>64</v>
      </c>
    </row>
    <row r="612" spans="1:4" ht="12.75">
      <c r="A612" s="1" t="s">
        <v>302</v>
      </c>
      <c r="B612" s="2" t="e">
        <f ca="1"/>
        <v>#NAME?</v>
      </c>
      <c r="C612" s="6" t="s">
        <v>64</v>
      </c>
    </row>
    <row r="613" spans="1:4" ht="12.75">
      <c r="A613" s="1" t="s">
        <v>302</v>
      </c>
      <c r="B613" s="2" t="e">
        <f ca="1"/>
        <v>#NAME?</v>
      </c>
      <c r="C613" s="6" t="s">
        <v>125</v>
      </c>
    </row>
    <row r="614" spans="1:4" ht="12.75">
      <c r="A614" s="1" t="s">
        <v>302</v>
      </c>
      <c r="B614" s="2" t="e">
        <f ca="1"/>
        <v>#NAME?</v>
      </c>
      <c r="C614" s="6" t="s">
        <v>125</v>
      </c>
    </row>
    <row r="615" spans="1:4" ht="12.75">
      <c r="A615" s="1" t="s">
        <v>302</v>
      </c>
      <c r="B615" s="2" t="e">
        <f ca="1"/>
        <v>#NAME?</v>
      </c>
      <c r="C615" s="6" t="s">
        <v>125</v>
      </c>
    </row>
    <row r="616" spans="1:4" ht="12.75">
      <c r="A616" s="1" t="s">
        <v>303</v>
      </c>
      <c r="B616" s="2" t="e">
        <f ca="1"/>
        <v>#NAME?</v>
      </c>
      <c r="C616" s="6" t="s">
        <v>64</v>
      </c>
    </row>
    <row r="617" spans="1:4" ht="12.75">
      <c r="A617" s="1" t="s">
        <v>303</v>
      </c>
      <c r="B617" s="2" t="e">
        <f ca="1"/>
        <v>#NAME?</v>
      </c>
      <c r="C617" s="6" t="s">
        <v>64</v>
      </c>
    </row>
    <row r="618" spans="1:4" ht="12.75">
      <c r="A618" s="1" t="s">
        <v>303</v>
      </c>
      <c r="B618" s="2" t="e">
        <f ca="1"/>
        <v>#NAME?</v>
      </c>
      <c r="C618" s="6" t="s">
        <v>259</v>
      </c>
    </row>
    <row r="619" spans="1:4" ht="12.75">
      <c r="A619" s="1" t="s">
        <v>303</v>
      </c>
      <c r="B619" s="2" t="e">
        <f ca="1"/>
        <v>#NAME?</v>
      </c>
      <c r="C619" s="6" t="s">
        <v>259</v>
      </c>
    </row>
    <row r="620" spans="1:4" ht="12.75">
      <c r="A620" s="1" t="s">
        <v>304</v>
      </c>
      <c r="B620" s="2" t="e">
        <f ca="1"/>
        <v>#NAME?</v>
      </c>
      <c r="C620" s="6" t="s">
        <v>330</v>
      </c>
    </row>
    <row r="621" spans="1:4" ht="12.75">
      <c r="A621" s="1" t="s">
        <v>305</v>
      </c>
      <c r="B621" s="2" t="e">
        <f ca="1"/>
        <v>#NAME?</v>
      </c>
      <c r="C621" s="6" t="s">
        <v>712</v>
      </c>
    </row>
    <row r="622" spans="1:4" ht="12.75">
      <c r="A622" s="1" t="s">
        <v>306</v>
      </c>
      <c r="B622" s="2" t="e">
        <f ca="1"/>
        <v>#NAME?</v>
      </c>
      <c r="D622" s="7" t="s">
        <v>476</v>
      </c>
    </row>
    <row r="623" spans="1:4" ht="12.75">
      <c r="A623" s="1" t="s">
        <v>306</v>
      </c>
      <c r="B623" s="2" t="e">
        <f ca="1"/>
        <v>#NAME?</v>
      </c>
      <c r="C623" s="6" t="s">
        <v>715</v>
      </c>
    </row>
    <row r="624" spans="1:4" ht="12.75">
      <c r="A624" s="1" t="s">
        <v>306</v>
      </c>
      <c r="B624" s="2" t="e">
        <f ca="1"/>
        <v>#NAME?</v>
      </c>
      <c r="D624" s="7" t="s">
        <v>717</v>
      </c>
    </row>
    <row r="625" spans="1:4" ht="12.75">
      <c r="A625" s="1" t="s">
        <v>306</v>
      </c>
      <c r="B625" s="2" t="e">
        <f ca="1"/>
        <v>#NAME?</v>
      </c>
      <c r="D625" s="7" t="s">
        <v>717</v>
      </c>
    </row>
    <row r="626" spans="1:4" ht="12.75">
      <c r="A626" s="1" t="s">
        <v>307</v>
      </c>
      <c r="B626" s="2" t="e">
        <f ca="1"/>
        <v>#NAME?</v>
      </c>
      <c r="D626" s="7" t="s">
        <v>720</v>
      </c>
    </row>
    <row r="627" spans="1:4" ht="12.75">
      <c r="A627" s="1" t="s">
        <v>307</v>
      </c>
      <c r="B627" s="2" t="e">
        <f ca="1"/>
        <v>#NAME?</v>
      </c>
      <c r="C627" s="6" t="s">
        <v>151</v>
      </c>
    </row>
    <row r="628" spans="1:4" ht="12.75">
      <c r="A628" s="1" t="s">
        <v>307</v>
      </c>
      <c r="B628" s="2" t="e">
        <f ca="1"/>
        <v>#NAME?</v>
      </c>
      <c r="C628" s="6" t="s">
        <v>151</v>
      </c>
    </row>
    <row r="629" spans="1:4" ht="12.75">
      <c r="A629" s="1" t="s">
        <v>307</v>
      </c>
      <c r="B629" s="2" t="e">
        <f ca="1"/>
        <v>#NAME?</v>
      </c>
      <c r="C629" s="6" t="s">
        <v>151</v>
      </c>
    </row>
    <row r="630" spans="1:4" ht="12.75">
      <c r="A630" s="1" t="s">
        <v>308</v>
      </c>
      <c r="B630" s="2" t="e">
        <f ca="1"/>
        <v>#NAME?</v>
      </c>
      <c r="C630" s="6" t="s">
        <v>151</v>
      </c>
    </row>
    <row r="631" spans="1:4" ht="12.75">
      <c r="A631" s="1" t="s">
        <v>308</v>
      </c>
      <c r="B631" s="2" t="e">
        <f ca="1"/>
        <v>#NAME?</v>
      </c>
      <c r="C631" s="6" t="s">
        <v>151</v>
      </c>
    </row>
    <row r="632" spans="1:4" ht="12.75">
      <c r="A632" s="1" t="s">
        <v>308</v>
      </c>
      <c r="B632" s="2" t="e">
        <f ca="1"/>
        <v>#NAME?</v>
      </c>
      <c r="C632" s="6" t="s">
        <v>151</v>
      </c>
    </row>
    <row r="633" spans="1:4" ht="12.75">
      <c r="A633" s="1" t="s">
        <v>308</v>
      </c>
      <c r="B633" s="2" t="e">
        <f ca="1"/>
        <v>#NAME?</v>
      </c>
      <c r="C633" s="6" t="s">
        <v>151</v>
      </c>
    </row>
    <row r="634" spans="1:4" ht="12.75">
      <c r="A634" s="1" t="s">
        <v>309</v>
      </c>
      <c r="B634" s="2" t="e">
        <f ca="1"/>
        <v>#NAME?</v>
      </c>
      <c r="C634" s="6" t="s">
        <v>125</v>
      </c>
    </row>
    <row r="635" spans="1:4" ht="12.75">
      <c r="A635" s="1" t="s">
        <v>309</v>
      </c>
      <c r="B635" s="2" t="e">
        <f ca="1"/>
        <v>#NAME?</v>
      </c>
      <c r="C635" s="6" t="s">
        <v>125</v>
      </c>
    </row>
    <row r="636" spans="1:4" ht="12.75">
      <c r="A636" s="1" t="s">
        <v>309</v>
      </c>
      <c r="B636" s="2" t="e">
        <f ca="1"/>
        <v>#NAME?</v>
      </c>
      <c r="C636" s="6" t="s">
        <v>125</v>
      </c>
    </row>
    <row r="637" spans="1:4" ht="12.75">
      <c r="A637" s="1" t="s">
        <v>310</v>
      </c>
      <c r="B637" s="2" t="e">
        <f ca="1"/>
        <v>#NAME?</v>
      </c>
      <c r="C637" s="4" t="e">
        <f ca="1">VLOOKUP(B637, Imagens!A:B,2, FALSE)</f>
        <v>#NAME?</v>
      </c>
    </row>
    <row r="638" spans="1:4" ht="12.75">
      <c r="A638" s="1" t="s">
        <v>310</v>
      </c>
      <c r="B638" s="2" t="e">
        <f ca="1"/>
        <v>#NAME?</v>
      </c>
      <c r="C638" s="6" t="s">
        <v>125</v>
      </c>
    </row>
    <row r="639" spans="1:4" ht="12.75">
      <c r="A639" s="1" t="s">
        <v>310</v>
      </c>
      <c r="B639" s="2" t="e">
        <f ca="1"/>
        <v>#NAME?</v>
      </c>
      <c r="C639" s="6" t="s">
        <v>125</v>
      </c>
    </row>
    <row r="640" spans="1:4" ht="12.75">
      <c r="A640" s="1" t="s">
        <v>310</v>
      </c>
      <c r="B640" s="2" t="e">
        <f ca="1"/>
        <v>#NAME?</v>
      </c>
      <c r="C640" s="6" t="s">
        <v>125</v>
      </c>
    </row>
    <row r="641" spans="1:5" ht="12.75">
      <c r="A641" s="1" t="s">
        <v>311</v>
      </c>
      <c r="B641" s="2" t="e">
        <f ca="1"/>
        <v>#NAME?</v>
      </c>
      <c r="C641" s="6" t="s">
        <v>736</v>
      </c>
    </row>
    <row r="642" spans="1:5" ht="15">
      <c r="A642" s="1" t="s">
        <v>311</v>
      </c>
      <c r="B642" s="2" t="e">
        <f ca="1"/>
        <v>#NAME?</v>
      </c>
      <c r="C642" s="6" t="s">
        <v>151</v>
      </c>
      <c r="E642" s="5"/>
    </row>
    <row r="643" spans="1:5" ht="15">
      <c r="A643" s="1" t="s">
        <v>311</v>
      </c>
      <c r="B643" s="2" t="e">
        <f ca="1"/>
        <v>#NAME?</v>
      </c>
      <c r="C643" s="6" t="s">
        <v>151</v>
      </c>
      <c r="E643" s="5"/>
    </row>
    <row r="644" spans="1:5" ht="15">
      <c r="A644" s="1" t="s">
        <v>311</v>
      </c>
      <c r="B644" s="2" t="e">
        <f ca="1"/>
        <v>#NAME?</v>
      </c>
      <c r="C644" s="6" t="s">
        <v>151</v>
      </c>
      <c r="E644" s="5"/>
    </row>
    <row r="645" spans="1:5" ht="15">
      <c r="A645" s="1" t="s">
        <v>312</v>
      </c>
      <c r="B645" s="2" t="e">
        <f ca="1"/>
        <v>#NAME?</v>
      </c>
      <c r="C645" s="6" t="s">
        <v>265</v>
      </c>
      <c r="E645" s="5">
        <v>2195</v>
      </c>
    </row>
    <row r="646" spans="1:5" ht="15">
      <c r="A646" s="1" t="s">
        <v>312</v>
      </c>
      <c r="B646" s="2" t="e">
        <f ca="1"/>
        <v>#NAME?</v>
      </c>
      <c r="C646" s="6" t="s">
        <v>265</v>
      </c>
      <c r="E646" s="5">
        <v>2196</v>
      </c>
    </row>
    <row r="647" spans="1:5" ht="15">
      <c r="A647" s="1" t="s">
        <v>312</v>
      </c>
      <c r="B647" s="2" t="e">
        <f ca="1"/>
        <v>#NAME?</v>
      </c>
      <c r="C647" s="6" t="s">
        <v>265</v>
      </c>
      <c r="E647" s="5">
        <v>2197</v>
      </c>
    </row>
    <row r="648" spans="1:5" ht="15">
      <c r="A648" s="1" t="s">
        <v>312</v>
      </c>
      <c r="B648" s="2" t="e">
        <f ca="1"/>
        <v>#NAME?</v>
      </c>
      <c r="C648" s="6" t="s">
        <v>125</v>
      </c>
      <c r="E648" s="5"/>
    </row>
    <row r="649" spans="1:5" ht="15">
      <c r="A649" s="1" t="s">
        <v>313</v>
      </c>
      <c r="B649" s="2" t="e">
        <f ca="1"/>
        <v>#NAME?</v>
      </c>
      <c r="C649" s="4" t="e">
        <f ca="1">VLOOKUP(B649, Imagens!A:B,2, FALSE)</f>
        <v>#NAME?</v>
      </c>
      <c r="E649" s="5"/>
    </row>
    <row r="650" spans="1:5" ht="15">
      <c r="A650" s="1" t="s">
        <v>314</v>
      </c>
      <c r="B650" s="2" t="e">
        <f ca="1"/>
        <v>#NAME?</v>
      </c>
      <c r="C650" s="6" t="s">
        <v>125</v>
      </c>
      <c r="E650" s="5"/>
    </row>
    <row r="651" spans="1:5" ht="15">
      <c r="A651" s="1" t="s">
        <v>314</v>
      </c>
      <c r="B651" s="2" t="e">
        <f ca="1"/>
        <v>#NAME?</v>
      </c>
      <c r="C651" s="6" t="s">
        <v>265</v>
      </c>
      <c r="E651" s="5"/>
    </row>
    <row r="652" spans="1:5" ht="15">
      <c r="A652" s="1" t="s">
        <v>315</v>
      </c>
      <c r="B652" s="2" t="e">
        <f ca="1"/>
        <v>#NAME?</v>
      </c>
      <c r="C652" s="6" t="s">
        <v>105</v>
      </c>
      <c r="E652" s="5"/>
    </row>
    <row r="653" spans="1:5" ht="15">
      <c r="A653" s="1" t="s">
        <v>316</v>
      </c>
      <c r="B653" s="2" t="e">
        <f ca="1"/>
        <v>#NAME?</v>
      </c>
      <c r="C653" s="6" t="s">
        <v>105</v>
      </c>
      <c r="E653" s="5"/>
    </row>
    <row r="654" spans="1:5" ht="12.75">
      <c r="A654" s="1" t="s">
        <v>317</v>
      </c>
      <c r="B654" s="2" t="e">
        <f ca="1"/>
        <v>#NAME?</v>
      </c>
      <c r="C654" s="6" t="s">
        <v>750</v>
      </c>
    </row>
    <row r="655" spans="1:5" ht="12.75">
      <c r="A655" s="1" t="s">
        <v>318</v>
      </c>
      <c r="B655" s="2" t="e">
        <f ca="1"/>
        <v>#NAME?</v>
      </c>
      <c r="C655" s="6" t="s">
        <v>151</v>
      </c>
    </row>
    <row r="656" spans="1:5" ht="12.75">
      <c r="A656" s="1" t="s">
        <v>318</v>
      </c>
      <c r="B656" s="2" t="e">
        <f ca="1"/>
        <v>#NAME?</v>
      </c>
    </row>
    <row r="657" spans="1:3" ht="12.75">
      <c r="A657" s="1" t="s">
        <v>318</v>
      </c>
      <c r="B657" s="2" t="e">
        <f ca="1"/>
        <v>#NAME?</v>
      </c>
    </row>
    <row r="658" spans="1:3" ht="12.75">
      <c r="A658" s="1" t="s">
        <v>318</v>
      </c>
      <c r="B658" s="2" t="e">
        <f ca="1"/>
        <v>#NAME?</v>
      </c>
    </row>
    <row r="659" spans="1:3" ht="12.75">
      <c r="A659" s="1" t="s">
        <v>319</v>
      </c>
      <c r="B659" s="2" t="e">
        <f ca="1"/>
        <v>#NAME?</v>
      </c>
      <c r="C659" s="6" t="s">
        <v>15</v>
      </c>
    </row>
    <row r="660" spans="1:3" ht="12.75">
      <c r="A660" s="1" t="s">
        <v>319</v>
      </c>
      <c r="B660" s="2" t="e">
        <f ca="1"/>
        <v>#NAME?</v>
      </c>
      <c r="C660" s="6" t="s">
        <v>757</v>
      </c>
    </row>
    <row r="661" spans="1:3" ht="12.75">
      <c r="A661" s="1" t="s">
        <v>319</v>
      </c>
      <c r="B661" s="2" t="e">
        <f ca="1"/>
        <v>#NAME?</v>
      </c>
      <c r="C661" s="6" t="s">
        <v>757</v>
      </c>
    </row>
    <row r="662" spans="1:3" ht="12.75">
      <c r="A662" s="1" t="s">
        <v>319</v>
      </c>
      <c r="B662" s="2" t="e">
        <f ca="1"/>
        <v>#NAME?</v>
      </c>
      <c r="C662" s="6" t="s">
        <v>757</v>
      </c>
    </row>
    <row r="663" spans="1:3" ht="12.75">
      <c r="A663" s="1" t="s">
        <v>320</v>
      </c>
      <c r="B663" s="2" t="e">
        <f ca="1"/>
        <v>#NAME?</v>
      </c>
      <c r="C663" s="6" t="s">
        <v>757</v>
      </c>
    </row>
    <row r="664" spans="1:3" ht="12.75">
      <c r="A664" s="1" t="s">
        <v>320</v>
      </c>
      <c r="B664" s="2" t="e">
        <f ca="1"/>
        <v>#NAME?</v>
      </c>
      <c r="C664" s="6" t="s">
        <v>757</v>
      </c>
    </row>
    <row r="665" spans="1:3" ht="12.75">
      <c r="A665" s="1" t="s">
        <v>321</v>
      </c>
      <c r="B665" s="2" t="e">
        <f ca="1"/>
        <v>#NAME?</v>
      </c>
      <c r="C665" s="6" t="s">
        <v>757</v>
      </c>
    </row>
    <row r="666" spans="1:3" ht="12.75">
      <c r="A666" s="1" t="s">
        <v>321</v>
      </c>
      <c r="B666" s="2" t="e">
        <f ca="1"/>
        <v>#NAME?</v>
      </c>
      <c r="C666" s="6" t="s">
        <v>764</v>
      </c>
    </row>
    <row r="667" spans="1:3" ht="12.75">
      <c r="A667" s="1" t="s">
        <v>322</v>
      </c>
      <c r="B667" s="2" t="e">
        <f ca="1"/>
        <v>#NAME?</v>
      </c>
      <c r="C667" s="6" t="s">
        <v>764</v>
      </c>
    </row>
    <row r="668" spans="1:3" ht="12.75">
      <c r="A668" s="1" t="s">
        <v>322</v>
      </c>
      <c r="B668" s="2" t="e">
        <f ca="1"/>
        <v>#NAME?</v>
      </c>
      <c r="C668" s="6" t="s">
        <v>764</v>
      </c>
    </row>
    <row r="669" spans="1:3" ht="12.75">
      <c r="A669" s="1" t="s">
        <v>323</v>
      </c>
      <c r="B669" s="2" t="e">
        <f ca="1"/>
        <v>#NAME?</v>
      </c>
      <c r="C669" s="6" t="s">
        <v>764</v>
      </c>
    </row>
    <row r="670" spans="1:3" ht="12.75">
      <c r="A670" s="1" t="s">
        <v>323</v>
      </c>
      <c r="B670" s="2" t="e">
        <f ca="1"/>
        <v>#NAME?</v>
      </c>
      <c r="C670" s="6" t="s">
        <v>764</v>
      </c>
    </row>
    <row r="671" spans="1:3" ht="12.75">
      <c r="A671" s="1" t="s">
        <v>324</v>
      </c>
      <c r="B671" s="2" t="e">
        <f ca="1"/>
        <v>#NAME?</v>
      </c>
      <c r="C671" s="6" t="s">
        <v>764</v>
      </c>
    </row>
    <row r="672" spans="1:3" ht="12.75">
      <c r="A672" s="1" t="s">
        <v>324</v>
      </c>
      <c r="B672" s="2" t="e">
        <f ca="1"/>
        <v>#NAME?</v>
      </c>
      <c r="C672" s="6" t="s">
        <v>764</v>
      </c>
    </row>
    <row r="673" spans="1:3" ht="12.75">
      <c r="A673" s="1" t="s">
        <v>325</v>
      </c>
      <c r="B673" s="2" t="e">
        <f ca="1"/>
        <v>#NAME?</v>
      </c>
      <c r="C673" s="6" t="s">
        <v>764</v>
      </c>
    </row>
    <row r="674" spans="1:3" ht="12.75">
      <c r="A674" s="1" t="s">
        <v>325</v>
      </c>
      <c r="B674" s="2" t="e">
        <f ca="1"/>
        <v>#NAME?</v>
      </c>
      <c r="C674" s="6" t="s">
        <v>764</v>
      </c>
    </row>
    <row r="675" spans="1:3" ht="12.75">
      <c r="A675" s="1" t="s">
        <v>326</v>
      </c>
      <c r="B675" s="2" t="e">
        <f ca="1"/>
        <v>#NAME?</v>
      </c>
      <c r="C675" s="6" t="s">
        <v>774</v>
      </c>
    </row>
    <row r="676" spans="1:3" ht="12.75">
      <c r="A676" s="1" t="s">
        <v>326</v>
      </c>
      <c r="B676" s="2" t="e">
        <f ca="1"/>
        <v>#NAME?</v>
      </c>
      <c r="C676" s="6" t="s">
        <v>774</v>
      </c>
    </row>
    <row r="677" spans="1:3" ht="12.75">
      <c r="A677" s="1" t="s">
        <v>326</v>
      </c>
      <c r="B677" s="2" t="e">
        <f ca="1"/>
        <v>#NAME?</v>
      </c>
      <c r="C677" s="6" t="s">
        <v>774</v>
      </c>
    </row>
    <row r="678" spans="1:3" ht="12.75">
      <c r="A678" s="1" t="s">
        <v>326</v>
      </c>
      <c r="B678" s="2" t="e">
        <f ca="1"/>
        <v>#NAME?</v>
      </c>
      <c r="C678" s="6" t="s">
        <v>774</v>
      </c>
    </row>
    <row r="679" spans="1:3" ht="12.75">
      <c r="A679" s="1" t="s">
        <v>327</v>
      </c>
      <c r="B679" s="2" t="e">
        <f ca="1"/>
        <v>#NAME?</v>
      </c>
      <c r="C679" s="6" t="s">
        <v>774</v>
      </c>
    </row>
    <row r="680" spans="1:3" ht="12.75">
      <c r="A680" s="1" t="s">
        <v>327</v>
      </c>
      <c r="B680" s="2" t="e">
        <f ca="1"/>
        <v>#NAME?</v>
      </c>
      <c r="C680" s="6" t="s">
        <v>774</v>
      </c>
    </row>
    <row r="681" spans="1:3" ht="12.75">
      <c r="A681" s="1" t="s">
        <v>327</v>
      </c>
      <c r="B681" s="2" t="e">
        <f ca="1"/>
        <v>#NAME?</v>
      </c>
      <c r="C681" s="6" t="s">
        <v>774</v>
      </c>
    </row>
    <row r="682" spans="1:3" ht="12.75">
      <c r="A682" s="1" t="s">
        <v>327</v>
      </c>
      <c r="B682" s="2" t="e">
        <f ca="1"/>
        <v>#NAME?</v>
      </c>
      <c r="C682" s="6" t="s">
        <v>774</v>
      </c>
    </row>
    <row r="683" spans="1:3" ht="12.75">
      <c r="A683" s="1" t="s">
        <v>328</v>
      </c>
      <c r="B683" s="2" t="e">
        <f ca="1"/>
        <v>#NAME?</v>
      </c>
      <c r="C683" s="6" t="s">
        <v>774</v>
      </c>
    </row>
    <row r="684" spans="1:3" ht="12.75">
      <c r="A684" s="1" t="s">
        <v>328</v>
      </c>
      <c r="B684" s="2" t="e">
        <f ca="1"/>
        <v>#NAME?</v>
      </c>
      <c r="C684" s="6" t="s">
        <v>764</v>
      </c>
    </row>
    <row r="685" spans="1:3" ht="12.75">
      <c r="A685" s="1" t="s">
        <v>328</v>
      </c>
      <c r="B685" s="2" t="e">
        <f ca="1"/>
        <v>#NAME?</v>
      </c>
      <c r="C685" s="6" t="s">
        <v>764</v>
      </c>
    </row>
    <row r="686" spans="1:3" ht="12.75">
      <c r="A686" s="1" t="s">
        <v>328</v>
      </c>
      <c r="B686" s="2" t="e">
        <f ca="1"/>
        <v>#NAME?</v>
      </c>
      <c r="C686" s="6" t="s">
        <v>764</v>
      </c>
    </row>
    <row r="687" spans="1:3" ht="12.75">
      <c r="A687" s="1" t="s">
        <v>329</v>
      </c>
      <c r="B687" s="2" t="e">
        <f ca="1"/>
        <v>#NAME?</v>
      </c>
      <c r="C687" s="6" t="s">
        <v>787</v>
      </c>
    </row>
    <row r="688" spans="1:3" ht="12.75">
      <c r="A688" s="1" t="s">
        <v>329</v>
      </c>
      <c r="B688" s="2" t="e">
        <f ca="1"/>
        <v>#NAME?</v>
      </c>
      <c r="C688" s="6" t="s">
        <v>787</v>
      </c>
    </row>
    <row r="689" spans="1:3" ht="12.75">
      <c r="A689" s="1" t="s">
        <v>329</v>
      </c>
      <c r="B689" s="2" t="e">
        <f ca="1"/>
        <v>#NAME?</v>
      </c>
      <c r="C689" s="6" t="s">
        <v>787</v>
      </c>
    </row>
    <row r="690" spans="1:3" ht="12.75">
      <c r="A690" s="1" t="s">
        <v>329</v>
      </c>
      <c r="B690" s="2" t="e">
        <f ca="1"/>
        <v>#NAME?</v>
      </c>
      <c r="C690" s="6" t="s">
        <v>787</v>
      </c>
    </row>
    <row r="691" spans="1:3" ht="12.75">
      <c r="A691" s="1" t="s">
        <v>331</v>
      </c>
      <c r="B691" s="2" t="e">
        <f ca="1"/>
        <v>#NAME?</v>
      </c>
      <c r="C691" s="6" t="s">
        <v>787</v>
      </c>
    </row>
    <row r="692" spans="1:3" ht="12.75">
      <c r="A692" s="1" t="s">
        <v>331</v>
      </c>
      <c r="B692" s="2" t="e">
        <f ca="1"/>
        <v>#NAME?</v>
      </c>
      <c r="C692" s="6" t="s">
        <v>787</v>
      </c>
    </row>
    <row r="693" spans="1:3" ht="12.75">
      <c r="A693" s="1" t="s">
        <v>331</v>
      </c>
      <c r="B693" s="2" t="e">
        <f ca="1"/>
        <v>#NAME?</v>
      </c>
      <c r="C693" s="6" t="s">
        <v>787</v>
      </c>
    </row>
    <row r="694" spans="1:3" ht="12.75">
      <c r="A694" s="1" t="s">
        <v>331</v>
      </c>
      <c r="B694" s="2" t="e">
        <f ca="1"/>
        <v>#NAME?</v>
      </c>
      <c r="C694" s="6" t="s">
        <v>787</v>
      </c>
    </row>
    <row r="695" spans="1:3" ht="12.75">
      <c r="A695" s="1" t="s">
        <v>332</v>
      </c>
      <c r="B695" s="2" t="e">
        <f ca="1"/>
        <v>#NAME?</v>
      </c>
      <c r="C695" s="6" t="s">
        <v>787</v>
      </c>
    </row>
    <row r="696" spans="1:3" ht="12.75">
      <c r="A696" s="1" t="s">
        <v>332</v>
      </c>
      <c r="B696" s="2" t="e">
        <f ca="1"/>
        <v>#NAME?</v>
      </c>
      <c r="C696" s="6" t="s">
        <v>330</v>
      </c>
    </row>
    <row r="697" spans="1:3" ht="12.75">
      <c r="A697" s="1" t="s">
        <v>332</v>
      </c>
      <c r="B697" s="2" t="e">
        <f ca="1"/>
        <v>#NAME?</v>
      </c>
      <c r="C697" s="6" t="s">
        <v>330</v>
      </c>
    </row>
    <row r="698" spans="1:3" ht="12.75">
      <c r="A698" s="1" t="s">
        <v>332</v>
      </c>
      <c r="B698" s="2" t="e">
        <f ca="1"/>
        <v>#NAME?</v>
      </c>
      <c r="C698" s="6" t="s">
        <v>330</v>
      </c>
    </row>
    <row r="699" spans="1:3" ht="12.75">
      <c r="A699" s="1" t="s">
        <v>333</v>
      </c>
      <c r="B699" s="2" t="e">
        <f ca="1"/>
        <v>#NAME?</v>
      </c>
      <c r="C699" s="6" t="s">
        <v>330</v>
      </c>
    </row>
    <row r="700" spans="1:3" ht="12.75">
      <c r="A700" s="1" t="s">
        <v>333</v>
      </c>
      <c r="B700" s="2" t="e">
        <f ca="1"/>
        <v>#NAME?</v>
      </c>
      <c r="C700" s="6" t="s">
        <v>330</v>
      </c>
    </row>
    <row r="701" spans="1:3" ht="12.75">
      <c r="A701" s="1" t="s">
        <v>333</v>
      </c>
      <c r="B701" s="2" t="e">
        <f ca="1"/>
        <v>#NAME?</v>
      </c>
      <c r="C701" s="6" t="s">
        <v>330</v>
      </c>
    </row>
    <row r="702" spans="1:3" ht="12.75">
      <c r="A702" s="1" t="s">
        <v>333</v>
      </c>
      <c r="B702" s="2" t="e">
        <f ca="1"/>
        <v>#NAME?</v>
      </c>
      <c r="C702" s="6" t="s">
        <v>330</v>
      </c>
    </row>
    <row r="703" spans="1:3" ht="12.75">
      <c r="A703" s="1" t="s">
        <v>334</v>
      </c>
      <c r="B703" s="2" t="e">
        <f ca="1"/>
        <v>#NAME?</v>
      </c>
      <c r="C703" s="6" t="s">
        <v>330</v>
      </c>
    </row>
    <row r="704" spans="1:3" ht="12.75">
      <c r="A704" s="1" t="s">
        <v>334</v>
      </c>
      <c r="B704" s="2" t="e">
        <f ca="1"/>
        <v>#NAME?</v>
      </c>
      <c r="C704" s="6" t="s">
        <v>330</v>
      </c>
    </row>
    <row r="705" spans="1:3" ht="12.75">
      <c r="A705" s="1" t="s">
        <v>334</v>
      </c>
      <c r="B705" s="2" t="e">
        <f ca="1"/>
        <v>#NAME?</v>
      </c>
      <c r="C705" s="6" t="s">
        <v>330</v>
      </c>
    </row>
    <row r="706" spans="1:3" ht="12.75">
      <c r="A706" s="1" t="s">
        <v>334</v>
      </c>
      <c r="B706" s="2" t="e">
        <f ca="1"/>
        <v>#NAME?</v>
      </c>
      <c r="C706" s="6" t="s">
        <v>330</v>
      </c>
    </row>
    <row r="707" spans="1:3" ht="12.75">
      <c r="A707" s="1" t="s">
        <v>335</v>
      </c>
      <c r="B707" s="2" t="e">
        <f ca="1"/>
        <v>#NAME?</v>
      </c>
      <c r="C707" s="6" t="s">
        <v>330</v>
      </c>
    </row>
    <row r="708" spans="1:3" ht="12.75">
      <c r="A708" s="1" t="s">
        <v>335</v>
      </c>
      <c r="B708" s="2" t="e">
        <f ca="1"/>
        <v>#NAME?</v>
      </c>
      <c r="C708" s="6" t="s">
        <v>809</v>
      </c>
    </row>
    <row r="709" spans="1:3" ht="12.75">
      <c r="A709" s="1" t="s">
        <v>335</v>
      </c>
      <c r="B709" s="2" t="e">
        <f ca="1"/>
        <v>#NAME?</v>
      </c>
      <c r="C709" s="4" t="e">
        <f ca="1">VLOOKUP(B709, Imagens!A:B,2, FALSE)</f>
        <v>#NAME?</v>
      </c>
    </row>
    <row r="710" spans="1:3" ht="12.75">
      <c r="A710" s="1" t="s">
        <v>335</v>
      </c>
      <c r="B710" s="2" t="e">
        <f ca="1"/>
        <v>#NAME?</v>
      </c>
      <c r="C710" s="4" t="e">
        <f ca="1">VLOOKUP(B710, Imagens!A:B,2, FALSE)</f>
        <v>#NAME?</v>
      </c>
    </row>
    <row r="711" spans="1:3" ht="12.75">
      <c r="A711" s="1" t="s">
        <v>336</v>
      </c>
      <c r="B711" s="2" t="e">
        <f ca="1"/>
        <v>#NAME?</v>
      </c>
      <c r="C711" s="6" t="s">
        <v>92</v>
      </c>
    </row>
    <row r="712" spans="1:3" ht="12.75">
      <c r="A712" s="1" t="s">
        <v>336</v>
      </c>
      <c r="B712" s="2" t="e">
        <f ca="1"/>
        <v>#NAME?</v>
      </c>
      <c r="C712" s="4" t="e">
        <f ca="1">VLOOKUP(B712, Imagens!A:B,2, FALSE)</f>
        <v>#NAME?</v>
      </c>
    </row>
    <row r="713" spans="1:3" ht="12.75">
      <c r="A713" s="1" t="s">
        <v>336</v>
      </c>
      <c r="B713" s="2" t="e">
        <f ca="1"/>
        <v>#NAME?</v>
      </c>
      <c r="C713" s="6" t="s">
        <v>457</v>
      </c>
    </row>
    <row r="714" spans="1:3" ht="12.75">
      <c r="A714" s="1" t="s">
        <v>336</v>
      </c>
      <c r="B714" s="2" t="e">
        <f ca="1"/>
        <v>#NAME?</v>
      </c>
      <c r="C714" s="6" t="s">
        <v>457</v>
      </c>
    </row>
    <row r="715" spans="1:3" ht="12.75">
      <c r="A715" s="1" t="s">
        <v>337</v>
      </c>
      <c r="B715" s="2" t="e">
        <f ca="1"/>
        <v>#NAME?</v>
      </c>
      <c r="C715" s="6" t="s">
        <v>457</v>
      </c>
    </row>
    <row r="716" spans="1:3" ht="12.75">
      <c r="A716" s="1" t="s">
        <v>337</v>
      </c>
      <c r="B716" s="2" t="e">
        <f ca="1"/>
        <v>#NAME?</v>
      </c>
      <c r="C716" s="6" t="s">
        <v>457</v>
      </c>
    </row>
    <row r="717" spans="1:3" ht="12.75">
      <c r="A717" s="1" t="s">
        <v>337</v>
      </c>
      <c r="B717" s="2" t="e">
        <f ca="1"/>
        <v>#NAME?</v>
      </c>
      <c r="C717" s="6" t="s">
        <v>457</v>
      </c>
    </row>
    <row r="718" spans="1:3" ht="12.75">
      <c r="A718" s="1" t="s">
        <v>337</v>
      </c>
      <c r="B718" s="2" t="e">
        <f ca="1"/>
        <v>#NAME?</v>
      </c>
      <c r="C718" s="6" t="s">
        <v>457</v>
      </c>
    </row>
    <row r="719" spans="1:3" ht="12.75">
      <c r="A719" s="1" t="s">
        <v>338</v>
      </c>
      <c r="B719" s="2" t="e">
        <f ca="1"/>
        <v>#NAME?</v>
      </c>
      <c r="C719" s="6" t="s">
        <v>457</v>
      </c>
    </row>
    <row r="720" spans="1:3" ht="12.75">
      <c r="A720" s="1" t="s">
        <v>338</v>
      </c>
      <c r="B720" s="2" t="e">
        <f ca="1"/>
        <v>#NAME?</v>
      </c>
      <c r="C720" s="6" t="s">
        <v>457</v>
      </c>
    </row>
    <row r="721" spans="1:5" ht="12.75">
      <c r="A721" s="1" t="s">
        <v>338</v>
      </c>
      <c r="B721" s="2" t="e">
        <f ca="1"/>
        <v>#NAME?</v>
      </c>
      <c r="C721" s="6" t="s">
        <v>457</v>
      </c>
    </row>
    <row r="722" spans="1:5" ht="12.75">
      <c r="A722" s="1" t="s">
        <v>338</v>
      </c>
      <c r="B722" s="2" t="e">
        <f ca="1"/>
        <v>#NAME?</v>
      </c>
      <c r="C722" s="6" t="s">
        <v>125</v>
      </c>
    </row>
    <row r="723" spans="1:5" ht="12.75">
      <c r="A723" s="1" t="s">
        <v>339</v>
      </c>
      <c r="B723" s="2" t="e">
        <f ca="1"/>
        <v>#NAME?</v>
      </c>
      <c r="C723" s="6" t="s">
        <v>457</v>
      </c>
    </row>
    <row r="724" spans="1:5" ht="12.75">
      <c r="A724" s="1" t="s">
        <v>339</v>
      </c>
      <c r="B724" s="2" t="e">
        <f ca="1"/>
        <v>#NAME?</v>
      </c>
      <c r="C724" s="6" t="s">
        <v>457</v>
      </c>
    </row>
    <row r="725" spans="1:5" ht="12.75">
      <c r="A725" s="1" t="s">
        <v>339</v>
      </c>
      <c r="B725" s="2" t="e">
        <f ca="1"/>
        <v>#NAME?</v>
      </c>
      <c r="C725" s="6" t="s">
        <v>125</v>
      </c>
    </row>
    <row r="726" spans="1:5" ht="12.75">
      <c r="A726" s="1" t="s">
        <v>341</v>
      </c>
      <c r="B726" s="2" t="e">
        <f ca="1"/>
        <v>#NAME?</v>
      </c>
      <c r="C726" s="6" t="s">
        <v>125</v>
      </c>
    </row>
    <row r="727" spans="1:5" ht="12.75">
      <c r="A727" s="1" t="s">
        <v>341</v>
      </c>
      <c r="B727" s="2" t="e">
        <f ca="1"/>
        <v>#NAME?</v>
      </c>
      <c r="C727" s="6" t="s">
        <v>125</v>
      </c>
    </row>
    <row r="728" spans="1:5" ht="12.75">
      <c r="A728" s="1" t="s">
        <v>341</v>
      </c>
      <c r="B728" s="2" t="e">
        <f ca="1"/>
        <v>#NAME?</v>
      </c>
    </row>
    <row r="729" spans="1:5" ht="12.75">
      <c r="A729" s="1" t="s">
        <v>342</v>
      </c>
      <c r="B729" s="2" t="e">
        <f ca="1"/>
        <v>#NAME?</v>
      </c>
      <c r="C729" s="6" t="s">
        <v>330</v>
      </c>
    </row>
    <row r="730" spans="1:5" ht="12.75">
      <c r="A730" s="1" t="s">
        <v>342</v>
      </c>
      <c r="B730" s="2" t="e">
        <f ca="1"/>
        <v>#NAME?</v>
      </c>
      <c r="C730" s="6" t="s">
        <v>330</v>
      </c>
    </row>
    <row r="731" spans="1:5" ht="15">
      <c r="A731" s="1" t="s">
        <v>342</v>
      </c>
      <c r="B731" s="2" t="e">
        <f ca="1"/>
        <v>#NAME?</v>
      </c>
      <c r="C731" s="6" t="s">
        <v>736</v>
      </c>
      <c r="E731" s="5"/>
    </row>
    <row r="732" spans="1:5" ht="15">
      <c r="A732" s="1" t="s">
        <v>342</v>
      </c>
      <c r="B732" s="2" t="e">
        <f ca="1"/>
        <v>#NAME?</v>
      </c>
      <c r="E732" s="5">
        <v>2312</v>
      </c>
    </row>
    <row r="733" spans="1:5" ht="15">
      <c r="A733" s="1" t="s">
        <v>343</v>
      </c>
      <c r="B733" s="2" t="e">
        <f ca="1"/>
        <v>#NAME?</v>
      </c>
      <c r="E733" s="5"/>
    </row>
    <row r="734" spans="1:5" ht="15">
      <c r="A734" s="1" t="s">
        <v>343</v>
      </c>
      <c r="B734" s="2" t="e">
        <f ca="1"/>
        <v>#NAME?</v>
      </c>
      <c r="C734" s="6" t="s">
        <v>457</v>
      </c>
      <c r="E734" s="5"/>
    </row>
    <row r="735" spans="1:5" ht="15">
      <c r="A735" s="1" t="s">
        <v>343</v>
      </c>
      <c r="B735" s="2" t="e">
        <f ca="1"/>
        <v>#NAME?</v>
      </c>
      <c r="E735" s="5"/>
    </row>
    <row r="736" spans="1:5" ht="15">
      <c r="A736" s="1" t="s">
        <v>343</v>
      </c>
      <c r="B736" s="2" t="e">
        <f ca="1"/>
        <v>#NAME?</v>
      </c>
      <c r="E736" s="5"/>
    </row>
    <row r="737" spans="1:5" ht="15">
      <c r="A737" s="1" t="s">
        <v>344</v>
      </c>
      <c r="B737" s="2" t="e">
        <f ca="1"/>
        <v>#NAME?</v>
      </c>
      <c r="E737" s="5"/>
    </row>
    <row r="738" spans="1:5" ht="15">
      <c r="A738" s="1" t="s">
        <v>344</v>
      </c>
      <c r="B738" s="2" t="e">
        <f ca="1"/>
        <v>#NAME?</v>
      </c>
      <c r="E738" s="5"/>
    </row>
    <row r="739" spans="1:5" ht="15">
      <c r="A739" s="1" t="s">
        <v>344</v>
      </c>
      <c r="B739" s="2" t="e">
        <f ca="1"/>
        <v>#NAME?</v>
      </c>
      <c r="C739" s="6" t="s">
        <v>125</v>
      </c>
      <c r="E739" s="5"/>
    </row>
    <row r="740" spans="1:5" ht="15">
      <c r="A740" s="1" t="s">
        <v>344</v>
      </c>
      <c r="B740" s="2" t="e">
        <f ca="1"/>
        <v>#NAME?</v>
      </c>
      <c r="C740" s="6" t="s">
        <v>125</v>
      </c>
      <c r="E740" s="5"/>
    </row>
    <row r="741" spans="1:5" ht="12.75">
      <c r="A741" s="1" t="s">
        <v>345</v>
      </c>
      <c r="B741" s="2" t="e">
        <f ca="1"/>
        <v>#NAME?</v>
      </c>
      <c r="C741" s="6" t="s">
        <v>125</v>
      </c>
    </row>
    <row r="742" spans="1:5" ht="12.75">
      <c r="A742" s="1" t="s">
        <v>345</v>
      </c>
      <c r="B742" s="2" t="e">
        <f ca="1"/>
        <v>#NAME?</v>
      </c>
      <c r="C742" s="6" t="s">
        <v>125</v>
      </c>
    </row>
    <row r="743" spans="1:5" ht="12.75">
      <c r="A743" s="1" t="s">
        <v>345</v>
      </c>
      <c r="B743" s="2" t="e">
        <f ca="1"/>
        <v>#NAME?</v>
      </c>
      <c r="C743" s="6" t="s">
        <v>125</v>
      </c>
    </row>
    <row r="744" spans="1:5" ht="12.75">
      <c r="A744" s="1" t="s">
        <v>345</v>
      </c>
      <c r="B744" s="2" t="e">
        <f ca="1"/>
        <v>#NAME?</v>
      </c>
    </row>
    <row r="745" spans="1:5" ht="12.75">
      <c r="A745" s="1" t="s">
        <v>346</v>
      </c>
      <c r="B745" s="2" t="e">
        <f ca="1"/>
        <v>#NAME?</v>
      </c>
    </row>
    <row r="746" spans="1:5" ht="12.75">
      <c r="A746" s="1" t="s">
        <v>346</v>
      </c>
      <c r="B746" s="2" t="e">
        <f ca="1"/>
        <v>#NAME?</v>
      </c>
      <c r="C746" s="4" t="e">
        <f ca="1">VLOOKUP(B746, Imagens!A:B,2, FALSE)</f>
        <v>#NAME?</v>
      </c>
    </row>
    <row r="747" spans="1:5" ht="12.75">
      <c r="A747" s="1" t="s">
        <v>346</v>
      </c>
      <c r="B747" s="2" t="e">
        <f ca="1"/>
        <v>#NAME?</v>
      </c>
      <c r="C747" s="6" t="s">
        <v>551</v>
      </c>
    </row>
    <row r="748" spans="1:5" ht="12.75">
      <c r="A748" s="1" t="s">
        <v>346</v>
      </c>
      <c r="B748" s="2" t="e">
        <f ca="1"/>
        <v>#NAME?</v>
      </c>
      <c r="C748" s="4" t="e">
        <f ca="1">VLOOKUP(B748, Imagens!A:B,2, FALSE)</f>
        <v>#NAME?</v>
      </c>
    </row>
    <row r="749" spans="1:5" ht="12.75">
      <c r="A749" s="1" t="s">
        <v>347</v>
      </c>
      <c r="B749" s="2" t="e">
        <f ca="1"/>
        <v>#NAME?</v>
      </c>
      <c r="C749" s="4" t="e">
        <f ca="1">VLOOKUP(B749, Imagens!A:B,2, FALSE)</f>
        <v>#NAME?</v>
      </c>
    </row>
    <row r="750" spans="1:5" ht="12.75">
      <c r="A750" s="1" t="s">
        <v>347</v>
      </c>
      <c r="B750" s="2" t="e">
        <f ca="1"/>
        <v>#NAME?</v>
      </c>
      <c r="C750" s="4" t="e">
        <f ca="1">VLOOKUP(B750, Imagens!A:B,2, FALSE)</f>
        <v>#NAME?</v>
      </c>
    </row>
    <row r="751" spans="1:5" ht="12.75">
      <c r="A751" s="1" t="s">
        <v>347</v>
      </c>
      <c r="B751" s="2" t="e">
        <f ca="1"/>
        <v>#NAME?</v>
      </c>
      <c r="C751" s="4" t="e">
        <f ca="1">VLOOKUP(B751, Imagens!A:B,2, FALSE)</f>
        <v>#NAME?</v>
      </c>
    </row>
    <row r="752" spans="1:5" ht="12.75">
      <c r="A752" s="1" t="s">
        <v>347</v>
      </c>
      <c r="B752" s="2" t="e">
        <f ca="1"/>
        <v>#NAME?</v>
      </c>
      <c r="C752" s="4" t="e">
        <f ca="1">VLOOKUP(B752, Imagens!A:B,2, FALSE)</f>
        <v>#NAME?</v>
      </c>
    </row>
    <row r="753" spans="1:5" ht="12.75">
      <c r="A753" s="1" t="s">
        <v>348</v>
      </c>
      <c r="B753" s="2" t="e">
        <f ca="1"/>
        <v>#NAME?</v>
      </c>
      <c r="C753" s="6" t="s">
        <v>855</v>
      </c>
    </row>
    <row r="754" spans="1:5" ht="12.75">
      <c r="A754" s="1" t="s">
        <v>348</v>
      </c>
      <c r="B754" s="2" t="e">
        <f ca="1"/>
        <v>#NAME?</v>
      </c>
      <c r="C754" s="6" t="s">
        <v>855</v>
      </c>
    </row>
    <row r="755" spans="1:5" ht="12.75">
      <c r="A755" s="1" t="s">
        <v>348</v>
      </c>
      <c r="B755" s="2" t="e">
        <f ca="1"/>
        <v>#NAME?</v>
      </c>
      <c r="C755" s="6" t="s">
        <v>855</v>
      </c>
    </row>
    <row r="756" spans="1:5" ht="12.75">
      <c r="A756" s="1" t="s">
        <v>348</v>
      </c>
      <c r="B756" s="2" t="e">
        <f ca="1"/>
        <v>#NAME?</v>
      </c>
      <c r="C756" s="6" t="s">
        <v>855</v>
      </c>
    </row>
    <row r="757" spans="1:5" ht="12.75">
      <c r="A757" s="1" t="s">
        <v>349</v>
      </c>
      <c r="B757" s="2" t="e">
        <f ca="1"/>
        <v>#NAME?</v>
      </c>
      <c r="C757" s="6" t="s">
        <v>855</v>
      </c>
    </row>
    <row r="758" spans="1:5" ht="12.75">
      <c r="A758" s="1" t="s">
        <v>349</v>
      </c>
      <c r="B758" s="2" t="e">
        <f ca="1"/>
        <v>#NAME?</v>
      </c>
      <c r="C758" s="4" t="e">
        <f ca="1">VLOOKUP(B758, Imagens!A:B,2, FALSE)</f>
        <v>#NAME?</v>
      </c>
    </row>
    <row r="759" spans="1:5" ht="12.75">
      <c r="A759" s="1" t="s">
        <v>349</v>
      </c>
      <c r="B759" s="2" t="e">
        <f ca="1"/>
        <v>#NAME?</v>
      </c>
      <c r="C759" s="4" t="e">
        <f ca="1">VLOOKUP(B759, Imagens!A:B,2, FALSE)</f>
        <v>#NAME?</v>
      </c>
    </row>
    <row r="760" spans="1:5" ht="12.75">
      <c r="A760" s="1" t="s">
        <v>349</v>
      </c>
      <c r="B760" s="2" t="e">
        <f ca="1"/>
        <v>#NAME?</v>
      </c>
      <c r="C760" s="6" t="s">
        <v>38</v>
      </c>
    </row>
    <row r="761" spans="1:5" ht="12.75">
      <c r="A761" s="1" t="s">
        <v>350</v>
      </c>
      <c r="B761" s="2" t="e">
        <f ca="1"/>
        <v>#NAME?</v>
      </c>
    </row>
    <row r="762" spans="1:5" ht="15">
      <c r="A762" s="1" t="s">
        <v>350</v>
      </c>
      <c r="B762" s="2" t="e">
        <f ca="1"/>
        <v>#NAME?</v>
      </c>
      <c r="C762" s="6" t="s">
        <v>865</v>
      </c>
      <c r="E762" s="5"/>
    </row>
    <row r="763" spans="1:5" ht="15">
      <c r="A763" s="1" t="s">
        <v>350</v>
      </c>
      <c r="B763" s="2" t="e">
        <f ca="1"/>
        <v>#NAME?</v>
      </c>
      <c r="C763" s="6" t="s">
        <v>478</v>
      </c>
      <c r="E763" s="5"/>
    </row>
    <row r="764" spans="1:5" ht="15">
      <c r="A764" s="1" t="s">
        <v>350</v>
      </c>
      <c r="B764" s="2" t="e">
        <f ca="1"/>
        <v>#NAME?</v>
      </c>
      <c r="C764" s="6" t="s">
        <v>478</v>
      </c>
      <c r="E764" s="5"/>
    </row>
    <row r="765" spans="1:5" ht="15">
      <c r="A765" s="1" t="s">
        <v>351</v>
      </c>
      <c r="B765" s="2" t="e">
        <f ca="1"/>
        <v>#NAME?</v>
      </c>
      <c r="C765" s="6" t="s">
        <v>869</v>
      </c>
      <c r="E765" s="5"/>
    </row>
    <row r="766" spans="1:5" ht="15">
      <c r="A766" s="1" t="s">
        <v>351</v>
      </c>
      <c r="B766" s="2" t="e">
        <f ca="1"/>
        <v>#NAME?</v>
      </c>
      <c r="C766" s="6" t="s">
        <v>457</v>
      </c>
      <c r="E766" s="5"/>
    </row>
    <row r="767" spans="1:5" ht="12.75">
      <c r="A767" s="1" t="s">
        <v>351</v>
      </c>
      <c r="B767" s="2" t="e">
        <f ca="1"/>
        <v>#NAME?</v>
      </c>
      <c r="C767" s="6" t="s">
        <v>457</v>
      </c>
    </row>
    <row r="768" spans="1:5" ht="12.75">
      <c r="A768" s="1" t="s">
        <v>351</v>
      </c>
      <c r="B768" s="2" t="e">
        <f ca="1"/>
        <v>#NAME?</v>
      </c>
      <c r="C768" s="6" t="s">
        <v>457</v>
      </c>
    </row>
    <row r="769" spans="1:3" ht="12.75">
      <c r="A769" s="1" t="s">
        <v>352</v>
      </c>
      <c r="B769" s="2" t="e">
        <f ca="1"/>
        <v>#NAME?</v>
      </c>
    </row>
    <row r="770" spans="1:3" ht="12.75">
      <c r="A770" s="1" t="s">
        <v>352</v>
      </c>
      <c r="B770" s="2" t="e">
        <f ca="1"/>
        <v>#NAME?</v>
      </c>
    </row>
    <row r="771" spans="1:3" ht="12.75">
      <c r="A771" s="1" t="s">
        <v>352</v>
      </c>
      <c r="B771" s="2" t="e">
        <f ca="1"/>
        <v>#NAME?</v>
      </c>
    </row>
    <row r="772" spans="1:3" ht="12.75">
      <c r="A772" s="1" t="s">
        <v>352</v>
      </c>
      <c r="B772" s="2" t="e">
        <f ca="1"/>
        <v>#NAME?</v>
      </c>
      <c r="C772" s="6" t="s">
        <v>478</v>
      </c>
    </row>
    <row r="773" spans="1:3" ht="12.75">
      <c r="A773" s="1" t="s">
        <v>353</v>
      </c>
      <c r="B773" s="2" t="e">
        <f ca="1"/>
        <v>#NAME?</v>
      </c>
      <c r="C773" s="6" t="s">
        <v>478</v>
      </c>
    </row>
    <row r="774" spans="1:3" ht="12.75">
      <c r="A774" s="1" t="s">
        <v>353</v>
      </c>
      <c r="B774" s="2" t="e">
        <f ca="1"/>
        <v>#NAME?</v>
      </c>
      <c r="C774" s="6" t="s">
        <v>478</v>
      </c>
    </row>
    <row r="775" spans="1:3" ht="12.75">
      <c r="A775" s="1" t="s">
        <v>353</v>
      </c>
      <c r="B775" s="2" t="e">
        <f ca="1"/>
        <v>#NAME?</v>
      </c>
      <c r="C775" s="6" t="s">
        <v>125</v>
      </c>
    </row>
    <row r="776" spans="1:3" ht="12.75">
      <c r="A776" s="1" t="s">
        <v>353</v>
      </c>
      <c r="B776" s="2" t="e">
        <f ca="1"/>
        <v>#NAME?</v>
      </c>
    </row>
    <row r="777" spans="1:3" ht="12.75">
      <c r="A777" s="1" t="s">
        <v>354</v>
      </c>
      <c r="B777" s="2" t="e">
        <f ca="1"/>
        <v>#NAME?</v>
      </c>
    </row>
    <row r="778" spans="1:3" ht="12.75">
      <c r="A778" s="1" t="s">
        <v>354</v>
      </c>
      <c r="B778" s="2" t="e">
        <f ca="1"/>
        <v>#NAME?</v>
      </c>
    </row>
    <row r="779" spans="1:3" ht="12.75">
      <c r="A779" s="1" t="s">
        <v>354</v>
      </c>
      <c r="B779" s="2" t="e">
        <f ca="1"/>
        <v>#NAME?</v>
      </c>
      <c r="C779" s="6" t="s">
        <v>330</v>
      </c>
    </row>
    <row r="780" spans="1:3" ht="12.75">
      <c r="A780" s="1" t="s">
        <v>354</v>
      </c>
      <c r="B780" s="2" t="e">
        <f ca="1"/>
        <v>#NAME?</v>
      </c>
      <c r="C780" s="6" t="s">
        <v>283</v>
      </c>
    </row>
    <row r="781" spans="1:3" ht="12.75">
      <c r="A781" s="1" t="s">
        <v>355</v>
      </c>
      <c r="B781" s="2" t="e">
        <f ca="1"/>
        <v>#NAME?</v>
      </c>
      <c r="C781" s="6" t="s">
        <v>886</v>
      </c>
    </row>
    <row r="782" spans="1:3" ht="12.75">
      <c r="A782" s="1" t="s">
        <v>355</v>
      </c>
      <c r="B782" s="2" t="e">
        <f ca="1"/>
        <v>#NAME?</v>
      </c>
      <c r="C782" s="6" t="s">
        <v>15</v>
      </c>
    </row>
    <row r="783" spans="1:3" ht="12.75">
      <c r="A783" s="1" t="s">
        <v>355</v>
      </c>
      <c r="B783" s="2" t="e">
        <f ca="1"/>
        <v>#NAME?</v>
      </c>
      <c r="C783" s="6" t="s">
        <v>125</v>
      </c>
    </row>
    <row r="784" spans="1:3" ht="12.75">
      <c r="A784" s="1" t="s">
        <v>355</v>
      </c>
      <c r="B784" s="2" t="e">
        <f ca="1"/>
        <v>#NAME?</v>
      </c>
      <c r="C784" s="6" t="s">
        <v>125</v>
      </c>
    </row>
    <row r="785" spans="1:3" ht="12.75">
      <c r="A785" s="1" t="s">
        <v>356</v>
      </c>
      <c r="B785" s="2" t="e">
        <f ca="1"/>
        <v>#NAME?</v>
      </c>
      <c r="C785" s="6" t="s">
        <v>125</v>
      </c>
    </row>
    <row r="786" spans="1:3" ht="12.75">
      <c r="A786" s="1" t="s">
        <v>356</v>
      </c>
      <c r="B786" s="2" t="e">
        <f ca="1"/>
        <v>#NAME?</v>
      </c>
      <c r="C786" s="6" t="s">
        <v>125</v>
      </c>
    </row>
    <row r="787" spans="1:3" ht="12.75">
      <c r="A787" s="1" t="s">
        <v>356</v>
      </c>
      <c r="B787" s="2" t="e">
        <f ca="1"/>
        <v>#NAME?</v>
      </c>
      <c r="C787" s="6" t="s">
        <v>125</v>
      </c>
    </row>
    <row r="788" spans="1:3" ht="12.75">
      <c r="A788" s="1" t="s">
        <v>356</v>
      </c>
      <c r="B788" s="2" t="e">
        <f ca="1"/>
        <v>#NAME?</v>
      </c>
      <c r="C788" s="6" t="s">
        <v>125</v>
      </c>
    </row>
    <row r="789" spans="1:3" ht="12.75">
      <c r="A789" s="1" t="s">
        <v>357</v>
      </c>
      <c r="B789" s="2" t="e">
        <f ca="1"/>
        <v>#NAME?</v>
      </c>
      <c r="C789" s="6" t="s">
        <v>895</v>
      </c>
    </row>
    <row r="790" spans="1:3" ht="12.75">
      <c r="A790" s="1" t="s">
        <v>357</v>
      </c>
      <c r="B790" s="2" t="e">
        <f ca="1"/>
        <v>#NAME?</v>
      </c>
      <c r="C790" s="6" t="s">
        <v>125</v>
      </c>
    </row>
    <row r="791" spans="1:3" ht="12.75">
      <c r="A791" s="1" t="s">
        <v>357</v>
      </c>
      <c r="B791" s="2" t="e">
        <f ca="1"/>
        <v>#NAME?</v>
      </c>
      <c r="C791" s="6" t="s">
        <v>898</v>
      </c>
    </row>
    <row r="792" spans="1:3" ht="12.75">
      <c r="A792" s="1" t="s">
        <v>357</v>
      </c>
      <c r="B792" s="2" t="e">
        <f ca="1"/>
        <v>#NAME?</v>
      </c>
      <c r="C792" s="6" t="s">
        <v>898</v>
      </c>
    </row>
    <row r="793" spans="1:3" ht="12.75">
      <c r="A793" s="1" t="s">
        <v>358</v>
      </c>
      <c r="B793" s="2" t="e">
        <f ca="1"/>
        <v>#NAME?</v>
      </c>
      <c r="C793" s="6" t="s">
        <v>898</v>
      </c>
    </row>
    <row r="794" spans="1:3" ht="12.75">
      <c r="A794" s="1" t="s">
        <v>358</v>
      </c>
      <c r="B794" s="2" t="e">
        <f ca="1"/>
        <v>#NAME?</v>
      </c>
      <c r="C794" s="6" t="s">
        <v>902</v>
      </c>
    </row>
    <row r="795" spans="1:3" ht="12.75">
      <c r="A795" s="1" t="s">
        <v>358</v>
      </c>
      <c r="B795" s="2" t="e">
        <f ca="1"/>
        <v>#NAME?</v>
      </c>
      <c r="C795" s="6" t="s">
        <v>904</v>
      </c>
    </row>
    <row r="796" spans="1:3" ht="12.75">
      <c r="A796" s="1" t="s">
        <v>358</v>
      </c>
      <c r="B796" s="2" t="e">
        <f ca="1"/>
        <v>#NAME?</v>
      </c>
      <c r="C796" s="6" t="s">
        <v>906</v>
      </c>
    </row>
    <row r="797" spans="1:3" ht="12.75">
      <c r="A797" s="1" t="s">
        <v>359</v>
      </c>
      <c r="B797" s="2" t="e">
        <f ca="1"/>
        <v>#NAME?</v>
      </c>
      <c r="C797" s="6" t="s">
        <v>906</v>
      </c>
    </row>
    <row r="798" spans="1:3" ht="12.75">
      <c r="A798" s="1" t="s">
        <v>359</v>
      </c>
      <c r="B798" s="2" t="e">
        <f ca="1"/>
        <v>#NAME?</v>
      </c>
      <c r="C798" s="6" t="s">
        <v>906</v>
      </c>
    </row>
    <row r="799" spans="1:3" ht="12.75">
      <c r="A799" s="1" t="s">
        <v>359</v>
      </c>
      <c r="B799" s="2" t="e">
        <f ca="1"/>
        <v>#NAME?</v>
      </c>
    </row>
    <row r="800" spans="1:3" ht="12.75">
      <c r="A800" s="1" t="s">
        <v>359</v>
      </c>
      <c r="B800" s="2" t="e">
        <f ca="1"/>
        <v>#NAME?</v>
      </c>
    </row>
    <row r="801" spans="1:3" ht="12.75">
      <c r="A801" s="1" t="s">
        <v>360</v>
      </c>
      <c r="B801" s="2" t="e">
        <f ca="1"/>
        <v>#NAME?</v>
      </c>
    </row>
    <row r="802" spans="1:3" ht="12.75">
      <c r="A802" s="1" t="s">
        <v>360</v>
      </c>
      <c r="B802" s="2" t="e">
        <f ca="1"/>
        <v>#NAME?</v>
      </c>
    </row>
    <row r="803" spans="1:3" ht="12.75">
      <c r="A803" s="1" t="s">
        <v>360</v>
      </c>
      <c r="B803" s="2" t="e">
        <f ca="1"/>
        <v>#NAME?</v>
      </c>
    </row>
    <row r="804" spans="1:3" ht="12.75">
      <c r="A804" s="1" t="s">
        <v>360</v>
      </c>
      <c r="B804" s="2" t="e">
        <f ca="1"/>
        <v>#NAME?</v>
      </c>
      <c r="C804" s="6" t="s">
        <v>457</v>
      </c>
    </row>
    <row r="805" spans="1:3" ht="12.75">
      <c r="A805" s="1" t="s">
        <v>361</v>
      </c>
      <c r="B805" s="2" t="e">
        <f ca="1"/>
        <v>#NAME?</v>
      </c>
      <c r="C805" s="6" t="s">
        <v>457</v>
      </c>
    </row>
    <row r="806" spans="1:3" ht="12.75">
      <c r="A806" s="1" t="s">
        <v>361</v>
      </c>
      <c r="B806" s="2" t="e">
        <f ca="1"/>
        <v>#NAME?</v>
      </c>
    </row>
    <row r="807" spans="1:3" ht="12.75">
      <c r="A807" s="1" t="s">
        <v>361</v>
      </c>
      <c r="B807" s="2" t="e">
        <f ca="1"/>
        <v>#NAME?</v>
      </c>
    </row>
    <row r="808" spans="1:3" ht="12.75">
      <c r="A808" s="1" t="s">
        <v>361</v>
      </c>
      <c r="B808" s="2" t="e">
        <f ca="1"/>
        <v>#NAME?</v>
      </c>
    </row>
    <row r="809" spans="1:3" ht="12.75">
      <c r="A809" s="1" t="s">
        <v>362</v>
      </c>
      <c r="B809" s="2" t="e">
        <f ca="1"/>
        <v>#NAME?</v>
      </c>
    </row>
    <row r="810" spans="1:3" ht="12.75">
      <c r="A810" s="1" t="s">
        <v>362</v>
      </c>
      <c r="B810" s="2" t="e">
        <f ca="1"/>
        <v>#NAME?</v>
      </c>
      <c r="C810" s="6" t="s">
        <v>921</v>
      </c>
    </row>
    <row r="811" spans="1:3" ht="12.75">
      <c r="A811" s="1" t="s">
        <v>362</v>
      </c>
      <c r="B811" s="2" t="e">
        <f ca="1"/>
        <v>#NAME?</v>
      </c>
      <c r="C811" s="6" t="s">
        <v>923</v>
      </c>
    </row>
    <row r="812" spans="1:3" ht="12.75">
      <c r="A812" s="1" t="s">
        <v>362</v>
      </c>
      <c r="B812" s="2" t="e">
        <f ca="1"/>
        <v>#NAME?</v>
      </c>
      <c r="C812" s="6" t="s">
        <v>15</v>
      </c>
    </row>
    <row r="813" spans="1:3" ht="12.75">
      <c r="A813" s="1" t="s">
        <v>363</v>
      </c>
      <c r="B813" s="2" t="e">
        <f ca="1"/>
        <v>#NAME?</v>
      </c>
      <c r="C813" s="6" t="s">
        <v>855</v>
      </c>
    </row>
    <row r="814" spans="1:3" ht="12.75">
      <c r="A814" s="1" t="s">
        <v>363</v>
      </c>
      <c r="B814" s="2" t="e">
        <f ca="1"/>
        <v>#NAME?</v>
      </c>
      <c r="C814" s="6" t="s">
        <v>921</v>
      </c>
    </row>
    <row r="815" spans="1:3" ht="12.75">
      <c r="A815" s="1" t="s">
        <v>363</v>
      </c>
      <c r="B815" s="2" t="e">
        <f ca="1"/>
        <v>#NAME?</v>
      </c>
      <c r="C815" s="6" t="s">
        <v>928</v>
      </c>
    </row>
    <row r="816" spans="1:3" ht="12.75">
      <c r="A816" s="1" t="s">
        <v>363</v>
      </c>
      <c r="B816" s="2" t="e">
        <f ca="1"/>
        <v>#NAME?</v>
      </c>
      <c r="C816" s="6" t="s">
        <v>930</v>
      </c>
    </row>
    <row r="817" spans="1:5" ht="12.75">
      <c r="A817" s="1" t="s">
        <v>364</v>
      </c>
      <c r="B817" s="2" t="e">
        <f ca="1"/>
        <v>#NAME?</v>
      </c>
      <c r="C817" s="6" t="s">
        <v>932</v>
      </c>
    </row>
    <row r="818" spans="1:5" ht="12.75">
      <c r="A818" s="1" t="s">
        <v>364</v>
      </c>
      <c r="B818" s="2" t="e">
        <f ca="1"/>
        <v>#NAME?</v>
      </c>
      <c r="C818" s="6" t="s">
        <v>886</v>
      </c>
    </row>
    <row r="819" spans="1:5" ht="12.75">
      <c r="A819" s="1" t="s">
        <v>364</v>
      </c>
      <c r="B819" s="2" t="e">
        <f ca="1"/>
        <v>#NAME?</v>
      </c>
      <c r="C819" s="6" t="s">
        <v>457</v>
      </c>
    </row>
    <row r="820" spans="1:5" ht="12.75">
      <c r="A820" s="1" t="s">
        <v>364</v>
      </c>
      <c r="B820" s="2" t="e">
        <f ca="1"/>
        <v>#NAME?</v>
      </c>
    </row>
    <row r="821" spans="1:5" ht="15">
      <c r="A821" s="1" t="s">
        <v>365</v>
      </c>
      <c r="B821" s="2" t="e">
        <f ca="1"/>
        <v>#NAME?</v>
      </c>
      <c r="C821" s="6" t="s">
        <v>84</v>
      </c>
      <c r="E821" s="5"/>
    </row>
    <row r="822" spans="1:5" ht="15">
      <c r="A822" s="1" t="s">
        <v>365</v>
      </c>
      <c r="B822" s="2" t="e">
        <f ca="1"/>
        <v>#NAME?</v>
      </c>
      <c r="E822" s="5"/>
    </row>
    <row r="823" spans="1:5" ht="12.75">
      <c r="A823" s="1" t="s">
        <v>365</v>
      </c>
      <c r="B823" s="2" t="e">
        <f ca="1"/>
        <v>#NAME?</v>
      </c>
      <c r="C823" s="6" t="s">
        <v>125</v>
      </c>
    </row>
    <row r="824" spans="1:5" ht="12.75">
      <c r="A824" s="1" t="s">
        <v>365</v>
      </c>
      <c r="B824" s="2" t="e">
        <f ca="1"/>
        <v>#NAME?</v>
      </c>
      <c r="C824" s="6" t="s">
        <v>125</v>
      </c>
    </row>
    <row r="825" spans="1:5" ht="12.75">
      <c r="A825" s="1" t="s">
        <v>366</v>
      </c>
      <c r="B825" s="2" t="e">
        <f ca="1"/>
        <v>#NAME?</v>
      </c>
      <c r="C825" s="4" t="e">
        <f ca="1">VLOOKUP(B825, Imagens!A:B,2, FALSE)</f>
        <v>#NAME?</v>
      </c>
    </row>
    <row r="826" spans="1:5" ht="12.75">
      <c r="A826" s="1" t="s">
        <v>366</v>
      </c>
      <c r="B826" s="2" t="e">
        <f ca="1"/>
        <v>#NAME?</v>
      </c>
      <c r="C826" s="6" t="s">
        <v>125</v>
      </c>
    </row>
    <row r="827" spans="1:5" ht="12.75">
      <c r="A827" s="1" t="s">
        <v>366</v>
      </c>
      <c r="B827" s="2" t="e">
        <f ca="1"/>
        <v>#NAME?</v>
      </c>
      <c r="C827" s="6" t="s">
        <v>125</v>
      </c>
    </row>
    <row r="828" spans="1:5" ht="12.75">
      <c r="A828" s="1" t="s">
        <v>366</v>
      </c>
      <c r="B828" s="2" t="e">
        <f ca="1"/>
        <v>#NAME?</v>
      </c>
      <c r="C828" s="6" t="s">
        <v>125</v>
      </c>
    </row>
    <row r="829" spans="1:5" ht="12.75">
      <c r="A829" s="1" t="s">
        <v>367</v>
      </c>
      <c r="B829" s="2" t="e">
        <f ca="1"/>
        <v>#NAME?</v>
      </c>
      <c r="C829" s="6" t="s">
        <v>945</v>
      </c>
    </row>
    <row r="830" spans="1:5" ht="12.75">
      <c r="A830" s="1" t="s">
        <v>367</v>
      </c>
      <c r="B830" s="2" t="e">
        <f ca="1"/>
        <v>#NAME?</v>
      </c>
      <c r="C830" s="6" t="s">
        <v>945</v>
      </c>
    </row>
    <row r="831" spans="1:5" ht="12.75">
      <c r="A831" s="1" t="s">
        <v>367</v>
      </c>
      <c r="B831" s="2" t="e">
        <f ca="1"/>
        <v>#NAME?</v>
      </c>
      <c r="C831" s="6" t="s">
        <v>945</v>
      </c>
    </row>
    <row r="832" spans="1:5" ht="12.75">
      <c r="A832" s="1" t="s">
        <v>367</v>
      </c>
      <c r="B832" s="2" t="e">
        <f ca="1"/>
        <v>#NAME?</v>
      </c>
      <c r="C832" s="6" t="s">
        <v>945</v>
      </c>
    </row>
    <row r="833" spans="1:3" ht="12.75">
      <c r="A833" s="1" t="s">
        <v>368</v>
      </c>
      <c r="B833" s="2" t="e">
        <f ca="1"/>
        <v>#NAME?</v>
      </c>
      <c r="C833" s="6" t="s">
        <v>945</v>
      </c>
    </row>
    <row r="834" spans="1:3" ht="12.75">
      <c r="A834" s="1" t="s">
        <v>368</v>
      </c>
      <c r="B834" s="2" t="e">
        <f ca="1"/>
        <v>#NAME?</v>
      </c>
      <c r="C834" s="6" t="s">
        <v>945</v>
      </c>
    </row>
    <row r="835" spans="1:3" ht="12.75">
      <c r="A835" s="1" t="s">
        <v>368</v>
      </c>
      <c r="B835" s="2" t="e">
        <f ca="1"/>
        <v>#NAME?</v>
      </c>
      <c r="C835" s="6" t="s">
        <v>945</v>
      </c>
    </row>
    <row r="836" spans="1:3" ht="12.75">
      <c r="A836" s="1" t="s">
        <v>368</v>
      </c>
      <c r="B836" s="2" t="e">
        <f ca="1"/>
        <v>#NAME?</v>
      </c>
      <c r="C836" s="6" t="s">
        <v>945</v>
      </c>
    </row>
    <row r="837" spans="1:3" ht="12.75">
      <c r="A837" s="1" t="s">
        <v>369</v>
      </c>
      <c r="B837" s="2" t="e">
        <f ca="1"/>
        <v>#NAME?</v>
      </c>
    </row>
    <row r="838" spans="1:3" ht="12.75">
      <c r="A838" s="1" t="s">
        <v>369</v>
      </c>
      <c r="B838" s="2" t="e">
        <f ca="1"/>
        <v>#NAME?</v>
      </c>
    </row>
    <row r="839" spans="1:3" ht="12.75">
      <c r="A839" s="1" t="s">
        <v>369</v>
      </c>
      <c r="B839" s="2" t="e">
        <f ca="1"/>
        <v>#NAME?</v>
      </c>
    </row>
    <row r="840" spans="1:3" ht="12.75">
      <c r="A840" s="1" t="s">
        <v>369</v>
      </c>
      <c r="B840" s="2" t="e">
        <f ca="1"/>
        <v>#NAME?</v>
      </c>
      <c r="C840" s="6" t="s">
        <v>957</v>
      </c>
    </row>
    <row r="841" spans="1:3" ht="12.75">
      <c r="A841" s="1" t="s">
        <v>370</v>
      </c>
      <c r="B841" s="2" t="e">
        <f ca="1"/>
        <v>#NAME?</v>
      </c>
    </row>
    <row r="842" spans="1:3" ht="12.75">
      <c r="A842" s="1" t="s">
        <v>370</v>
      </c>
      <c r="B842" s="2" t="e">
        <f ca="1"/>
        <v>#NAME?</v>
      </c>
      <c r="C842" s="6" t="s">
        <v>637</v>
      </c>
    </row>
    <row r="843" spans="1:3" ht="12.75">
      <c r="A843" s="1" t="s">
        <v>370</v>
      </c>
      <c r="B843" s="2" t="e">
        <f ca="1"/>
        <v>#NAME?</v>
      </c>
      <c r="C843" s="6" t="s">
        <v>637</v>
      </c>
    </row>
    <row r="844" spans="1:3" ht="12.75">
      <c r="A844" s="1" t="s">
        <v>370</v>
      </c>
      <c r="B844" s="2" t="e">
        <f ca="1"/>
        <v>#NAME?</v>
      </c>
      <c r="C844" s="6" t="s">
        <v>637</v>
      </c>
    </row>
    <row r="845" spans="1:3" ht="12.75">
      <c r="A845" s="1" t="s">
        <v>371</v>
      </c>
      <c r="B845" s="2" t="e">
        <f ca="1"/>
        <v>#NAME?</v>
      </c>
      <c r="C845" s="6" t="s">
        <v>637</v>
      </c>
    </row>
    <row r="846" spans="1:3" ht="12.75">
      <c r="A846" s="1" t="s">
        <v>371</v>
      </c>
      <c r="B846" s="2" t="e">
        <f ca="1"/>
        <v>#NAME?</v>
      </c>
    </row>
    <row r="847" spans="1:3" ht="12.75">
      <c r="A847" s="1" t="s">
        <v>371</v>
      </c>
      <c r="B847" s="2" t="e">
        <f ca="1"/>
        <v>#NAME?</v>
      </c>
      <c r="C847" s="6" t="s">
        <v>457</v>
      </c>
    </row>
    <row r="848" spans="1:3" ht="12.75">
      <c r="A848" s="1" t="s">
        <v>371</v>
      </c>
      <c r="B848" s="2" t="e">
        <f ca="1"/>
        <v>#NAME?</v>
      </c>
      <c r="C848" s="6" t="s">
        <v>457</v>
      </c>
    </row>
    <row r="849" spans="1:3" ht="12.75">
      <c r="A849" s="1" t="s">
        <v>372</v>
      </c>
      <c r="B849" s="2" t="e">
        <f ca="1"/>
        <v>#NAME?</v>
      </c>
      <c r="C849" s="6" t="s">
        <v>457</v>
      </c>
    </row>
    <row r="850" spans="1:3" ht="12.75">
      <c r="A850" s="1" t="s">
        <v>372</v>
      </c>
      <c r="B850" s="2" t="e">
        <f ca="1"/>
        <v>#NAME?</v>
      </c>
      <c r="C850" s="6" t="s">
        <v>457</v>
      </c>
    </row>
    <row r="851" spans="1:3" ht="12.75">
      <c r="A851" s="1" t="s">
        <v>372</v>
      </c>
      <c r="B851" s="2" t="e">
        <f ca="1"/>
        <v>#NAME?</v>
      </c>
      <c r="C851" s="6" t="s">
        <v>125</v>
      </c>
    </row>
    <row r="852" spans="1:3" ht="12.75">
      <c r="A852" s="1" t="s">
        <v>372</v>
      </c>
      <c r="B852" s="2" t="e">
        <f ca="1"/>
        <v>#NAME?</v>
      </c>
      <c r="C852" s="6" t="s">
        <v>457</v>
      </c>
    </row>
    <row r="853" spans="1:3" ht="12.75">
      <c r="A853" s="1" t="s">
        <v>373</v>
      </c>
      <c r="B853" s="2" t="e">
        <f ca="1"/>
        <v>#NAME?</v>
      </c>
      <c r="C853" s="6" t="s">
        <v>457</v>
      </c>
    </row>
    <row r="854" spans="1:3" ht="12.75">
      <c r="A854" s="1" t="s">
        <v>373</v>
      </c>
      <c r="B854" s="2" t="e">
        <f ca="1"/>
        <v>#NAME?</v>
      </c>
      <c r="C854" s="6" t="s">
        <v>457</v>
      </c>
    </row>
    <row r="855" spans="1:3" ht="12.75">
      <c r="A855" s="1" t="s">
        <v>373</v>
      </c>
      <c r="B855" s="2" t="e">
        <f ca="1"/>
        <v>#NAME?</v>
      </c>
      <c r="C855" s="6" t="s">
        <v>457</v>
      </c>
    </row>
    <row r="856" spans="1:3" ht="12.75">
      <c r="A856" s="1" t="s">
        <v>373</v>
      </c>
      <c r="B856" s="2" t="e">
        <f ca="1"/>
        <v>#NAME?</v>
      </c>
      <c r="C856" s="6" t="s">
        <v>457</v>
      </c>
    </row>
    <row r="857" spans="1:3" ht="12.75">
      <c r="A857" s="1" t="s">
        <v>374</v>
      </c>
      <c r="B857" s="2" t="e">
        <f ca="1"/>
        <v>#NAME?</v>
      </c>
      <c r="C857" s="6" t="s">
        <v>457</v>
      </c>
    </row>
    <row r="858" spans="1:3" ht="12.75">
      <c r="A858" s="1" t="s">
        <v>374</v>
      </c>
      <c r="B858" s="2" t="e">
        <f ca="1"/>
        <v>#NAME?</v>
      </c>
      <c r="C858" s="6" t="s">
        <v>457</v>
      </c>
    </row>
    <row r="859" spans="1:3" ht="12.75">
      <c r="A859" s="1" t="s">
        <v>374</v>
      </c>
      <c r="B859" s="2" t="e">
        <f ca="1"/>
        <v>#NAME?</v>
      </c>
      <c r="C859" s="6" t="s">
        <v>457</v>
      </c>
    </row>
    <row r="860" spans="1:3" ht="12.75">
      <c r="A860" s="1" t="s">
        <v>374</v>
      </c>
      <c r="B860" s="2" t="e">
        <f ca="1"/>
        <v>#NAME?</v>
      </c>
      <c r="C860" s="6" t="s">
        <v>457</v>
      </c>
    </row>
    <row r="861" spans="1:3" ht="12.75">
      <c r="A861" s="1" t="s">
        <v>375</v>
      </c>
      <c r="B861" s="2" t="e">
        <f ca="1"/>
        <v>#NAME?</v>
      </c>
      <c r="C861" s="6" t="s">
        <v>457</v>
      </c>
    </row>
    <row r="862" spans="1:3" ht="12.75">
      <c r="A862" s="1" t="s">
        <v>375</v>
      </c>
      <c r="B862" s="2" t="e">
        <f ca="1"/>
        <v>#NAME?</v>
      </c>
      <c r="C862" s="6" t="s">
        <v>457</v>
      </c>
    </row>
    <row r="863" spans="1:3" ht="12.75">
      <c r="A863" s="1" t="s">
        <v>375</v>
      </c>
      <c r="B863" s="2" t="e">
        <f ca="1"/>
        <v>#NAME?</v>
      </c>
      <c r="C863" s="6" t="s">
        <v>457</v>
      </c>
    </row>
    <row r="864" spans="1:3" ht="12.75">
      <c r="A864" s="1" t="s">
        <v>375</v>
      </c>
      <c r="B864" s="2" t="e">
        <f ca="1"/>
        <v>#NAME?</v>
      </c>
      <c r="C864" s="6" t="s">
        <v>457</v>
      </c>
    </row>
    <row r="865" spans="1:3" ht="12.75">
      <c r="A865" s="1" t="s">
        <v>376</v>
      </c>
      <c r="B865" s="2" t="e">
        <f ca="1"/>
        <v>#NAME?</v>
      </c>
      <c r="C865" s="6" t="s">
        <v>457</v>
      </c>
    </row>
    <row r="866" spans="1:3" ht="12.75">
      <c r="A866" s="1" t="s">
        <v>376</v>
      </c>
      <c r="B866" s="2" t="e">
        <f ca="1"/>
        <v>#NAME?</v>
      </c>
      <c r="C866" s="6" t="s">
        <v>457</v>
      </c>
    </row>
    <row r="867" spans="1:3" ht="12.75">
      <c r="A867" s="1" t="s">
        <v>376</v>
      </c>
      <c r="B867" s="2" t="e">
        <f ca="1"/>
        <v>#NAME?</v>
      </c>
      <c r="C867" s="6" t="s">
        <v>457</v>
      </c>
    </row>
    <row r="868" spans="1:3" ht="12.75">
      <c r="A868" s="1" t="s">
        <v>376</v>
      </c>
      <c r="B868" s="2" t="e">
        <f ca="1"/>
        <v>#NAME?</v>
      </c>
      <c r="C868" s="6" t="s">
        <v>457</v>
      </c>
    </row>
    <row r="869" spans="1:3" ht="12.75">
      <c r="A869" s="1" t="s">
        <v>377</v>
      </c>
      <c r="B869" s="2" t="e">
        <f ca="1"/>
        <v>#NAME?</v>
      </c>
      <c r="C869" s="6" t="s">
        <v>125</v>
      </c>
    </row>
    <row r="870" spans="1:3" ht="12.75">
      <c r="A870" s="1" t="s">
        <v>377</v>
      </c>
      <c r="B870" s="2" t="e">
        <f ca="1"/>
        <v>#NAME?</v>
      </c>
      <c r="C870" s="6" t="s">
        <v>125</v>
      </c>
    </row>
    <row r="871" spans="1:3" ht="12.75">
      <c r="A871" s="1" t="s">
        <v>377</v>
      </c>
      <c r="B871" s="2" t="e">
        <f ca="1"/>
        <v>#NAME?</v>
      </c>
      <c r="C871" s="6" t="s">
        <v>125</v>
      </c>
    </row>
    <row r="872" spans="1:3" ht="12.75">
      <c r="A872" s="1" t="s">
        <v>377</v>
      </c>
      <c r="B872" s="2" t="e">
        <f ca="1"/>
        <v>#NAME?</v>
      </c>
      <c r="C872" s="6" t="s">
        <v>125</v>
      </c>
    </row>
    <row r="873" spans="1:3" ht="12.75">
      <c r="A873" s="1" t="s">
        <v>378</v>
      </c>
      <c r="B873" s="2" t="e">
        <f ca="1"/>
        <v>#NAME?</v>
      </c>
      <c r="C873" s="6" t="s">
        <v>125</v>
      </c>
    </row>
    <row r="874" spans="1:3" ht="12.75">
      <c r="A874" s="1" t="s">
        <v>378</v>
      </c>
      <c r="B874" s="2" t="e">
        <f ca="1"/>
        <v>#NAME?</v>
      </c>
      <c r="C874" s="6" t="s">
        <v>125</v>
      </c>
    </row>
    <row r="875" spans="1:3" ht="12.75">
      <c r="A875" s="1" t="s">
        <v>378</v>
      </c>
      <c r="B875" s="2" t="e">
        <f ca="1"/>
        <v>#NAME?</v>
      </c>
      <c r="C875" s="6" t="s">
        <v>125</v>
      </c>
    </row>
    <row r="876" spans="1:3" ht="12.75">
      <c r="A876" s="1" t="s">
        <v>378</v>
      </c>
      <c r="B876" s="2" t="e">
        <f ca="1"/>
        <v>#NAME?</v>
      </c>
      <c r="C876" s="6" t="s">
        <v>125</v>
      </c>
    </row>
    <row r="877" spans="1:3" ht="12.75">
      <c r="A877" s="1" t="s">
        <v>379</v>
      </c>
      <c r="B877" s="2" t="e">
        <f ca="1"/>
        <v>#NAME?</v>
      </c>
      <c r="C877" s="6" t="s">
        <v>125</v>
      </c>
    </row>
    <row r="878" spans="1:3" ht="12.75">
      <c r="A878" s="1" t="s">
        <v>379</v>
      </c>
      <c r="B878" s="2" t="e">
        <f ca="1"/>
        <v>#NAME?</v>
      </c>
      <c r="C878" s="6" t="s">
        <v>125</v>
      </c>
    </row>
    <row r="879" spans="1:3" ht="12.75">
      <c r="A879" s="1" t="s">
        <v>379</v>
      </c>
      <c r="B879" s="2" t="e">
        <f ca="1"/>
        <v>#NAME?</v>
      </c>
      <c r="C879" s="6" t="s">
        <v>125</v>
      </c>
    </row>
    <row r="880" spans="1:3" ht="12.75">
      <c r="A880" s="1" t="s">
        <v>379</v>
      </c>
      <c r="B880" s="2" t="e">
        <f ca="1"/>
        <v>#NAME?</v>
      </c>
      <c r="C880" s="6" t="s">
        <v>125</v>
      </c>
    </row>
    <row r="881" spans="1:3" ht="12.75">
      <c r="A881" s="1" t="s">
        <v>380</v>
      </c>
      <c r="B881" s="2" t="e">
        <f ca="1"/>
        <v>#NAME?</v>
      </c>
      <c r="C881" s="6" t="s">
        <v>125</v>
      </c>
    </row>
    <row r="882" spans="1:3" ht="12.75">
      <c r="A882" s="1" t="s">
        <v>380</v>
      </c>
      <c r="B882" s="2" t="e">
        <f ca="1"/>
        <v>#NAME?</v>
      </c>
      <c r="C882" s="6" t="s">
        <v>125</v>
      </c>
    </row>
    <row r="883" spans="1:3" ht="12.75">
      <c r="A883" s="1" t="s">
        <v>380</v>
      </c>
      <c r="B883" s="2" t="e">
        <f ca="1"/>
        <v>#NAME?</v>
      </c>
      <c r="C883" s="6" t="s">
        <v>125</v>
      </c>
    </row>
    <row r="884" spans="1:3" ht="12.75">
      <c r="A884" s="1" t="s">
        <v>380</v>
      </c>
      <c r="B884" s="2" t="e">
        <f ca="1"/>
        <v>#NAME?</v>
      </c>
      <c r="C884" s="6" t="s">
        <v>125</v>
      </c>
    </row>
    <row r="885" spans="1:3" ht="12.75">
      <c r="A885" s="1" t="s">
        <v>381</v>
      </c>
      <c r="B885" s="2" t="e">
        <f ca="1"/>
        <v>#NAME?</v>
      </c>
    </row>
    <row r="886" spans="1:3" ht="12.75">
      <c r="A886" s="1" t="s">
        <v>381</v>
      </c>
      <c r="B886" s="2" t="e">
        <f ca="1"/>
        <v>#NAME?</v>
      </c>
      <c r="C886" s="6" t="s">
        <v>330</v>
      </c>
    </row>
    <row r="887" spans="1:3" ht="12.75">
      <c r="A887" s="1" t="s">
        <v>381</v>
      </c>
      <c r="B887" s="2" t="e">
        <f ca="1"/>
        <v>#NAME?</v>
      </c>
      <c r="C887" s="6" t="s">
        <v>1005</v>
      </c>
    </row>
    <row r="888" spans="1:3" ht="12.75">
      <c r="A888" s="1" t="s">
        <v>381</v>
      </c>
      <c r="B888" s="2" t="e">
        <f ca="1"/>
        <v>#NAME?</v>
      </c>
      <c r="C888" s="6" t="s">
        <v>125</v>
      </c>
    </row>
    <row r="889" spans="1:3" ht="12.75">
      <c r="A889" s="1" t="s">
        <v>382</v>
      </c>
      <c r="B889" s="2" t="e">
        <f ca="1"/>
        <v>#NAME?</v>
      </c>
      <c r="C889" s="6" t="s">
        <v>125</v>
      </c>
    </row>
    <row r="890" spans="1:3" ht="12.75">
      <c r="A890" s="1" t="s">
        <v>382</v>
      </c>
      <c r="B890" s="2" t="e">
        <f ca="1"/>
        <v>#NAME?</v>
      </c>
      <c r="C890" s="6" t="s">
        <v>125</v>
      </c>
    </row>
    <row r="891" spans="1:3" ht="12.75">
      <c r="A891" s="1" t="s">
        <v>382</v>
      </c>
      <c r="B891" s="2" t="e">
        <f ca="1"/>
        <v>#NAME?</v>
      </c>
      <c r="C891" s="6" t="s">
        <v>125</v>
      </c>
    </row>
    <row r="892" spans="1:3" ht="12.75">
      <c r="A892" s="1" t="s">
        <v>382</v>
      </c>
      <c r="B892" s="2" t="e">
        <f ca="1"/>
        <v>#NAME?</v>
      </c>
      <c r="C892" s="6" t="s">
        <v>125</v>
      </c>
    </row>
    <row r="893" spans="1:3" ht="12.75">
      <c r="A893" s="1" t="s">
        <v>383</v>
      </c>
      <c r="B893" s="2" t="e">
        <f ca="1"/>
        <v>#NAME?</v>
      </c>
      <c r="C893" s="6" t="s">
        <v>125</v>
      </c>
    </row>
    <row r="894" spans="1:3" ht="12.75">
      <c r="A894" s="1" t="s">
        <v>383</v>
      </c>
      <c r="B894" s="2" t="e">
        <f ca="1"/>
        <v>#NAME?</v>
      </c>
      <c r="C894" s="6" t="s">
        <v>125</v>
      </c>
    </row>
    <row r="895" spans="1:3" ht="12.75">
      <c r="A895" s="1" t="s">
        <v>383</v>
      </c>
      <c r="B895" s="2" t="e">
        <f ca="1"/>
        <v>#NAME?</v>
      </c>
      <c r="C895" s="6" t="s">
        <v>125</v>
      </c>
    </row>
    <row r="896" spans="1:3" ht="12.75">
      <c r="A896" s="1" t="s">
        <v>383</v>
      </c>
      <c r="B896" s="2" t="e">
        <f ca="1"/>
        <v>#NAME?</v>
      </c>
    </row>
    <row r="897" spans="1:5" ht="12.75">
      <c r="A897" s="1" t="s">
        <v>384</v>
      </c>
      <c r="B897" s="2" t="e">
        <f ca="1"/>
        <v>#NAME?</v>
      </c>
    </row>
    <row r="898" spans="1:5" ht="15">
      <c r="A898" s="1" t="s">
        <v>384</v>
      </c>
      <c r="B898" s="2" t="e">
        <f ca="1"/>
        <v>#NAME?</v>
      </c>
      <c r="E898" s="5">
        <v>2555</v>
      </c>
    </row>
    <row r="899" spans="1:5" ht="15">
      <c r="A899" s="1" t="s">
        <v>384</v>
      </c>
      <c r="B899" s="2" t="e">
        <f ca="1"/>
        <v>#NAME?</v>
      </c>
      <c r="C899" s="4" t="e">
        <f ca="1">VLOOKUP(B899, Imagens!A:B,2, FALSE)</f>
        <v>#NAME?</v>
      </c>
      <c r="E899" s="5"/>
    </row>
    <row r="900" spans="1:5" ht="12.75">
      <c r="A900" s="1" t="s">
        <v>384</v>
      </c>
      <c r="B900" s="2" t="e">
        <f ca="1"/>
        <v>#NAME?</v>
      </c>
      <c r="C900" s="6" t="s">
        <v>15</v>
      </c>
    </row>
    <row r="901" spans="1:5" ht="12.75">
      <c r="A901" s="1" t="s">
        <v>385</v>
      </c>
      <c r="B901" s="2" t="e">
        <f ca="1"/>
        <v>#NAME?</v>
      </c>
      <c r="C901" s="6" t="s">
        <v>613</v>
      </c>
    </row>
    <row r="902" spans="1:5" ht="12.75">
      <c r="A902" s="1" t="s">
        <v>385</v>
      </c>
      <c r="B902" s="2" t="e">
        <f ca="1"/>
        <v>#NAME?</v>
      </c>
      <c r="C902" s="6" t="s">
        <v>28</v>
      </c>
    </row>
    <row r="903" spans="1:5" ht="12.75">
      <c r="A903" s="1" t="s">
        <v>385</v>
      </c>
      <c r="B903" s="2" t="e">
        <f ca="1"/>
        <v>#NAME?</v>
      </c>
      <c r="C903" s="6" t="s">
        <v>613</v>
      </c>
    </row>
    <row r="904" spans="1:5" ht="12.75">
      <c r="A904" s="1" t="s">
        <v>385</v>
      </c>
      <c r="B904" s="2" t="e">
        <f ca="1"/>
        <v>#NAME?</v>
      </c>
      <c r="C904" s="6" t="s">
        <v>28</v>
      </c>
    </row>
    <row r="905" spans="1:5" ht="12.75">
      <c r="A905" s="1" t="s">
        <v>386</v>
      </c>
      <c r="B905" s="2" t="e">
        <f ca="1"/>
        <v>#NAME?</v>
      </c>
      <c r="C905" s="6" t="s">
        <v>28</v>
      </c>
    </row>
    <row r="906" spans="1:5" ht="12.75">
      <c r="A906" s="1" t="s">
        <v>386</v>
      </c>
      <c r="B906" s="2" t="e">
        <f ca="1"/>
        <v>#NAME?</v>
      </c>
      <c r="C906" s="4" t="e">
        <f ca="1">VLOOKUP(B906, Imagens!A:B,2, FALSE)</f>
        <v>#NAME?</v>
      </c>
    </row>
    <row r="907" spans="1:5" ht="12.75">
      <c r="A907" s="1" t="s">
        <v>386</v>
      </c>
      <c r="B907" s="2" t="e">
        <f ca="1"/>
        <v>#NAME?</v>
      </c>
      <c r="C907" s="4" t="e">
        <f ca="1">VLOOKUP(B907, Imagens!A:B,2, FALSE)</f>
        <v>#NAME?</v>
      </c>
    </row>
    <row r="908" spans="1:5" ht="12.75">
      <c r="A908" s="1" t="s">
        <v>386</v>
      </c>
      <c r="B908" s="2" t="e">
        <f ca="1"/>
        <v>#NAME?</v>
      </c>
      <c r="C908" s="4" t="e">
        <f ca="1">VLOOKUP(B908, Imagens!A:B,2, FALSE)</f>
        <v>#NAME?</v>
      </c>
    </row>
    <row r="909" spans="1:5" ht="12.75">
      <c r="A909" s="1" t="s">
        <v>387</v>
      </c>
      <c r="B909" s="2" t="e">
        <f ca="1"/>
        <v>#NAME?</v>
      </c>
      <c r="C909" s="4" t="e">
        <f ca="1">VLOOKUP(B909, Imagens!A:B,2, FALSE)</f>
        <v>#NAME?</v>
      </c>
    </row>
    <row r="910" spans="1:5" ht="12.75">
      <c r="A910" s="1" t="s">
        <v>387</v>
      </c>
      <c r="B910" s="2" t="e">
        <f ca="1"/>
        <v>#NAME?</v>
      </c>
      <c r="C910" s="4" t="e">
        <f ca="1">VLOOKUP(B910, Imagens!A:B,2, FALSE)</f>
        <v>#NAME?</v>
      </c>
    </row>
    <row r="911" spans="1:5" ht="12.75">
      <c r="A911" s="1" t="s">
        <v>387</v>
      </c>
      <c r="B911" s="2" t="e">
        <f ca="1"/>
        <v>#NAME?</v>
      </c>
      <c r="C911" s="4" t="e">
        <f ca="1">VLOOKUP(B911, Imagens!A:B,2, FALSE)</f>
        <v>#NAME?</v>
      </c>
    </row>
    <row r="912" spans="1:5" ht="12.75">
      <c r="A912" s="1" t="s">
        <v>387</v>
      </c>
      <c r="B912" s="2" t="e">
        <f ca="1"/>
        <v>#NAME?</v>
      </c>
      <c r="C912" s="4" t="e">
        <f ca="1">VLOOKUP(B912, Imagens!A:B,2, FALSE)</f>
        <v>#NAME?</v>
      </c>
    </row>
    <row r="913" spans="1:3" ht="12.75">
      <c r="A913" s="1" t="s">
        <v>388</v>
      </c>
      <c r="B913" s="2" t="e">
        <f ca="1"/>
        <v>#NAME?</v>
      </c>
    </row>
    <row r="914" spans="1:3" ht="12.75">
      <c r="A914" s="1" t="s">
        <v>388</v>
      </c>
      <c r="B914" s="2" t="e">
        <f ca="1"/>
        <v>#NAME?</v>
      </c>
    </row>
    <row r="915" spans="1:3" ht="12.75">
      <c r="A915" s="1" t="s">
        <v>388</v>
      </c>
      <c r="B915" s="2" t="e">
        <f ca="1"/>
        <v>#NAME?</v>
      </c>
      <c r="C915" s="4" t="e">
        <f ca="1">VLOOKUP(B915, Imagens!A:B,2, FALSE)</f>
        <v>#NAME?</v>
      </c>
    </row>
    <row r="916" spans="1:3" ht="12.75">
      <c r="A916" s="1" t="s">
        <v>388</v>
      </c>
      <c r="B916" s="2" t="e">
        <f ca="1"/>
        <v>#NAME?</v>
      </c>
    </row>
    <row r="917" spans="1:3" ht="12.75">
      <c r="A917" s="1" t="s">
        <v>389</v>
      </c>
      <c r="B917" s="2" t="e">
        <f ca="1"/>
        <v>#NAME?</v>
      </c>
    </row>
    <row r="918" spans="1:3" ht="12.75">
      <c r="A918" s="1" t="s">
        <v>389</v>
      </c>
      <c r="B918" s="2" t="e">
        <f ca="1"/>
        <v>#NAME?</v>
      </c>
      <c r="C918" s="4" t="e">
        <f ca="1">VLOOKUP(B918, Imagens!A:B,2, FALSE)</f>
        <v>#NAME?</v>
      </c>
    </row>
    <row r="919" spans="1:3" ht="12.75">
      <c r="A919" s="1" t="s">
        <v>389</v>
      </c>
      <c r="B919" s="2" t="e">
        <f ca="1"/>
        <v>#NAME?</v>
      </c>
    </row>
    <row r="920" spans="1:3" ht="12.75">
      <c r="A920" s="1" t="s">
        <v>389</v>
      </c>
      <c r="B920" s="2" t="e">
        <f ca="1"/>
        <v>#NAME?</v>
      </c>
    </row>
    <row r="921" spans="1:3" ht="12.75">
      <c r="A921" s="1" t="s">
        <v>390</v>
      </c>
      <c r="B921" s="2" t="e">
        <f ca="1"/>
        <v>#NAME?</v>
      </c>
      <c r="C921" s="6" t="s">
        <v>330</v>
      </c>
    </row>
    <row r="922" spans="1:3" ht="12.75">
      <c r="A922" s="1" t="s">
        <v>390</v>
      </c>
      <c r="B922" s="2" t="e">
        <f ca="1"/>
        <v>#NAME?</v>
      </c>
      <c r="C922" s="6" t="s">
        <v>330</v>
      </c>
    </row>
    <row r="923" spans="1:3" ht="12.75">
      <c r="A923" s="1" t="s">
        <v>390</v>
      </c>
      <c r="B923" s="2" t="e">
        <f ca="1"/>
        <v>#NAME?</v>
      </c>
      <c r="C923" s="6" t="s">
        <v>330</v>
      </c>
    </row>
    <row r="924" spans="1:3" ht="12.75">
      <c r="A924" s="1" t="s">
        <v>390</v>
      </c>
      <c r="B924" s="2" t="e">
        <f ca="1"/>
        <v>#NAME?</v>
      </c>
      <c r="C924" s="6" t="s">
        <v>330</v>
      </c>
    </row>
    <row r="925" spans="1:3" ht="12.75">
      <c r="A925" s="1" t="s">
        <v>391</v>
      </c>
      <c r="B925" s="2" t="e">
        <f ca="1"/>
        <v>#NAME?</v>
      </c>
      <c r="C925" s="6" t="s">
        <v>330</v>
      </c>
    </row>
    <row r="926" spans="1:3" ht="12.75">
      <c r="A926" s="1" t="s">
        <v>391</v>
      </c>
      <c r="B926" s="2" t="e">
        <f ca="1"/>
        <v>#NAME?</v>
      </c>
      <c r="C926" s="6" t="s">
        <v>330</v>
      </c>
    </row>
    <row r="927" spans="1:3" ht="12.75">
      <c r="A927" s="1" t="s">
        <v>391</v>
      </c>
      <c r="B927" s="2" t="e">
        <f ca="1"/>
        <v>#NAME?</v>
      </c>
      <c r="C927" s="6" t="s">
        <v>330</v>
      </c>
    </row>
    <row r="928" spans="1:3" ht="12.75">
      <c r="A928" s="1" t="s">
        <v>391</v>
      </c>
      <c r="B928" s="2" t="e">
        <f ca="1"/>
        <v>#NAME?</v>
      </c>
      <c r="C928" s="6" t="s">
        <v>330</v>
      </c>
    </row>
    <row r="929" spans="1:3" ht="12.75">
      <c r="A929" s="1" t="s">
        <v>392</v>
      </c>
      <c r="B929" s="2" t="e">
        <f ca="1"/>
        <v>#NAME?</v>
      </c>
      <c r="C929" s="6" t="s">
        <v>330</v>
      </c>
    </row>
    <row r="930" spans="1:3" ht="12.75">
      <c r="A930" s="1" t="s">
        <v>392</v>
      </c>
      <c r="B930" s="2" t="e">
        <f ca="1"/>
        <v>#NAME?</v>
      </c>
      <c r="C930" s="4" t="e">
        <f ca="1">VLOOKUP(B930, Imagens!A:B,2, FALSE)</f>
        <v>#NAME?</v>
      </c>
    </row>
    <row r="931" spans="1:3" ht="12.75">
      <c r="A931" s="1" t="s">
        <v>392</v>
      </c>
      <c r="B931" s="2" t="e">
        <f ca="1"/>
        <v>#NAME?</v>
      </c>
    </row>
    <row r="932" spans="1:3" ht="12.75">
      <c r="A932" s="1" t="s">
        <v>392</v>
      </c>
      <c r="B932" s="2" t="e">
        <f ca="1"/>
        <v>#NAME?</v>
      </c>
    </row>
    <row r="933" spans="1:3" ht="12.75">
      <c r="A933" s="1" t="s">
        <v>393</v>
      </c>
      <c r="B933" s="2" t="e">
        <f ca="1"/>
        <v>#NAME?</v>
      </c>
      <c r="C933" s="4" t="e">
        <f ca="1">VLOOKUP(B933, Imagens!A:B,2, FALSE)</f>
        <v>#NAME?</v>
      </c>
    </row>
    <row r="934" spans="1:3" ht="12.75">
      <c r="A934" s="1" t="s">
        <v>393</v>
      </c>
      <c r="B934" s="2" t="e">
        <f ca="1"/>
        <v>#NAME?</v>
      </c>
    </row>
    <row r="935" spans="1:3" ht="12.75">
      <c r="A935" s="1" t="s">
        <v>393</v>
      </c>
      <c r="B935" s="2" t="e">
        <f ca="1"/>
        <v>#NAME?</v>
      </c>
    </row>
    <row r="936" spans="1:3" ht="12.75">
      <c r="A936" s="1" t="s">
        <v>393</v>
      </c>
      <c r="B936" s="2" t="e">
        <f ca="1"/>
        <v>#NAME?</v>
      </c>
      <c r="C936" s="4" t="e">
        <f ca="1">VLOOKUP(B936, Imagens!A:B,2, FALSE)</f>
        <v>#NAME?</v>
      </c>
    </row>
    <row r="937" spans="1:3" ht="12.75">
      <c r="A937" s="1" t="s">
        <v>394</v>
      </c>
      <c r="B937" s="2" t="e">
        <f ca="1"/>
        <v>#NAME?</v>
      </c>
    </row>
    <row r="938" spans="1:3" ht="12.75">
      <c r="A938" s="1" t="s">
        <v>394</v>
      </c>
      <c r="B938" s="2" t="e">
        <f ca="1"/>
        <v>#NAME?</v>
      </c>
    </row>
    <row r="939" spans="1:3" ht="12.75">
      <c r="A939" s="1" t="s">
        <v>394</v>
      </c>
      <c r="B939" s="2" t="e">
        <f ca="1"/>
        <v>#NAME?</v>
      </c>
      <c r="C939" s="6" t="s">
        <v>1058</v>
      </c>
    </row>
    <row r="940" spans="1:3" ht="12.75">
      <c r="A940" s="1" t="s">
        <v>394</v>
      </c>
      <c r="B940" s="2" t="e">
        <f ca="1"/>
        <v>#NAME?</v>
      </c>
      <c r="C940" s="6" t="s">
        <v>457</v>
      </c>
    </row>
    <row r="941" spans="1:3" ht="12.75">
      <c r="A941" s="1" t="s">
        <v>395</v>
      </c>
      <c r="B941" s="2" t="e">
        <f ca="1"/>
        <v>#NAME?</v>
      </c>
      <c r="C941" s="6" t="s">
        <v>457</v>
      </c>
    </row>
    <row r="942" spans="1:3" ht="12.75">
      <c r="A942" s="1" t="s">
        <v>395</v>
      </c>
      <c r="B942" s="2" t="e">
        <f ca="1"/>
        <v>#NAME?</v>
      </c>
      <c r="C942" s="6" t="s">
        <v>457</v>
      </c>
    </row>
    <row r="943" spans="1:3" ht="12.75">
      <c r="A943" s="1" t="s">
        <v>395</v>
      </c>
      <c r="B943" s="2" t="e">
        <f ca="1"/>
        <v>#NAME?</v>
      </c>
    </row>
    <row r="944" spans="1:3" ht="12.75">
      <c r="A944" s="1" t="s">
        <v>395</v>
      </c>
      <c r="B944" s="2" t="e">
        <f ca="1"/>
        <v>#NAME?</v>
      </c>
    </row>
    <row r="945" spans="1:3" ht="12.75">
      <c r="A945" s="1" t="s">
        <v>396</v>
      </c>
      <c r="B945" s="2" t="e">
        <f ca="1"/>
        <v>#NAME?</v>
      </c>
      <c r="C945" s="6" t="s">
        <v>712</v>
      </c>
    </row>
    <row r="946" spans="1:3" ht="12.75">
      <c r="A946" s="1" t="s">
        <v>396</v>
      </c>
      <c r="B946" s="2" t="e">
        <f ca="1"/>
        <v>#NAME?</v>
      </c>
      <c r="C946" s="6" t="s">
        <v>457</v>
      </c>
    </row>
    <row r="947" spans="1:3" ht="12.75">
      <c r="A947" s="1" t="s">
        <v>396</v>
      </c>
      <c r="B947" s="2" t="e">
        <f ca="1"/>
        <v>#NAME?</v>
      </c>
      <c r="C947" s="6" t="s">
        <v>457</v>
      </c>
    </row>
    <row r="948" spans="1:3" ht="12.75">
      <c r="A948" s="1" t="s">
        <v>396</v>
      </c>
      <c r="B948" s="2" t="e">
        <f ca="1"/>
        <v>#NAME?</v>
      </c>
      <c r="C948" s="6" t="s">
        <v>457</v>
      </c>
    </row>
    <row r="949" spans="1:3" ht="12.75">
      <c r="A949" s="1" t="s">
        <v>397</v>
      </c>
      <c r="B949" s="2" t="e">
        <f ca="1"/>
        <v>#NAME?</v>
      </c>
      <c r="C949" s="6" t="s">
        <v>457</v>
      </c>
    </row>
    <row r="950" spans="1:3" ht="12.75">
      <c r="A950" s="1" t="s">
        <v>397</v>
      </c>
      <c r="B950" s="2" t="e">
        <f ca="1"/>
        <v>#NAME?</v>
      </c>
      <c r="C950" s="6" t="s">
        <v>457</v>
      </c>
    </row>
    <row r="951" spans="1:3" ht="12.75">
      <c r="A951" s="1" t="s">
        <v>397</v>
      </c>
      <c r="B951" s="2" t="e">
        <f ca="1"/>
        <v>#NAME?</v>
      </c>
      <c r="C951" s="6" t="s">
        <v>457</v>
      </c>
    </row>
    <row r="952" spans="1:3" ht="12.75">
      <c r="A952" s="1" t="s">
        <v>397</v>
      </c>
      <c r="B952" s="2" t="e">
        <f ca="1"/>
        <v>#NAME?</v>
      </c>
      <c r="C952" s="6" t="s">
        <v>457</v>
      </c>
    </row>
    <row r="953" spans="1:3" ht="12.75">
      <c r="A953" s="1" t="s">
        <v>398</v>
      </c>
      <c r="B953" s="2" t="e">
        <f ca="1"/>
        <v>#NAME?</v>
      </c>
      <c r="C953" s="6" t="s">
        <v>457</v>
      </c>
    </row>
    <row r="954" spans="1:3" ht="12.75">
      <c r="A954" s="1" t="s">
        <v>398</v>
      </c>
      <c r="B954" s="2" t="e">
        <f ca="1"/>
        <v>#NAME?</v>
      </c>
      <c r="C954" s="6" t="s">
        <v>457</v>
      </c>
    </row>
    <row r="955" spans="1:3" ht="12.75">
      <c r="A955" s="1" t="s">
        <v>400</v>
      </c>
      <c r="B955" s="2" t="e">
        <f ca="1"/>
        <v>#NAME?</v>
      </c>
      <c r="C955" s="6" t="s">
        <v>457</v>
      </c>
    </row>
    <row r="956" spans="1:3" ht="12.75">
      <c r="A956" s="1" t="s">
        <v>400</v>
      </c>
      <c r="B956" s="2" t="e">
        <f ca="1"/>
        <v>#NAME?</v>
      </c>
      <c r="C956" s="6" t="s">
        <v>457</v>
      </c>
    </row>
    <row r="957" spans="1:3" ht="12.75">
      <c r="A957" s="1" t="s">
        <v>401</v>
      </c>
      <c r="B957" s="2" t="e">
        <f ca="1"/>
        <v>#NAME?</v>
      </c>
      <c r="C957" s="6" t="s">
        <v>457</v>
      </c>
    </row>
    <row r="958" spans="1:3" ht="12.75">
      <c r="A958" s="1" t="s">
        <v>401</v>
      </c>
      <c r="B958" s="2" t="e">
        <f ca="1"/>
        <v>#NAME?</v>
      </c>
      <c r="C958" s="6" t="s">
        <v>125</v>
      </c>
    </row>
    <row r="959" spans="1:3" ht="12.75">
      <c r="A959" s="1" t="s">
        <v>402</v>
      </c>
      <c r="B959" s="2" t="e">
        <f ca="1"/>
        <v>#NAME?</v>
      </c>
      <c r="C959" s="6" t="s">
        <v>125</v>
      </c>
    </row>
    <row r="960" spans="1:3" ht="12.75">
      <c r="A960" s="1" t="s">
        <v>403</v>
      </c>
      <c r="B960" s="2" t="e">
        <f ca="1"/>
        <v>#NAME?</v>
      </c>
      <c r="C960" s="6" t="s">
        <v>125</v>
      </c>
    </row>
    <row r="961" spans="1:3" ht="12.75">
      <c r="A961" s="1" t="s">
        <v>403</v>
      </c>
      <c r="B961" s="2" t="e">
        <f ca="1"/>
        <v>#NAME?</v>
      </c>
      <c r="C961" s="6" t="s">
        <v>125</v>
      </c>
    </row>
    <row r="962" spans="1:3" ht="12.75">
      <c r="A962" s="1" t="s">
        <v>404</v>
      </c>
      <c r="B962" s="2" t="e">
        <f ca="1"/>
        <v>#NAME?</v>
      </c>
      <c r="C962" s="6" t="s">
        <v>125</v>
      </c>
    </row>
    <row r="963" spans="1:3" ht="12.75">
      <c r="A963" s="1" t="s">
        <v>404</v>
      </c>
      <c r="B963" s="2" t="e">
        <f ca="1"/>
        <v>#NAME?</v>
      </c>
      <c r="C963" s="6" t="s">
        <v>125</v>
      </c>
    </row>
    <row r="964" spans="1:3" ht="12.75">
      <c r="A964" s="1" t="s">
        <v>404</v>
      </c>
      <c r="B964" s="2" t="e">
        <f ca="1"/>
        <v>#NAME?</v>
      </c>
      <c r="C964" s="6" t="s">
        <v>125</v>
      </c>
    </row>
    <row r="965" spans="1:3" ht="12.75">
      <c r="A965" s="1" t="s">
        <v>405</v>
      </c>
      <c r="B965" s="2" t="e">
        <f ca="1"/>
        <v>#NAME?</v>
      </c>
      <c r="C965" s="6" t="s">
        <v>125</v>
      </c>
    </row>
    <row r="966" spans="1:3" ht="12.75">
      <c r="A966" s="1" t="s">
        <v>405</v>
      </c>
      <c r="B966" s="2" t="e">
        <f ca="1"/>
        <v>#NAME?</v>
      </c>
      <c r="C966" s="6" t="s">
        <v>125</v>
      </c>
    </row>
    <row r="967" spans="1:3" ht="12.75">
      <c r="A967" s="1" t="s">
        <v>406</v>
      </c>
      <c r="B967" s="2" t="e">
        <f ca="1"/>
        <v>#NAME?</v>
      </c>
    </row>
    <row r="968" spans="1:3" ht="12.75">
      <c r="A968" s="1" t="s">
        <v>406</v>
      </c>
      <c r="B968" s="2" t="e">
        <f ca="1"/>
        <v>#NAME?</v>
      </c>
    </row>
    <row r="969" spans="1:3" ht="12.75">
      <c r="A969" s="1" t="s">
        <v>406</v>
      </c>
      <c r="B969" s="2" t="e">
        <f ca="1"/>
        <v>#NAME?</v>
      </c>
    </row>
    <row r="970" spans="1:3" ht="12.75">
      <c r="A970" s="1" t="s">
        <v>406</v>
      </c>
      <c r="B970" s="2" t="e">
        <f ca="1"/>
        <v>#NAME?</v>
      </c>
    </row>
    <row r="971" spans="1:3" ht="12.75">
      <c r="A971" s="1" t="s">
        <v>407</v>
      </c>
      <c r="B971" s="2" t="e">
        <f ca="1"/>
        <v>#NAME?</v>
      </c>
    </row>
    <row r="972" spans="1:3" ht="12.75">
      <c r="A972" s="1" t="s">
        <v>407</v>
      </c>
      <c r="B972" s="2" t="e">
        <f ca="1"/>
        <v>#NAME?</v>
      </c>
    </row>
    <row r="973" spans="1:3" ht="12.75">
      <c r="A973" s="1" t="s">
        <v>408</v>
      </c>
      <c r="B973" s="2" t="e">
        <f ca="1"/>
        <v>#NAME?</v>
      </c>
    </row>
    <row r="974" spans="1:3" ht="12.75">
      <c r="A974" s="1" t="s">
        <v>409</v>
      </c>
      <c r="B974" s="2" t="e">
        <f ca="1"/>
        <v>#NAME?</v>
      </c>
    </row>
    <row r="975" spans="1:3" ht="12.75">
      <c r="A975" s="1" t="s">
        <v>409</v>
      </c>
      <c r="B975" s="2" t="e">
        <f ca="1"/>
        <v>#NAME?</v>
      </c>
    </row>
    <row r="976" spans="1:3" ht="12.75">
      <c r="A976" s="1" t="s">
        <v>409</v>
      </c>
      <c r="B976" s="2" t="e">
        <f ca="1"/>
        <v>#NAME?</v>
      </c>
    </row>
    <row r="977" spans="1:5" ht="12.75">
      <c r="A977" s="1" t="s">
        <v>409</v>
      </c>
      <c r="B977" s="2" t="e">
        <f ca="1"/>
        <v>#NAME?</v>
      </c>
    </row>
    <row r="978" spans="1:5" ht="12.75">
      <c r="A978" s="1" t="s">
        <v>410</v>
      </c>
      <c r="B978" s="2" t="e">
        <f ca="1"/>
        <v>#NAME?</v>
      </c>
    </row>
    <row r="979" spans="1:5" ht="12.75">
      <c r="A979" s="1" t="s">
        <v>410</v>
      </c>
      <c r="B979" s="2" t="e">
        <f ca="1"/>
        <v>#NAME?</v>
      </c>
    </row>
    <row r="980" spans="1:5" ht="12.75">
      <c r="A980" s="1" t="s">
        <v>410</v>
      </c>
      <c r="B980" s="2" t="e">
        <f ca="1"/>
        <v>#NAME?</v>
      </c>
    </row>
    <row r="981" spans="1:5" ht="12.75">
      <c r="A981" s="1" t="s">
        <v>411</v>
      </c>
      <c r="B981" s="2" t="e">
        <f ca="1"/>
        <v>#NAME?</v>
      </c>
    </row>
    <row r="982" spans="1:5" ht="12.75">
      <c r="A982" s="1" t="s">
        <v>411</v>
      </c>
      <c r="B982" s="2" t="e">
        <f ca="1"/>
        <v>#NAME?</v>
      </c>
    </row>
    <row r="983" spans="1:5" ht="12.75">
      <c r="A983" s="1" t="s">
        <v>411</v>
      </c>
      <c r="B983" s="2" t="e">
        <f ca="1"/>
        <v>#NAME?</v>
      </c>
      <c r="C983" s="4" t="e">
        <f ca="1">VLOOKUP(B983, Imagens!A:B,2, FALSE)</f>
        <v>#NAME?</v>
      </c>
    </row>
    <row r="984" spans="1:5" ht="12.75">
      <c r="A984" s="1" t="s">
        <v>411</v>
      </c>
      <c r="B984" s="2" t="e">
        <f ca="1"/>
        <v>#NAME?</v>
      </c>
    </row>
    <row r="985" spans="1:5" ht="15">
      <c r="A985" s="1" t="s">
        <v>411</v>
      </c>
      <c r="B985" s="2" t="e">
        <f ca="1"/>
        <v>#NAME?</v>
      </c>
      <c r="E985" s="5"/>
    </row>
    <row r="986" spans="1:5" ht="15">
      <c r="A986" s="1" t="s">
        <v>412</v>
      </c>
      <c r="B986" s="2" t="e">
        <f ca="1"/>
        <v>#NAME?</v>
      </c>
      <c r="E986" s="5">
        <v>2696</v>
      </c>
    </row>
    <row r="987" spans="1:5" ht="15">
      <c r="A987" s="1" t="s">
        <v>412</v>
      </c>
      <c r="B987" s="2" t="e">
        <f ca="1"/>
        <v>#NAME?</v>
      </c>
      <c r="C987" s="6" t="s">
        <v>712</v>
      </c>
      <c r="E987" s="5"/>
    </row>
    <row r="988" spans="1:5" ht="15">
      <c r="A988" s="1" t="s">
        <v>412</v>
      </c>
      <c r="B988" s="2" t="e">
        <f ca="1"/>
        <v>#NAME?</v>
      </c>
      <c r="C988" s="4" t="e">
        <f ca="1">VLOOKUP(B988, Imagens!A:B,2, FALSE)</f>
        <v>#NAME?</v>
      </c>
      <c r="E988" s="5"/>
    </row>
    <row r="989" spans="1:5" ht="15">
      <c r="A989" s="1" t="s">
        <v>412</v>
      </c>
      <c r="B989" s="2" t="e">
        <f ca="1"/>
        <v>#NAME?</v>
      </c>
      <c r="E989" s="5"/>
    </row>
    <row r="990" spans="1:5" ht="12.75">
      <c r="A990" s="1" t="s">
        <v>412</v>
      </c>
      <c r="B990" s="2" t="e">
        <f ca="1"/>
        <v>#NAME?</v>
      </c>
    </row>
    <row r="991" spans="1:5" ht="12.75">
      <c r="A991" s="1" t="s">
        <v>412</v>
      </c>
      <c r="B991" s="2" t="e">
        <f ca="1"/>
        <v>#NAME?</v>
      </c>
    </row>
    <row r="992" spans="1:5" ht="12.75">
      <c r="A992" s="1" t="s">
        <v>413</v>
      </c>
      <c r="B992" s="2" t="e">
        <f ca="1"/>
        <v>#NAME?</v>
      </c>
    </row>
    <row r="993" spans="1:3" ht="12.75">
      <c r="A993" s="1" t="s">
        <v>413</v>
      </c>
      <c r="B993" s="2" t="e">
        <f ca="1"/>
        <v>#NAME?</v>
      </c>
    </row>
    <row r="994" spans="1:3" ht="12.75">
      <c r="A994" s="1" t="s">
        <v>414</v>
      </c>
      <c r="B994" s="2" t="e">
        <f ca="1"/>
        <v>#NAME?</v>
      </c>
    </row>
    <row r="995" spans="1:3" ht="12.75">
      <c r="A995" s="1" t="s">
        <v>414</v>
      </c>
      <c r="B995" s="2" t="e">
        <f ca="1"/>
        <v>#NAME?</v>
      </c>
    </row>
    <row r="996" spans="1:3" ht="12.75">
      <c r="A996" s="1" t="s">
        <v>415</v>
      </c>
      <c r="B996" s="2" t="e">
        <f ca="1"/>
        <v>#NAME?</v>
      </c>
      <c r="C996" s="6" t="s">
        <v>15</v>
      </c>
    </row>
    <row r="997" spans="1:3" ht="12.75">
      <c r="A997" s="1" t="s">
        <v>415</v>
      </c>
      <c r="B997" s="2" t="e">
        <f ca="1"/>
        <v>#NAME?</v>
      </c>
    </row>
    <row r="998" spans="1:3" ht="12.75">
      <c r="A998" s="1" t="s">
        <v>415</v>
      </c>
      <c r="B998" s="2" t="e">
        <f ca="1"/>
        <v>#NAME?</v>
      </c>
    </row>
    <row r="999" spans="1:3" ht="12.75">
      <c r="A999" s="1" t="s">
        <v>415</v>
      </c>
      <c r="B999" s="2" t="e">
        <f ca="1"/>
        <v>#NAME?</v>
      </c>
    </row>
    <row r="1000" spans="1:3" ht="12.75">
      <c r="A1000" s="1" t="s">
        <v>415</v>
      </c>
      <c r="B1000" s="2" t="e">
        <f ca="1"/>
        <v>#NAME?</v>
      </c>
    </row>
    <row r="1001" spans="1:3" ht="12.75">
      <c r="A1001" s="1" t="s">
        <v>415</v>
      </c>
      <c r="B1001" s="2" t="e">
        <f ca="1"/>
        <v>#NAME?</v>
      </c>
    </row>
    <row r="1002" spans="1:3" ht="12.75">
      <c r="A1002" s="1" t="s">
        <v>417</v>
      </c>
      <c r="B1002" s="2" t="e">
        <f ca="1"/>
        <v>#NAME?</v>
      </c>
    </row>
    <row r="1003" spans="1:3" ht="12.75">
      <c r="A1003" s="1" t="s">
        <v>417</v>
      </c>
      <c r="B1003" s="2" t="e">
        <f ca="1"/>
        <v>#NAME?</v>
      </c>
    </row>
    <row r="1004" spans="1:3" ht="12.75">
      <c r="A1004" s="1" t="s">
        <v>417</v>
      </c>
      <c r="B1004" s="2" t="e">
        <f ca="1"/>
        <v>#NAME?</v>
      </c>
      <c r="C1004" s="6" t="s">
        <v>1124</v>
      </c>
    </row>
    <row r="1005" spans="1:3" ht="12.75">
      <c r="A1005" s="1" t="s">
        <v>417</v>
      </c>
      <c r="B1005" s="2" t="e">
        <f ca="1"/>
        <v>#NAME?</v>
      </c>
      <c r="C1005" s="4" t="e">
        <f ca="1">VLOOKUP(B1005, Imagens!A:B,2, FALSE)</f>
        <v>#NAME?</v>
      </c>
    </row>
    <row r="1006" spans="1:3" ht="12.75">
      <c r="A1006" s="1" t="s">
        <v>417</v>
      </c>
      <c r="B1006" s="2" t="e">
        <f ca="1"/>
        <v>#NAME?</v>
      </c>
      <c r="C1006" s="4" t="e">
        <f ca="1">VLOOKUP(B1006, Imagens!A:B,2, FALSE)</f>
        <v>#NAME?</v>
      </c>
    </row>
    <row r="1007" spans="1:3" ht="12.75">
      <c r="A1007" s="1" t="s">
        <v>417</v>
      </c>
      <c r="B1007" s="2" t="e">
        <f ca="1"/>
        <v>#NAME?</v>
      </c>
      <c r="C1007" s="4" t="e">
        <f ca="1">VLOOKUP(B1007, Imagens!A:B,2, FALSE)</f>
        <v>#NAME?</v>
      </c>
    </row>
    <row r="1008" spans="1:3" ht="12.75">
      <c r="A1008" s="1" t="s">
        <v>418</v>
      </c>
      <c r="B1008" s="2" t="e">
        <f ca="1"/>
        <v>#NAME?</v>
      </c>
      <c r="C1008" s="4" t="e">
        <f ca="1">VLOOKUP(B1008, Imagens!A:B,2, FALSE)</f>
        <v>#NAME?</v>
      </c>
    </row>
    <row r="1009" spans="1:3" ht="12.75">
      <c r="A1009" s="1" t="s">
        <v>418</v>
      </c>
      <c r="B1009" s="2" t="e">
        <f ca="1"/>
        <v>#NAME?</v>
      </c>
      <c r="C1009" s="4" t="e">
        <f ca="1">VLOOKUP(B1009, Imagens!A:B,2, FALSE)</f>
        <v>#NAME?</v>
      </c>
    </row>
    <row r="1010" spans="1:3" ht="12.75">
      <c r="A1010" s="1" t="s">
        <v>418</v>
      </c>
      <c r="B1010" s="2" t="e">
        <f ca="1"/>
        <v>#NAME?</v>
      </c>
      <c r="C1010" s="4" t="e">
        <f ca="1">VLOOKUP(B1010, Imagens!A:B,2, FALSE)</f>
        <v>#NAME?</v>
      </c>
    </row>
    <row r="1011" spans="1:3" ht="12.75">
      <c r="A1011" s="1" t="s">
        <v>418</v>
      </c>
      <c r="B1011" s="2" t="e">
        <f ca="1"/>
        <v>#NAME?</v>
      </c>
      <c r="C1011" s="4" t="e">
        <f ca="1">VLOOKUP(B1011, Imagens!A:B,2, FALSE)</f>
        <v>#NAME?</v>
      </c>
    </row>
    <row r="1012" spans="1:3" ht="12.75">
      <c r="A1012" s="1" t="s">
        <v>418</v>
      </c>
      <c r="B1012" s="2" t="e">
        <f ca="1"/>
        <v>#NAME?</v>
      </c>
      <c r="C1012" s="4" t="e">
        <f ca="1">VLOOKUP(B1012, Imagens!A:B,2, FALSE)</f>
        <v>#NAME?</v>
      </c>
    </row>
    <row r="1013" spans="1:3" ht="12.75">
      <c r="A1013" s="1" t="s">
        <v>418</v>
      </c>
      <c r="B1013" s="2" t="e">
        <f ca="1"/>
        <v>#NAME?</v>
      </c>
      <c r="C1013" s="4" t="e">
        <f ca="1">VLOOKUP(B1013, Imagens!A:B,2, FALSE)</f>
        <v>#NAME?</v>
      </c>
    </row>
    <row r="1014" spans="1:3" ht="12.75">
      <c r="A1014" s="1" t="s">
        <v>419</v>
      </c>
      <c r="B1014" s="2" t="e">
        <f ca="1"/>
        <v>#NAME?</v>
      </c>
      <c r="C1014" s="4" t="e">
        <f ca="1">VLOOKUP(B1014, Imagens!A:B,2, FALSE)</f>
        <v>#NAME?</v>
      </c>
    </row>
    <row r="1015" spans="1:3" ht="12.75">
      <c r="A1015" s="1" t="s">
        <v>419</v>
      </c>
      <c r="B1015" s="2" t="e">
        <f ca="1"/>
        <v>#NAME?</v>
      </c>
      <c r="C1015" s="4" t="e">
        <f ca="1">VLOOKUP(B1015, Imagens!A:B,2, FALSE)</f>
        <v>#NAME?</v>
      </c>
    </row>
    <row r="1016" spans="1:3" ht="12.75">
      <c r="A1016" s="1" t="s">
        <v>419</v>
      </c>
      <c r="B1016" s="2" t="e">
        <f ca="1"/>
        <v>#NAME?</v>
      </c>
      <c r="C1016" s="4" t="e">
        <f ca="1">VLOOKUP(B1016, Imagens!A:B,2, FALSE)</f>
        <v>#NAME?</v>
      </c>
    </row>
    <row r="1017" spans="1:3" ht="12.75">
      <c r="A1017" s="1" t="s">
        <v>421</v>
      </c>
      <c r="B1017" s="2" t="e">
        <f ca="1"/>
        <v>#NAME?</v>
      </c>
      <c r="C1017" s="4" t="e">
        <f ca="1">VLOOKUP(B1017, Imagens!A:B,2, FALSE)</f>
        <v>#NAME?</v>
      </c>
    </row>
    <row r="1018" spans="1:3" ht="12.75">
      <c r="A1018" s="1" t="s">
        <v>421</v>
      </c>
      <c r="B1018" s="2" t="e">
        <f ca="1"/>
        <v>#NAME?</v>
      </c>
      <c r="C1018" s="4" t="e">
        <f ca="1">VLOOKUP(B1018, Imagens!A:B,2, FALSE)</f>
        <v>#NAME?</v>
      </c>
    </row>
    <row r="1019" spans="1:3" ht="12.75">
      <c r="A1019" s="1" t="s">
        <v>421</v>
      </c>
      <c r="B1019" s="2" t="e">
        <f ca="1"/>
        <v>#NAME?</v>
      </c>
      <c r="C1019" s="4" t="e">
        <f ca="1">VLOOKUP(B1019, Imagens!A:B,2, FALSE)</f>
        <v>#NAME?</v>
      </c>
    </row>
    <row r="1020" spans="1:3" ht="12.75">
      <c r="A1020" s="1" t="s">
        <v>422</v>
      </c>
      <c r="B1020" s="2" t="e">
        <f ca="1"/>
        <v>#NAME?</v>
      </c>
      <c r="C1020" s="4" t="e">
        <f ca="1">VLOOKUP(B1020, Imagens!A:B,2, FALSE)</f>
        <v>#NAME?</v>
      </c>
    </row>
    <row r="1021" spans="1:3" ht="12.75">
      <c r="A1021" s="1" t="s">
        <v>422</v>
      </c>
      <c r="B1021" s="2" t="e">
        <f ca="1"/>
        <v>#NAME?</v>
      </c>
      <c r="C1021" s="4" t="e">
        <f ca="1">VLOOKUP(B1021, Imagens!A:B,2, FALSE)</f>
        <v>#NAME?</v>
      </c>
    </row>
    <row r="1022" spans="1:3" ht="12.75">
      <c r="A1022" s="1" t="s">
        <v>422</v>
      </c>
      <c r="B1022" s="2" t="e">
        <f ca="1"/>
        <v>#NAME?</v>
      </c>
      <c r="C1022" s="4" t="e">
        <f ca="1">VLOOKUP(B1022, Imagens!A:B,2, FALSE)</f>
        <v>#NAME?</v>
      </c>
    </row>
    <row r="1023" spans="1:3" ht="12.75">
      <c r="A1023" s="1" t="s">
        <v>423</v>
      </c>
      <c r="B1023" s="2" t="e">
        <f ca="1"/>
        <v>#NAME?</v>
      </c>
      <c r="C1023" s="4" t="e">
        <f ca="1">VLOOKUP(B1023, Imagens!A:B,2, FALSE)</f>
        <v>#NAME?</v>
      </c>
    </row>
    <row r="1024" spans="1:3" ht="12.75">
      <c r="A1024" s="1" t="s">
        <v>423</v>
      </c>
      <c r="B1024" s="2" t="e">
        <f ca="1"/>
        <v>#NAME?</v>
      </c>
      <c r="C1024" s="4" t="e">
        <f ca="1">VLOOKUP(B1024, Imagens!A:B,2, FALSE)</f>
        <v>#NAME?</v>
      </c>
    </row>
    <row r="1025" spans="1:3" ht="12.75">
      <c r="A1025" s="1" t="s">
        <v>423</v>
      </c>
      <c r="B1025" s="2" t="e">
        <f ca="1"/>
        <v>#NAME?</v>
      </c>
      <c r="C1025" s="6" t="s">
        <v>125</v>
      </c>
    </row>
    <row r="1026" spans="1:3" ht="12.75">
      <c r="A1026" s="1" t="s">
        <v>423</v>
      </c>
      <c r="B1026" s="2" t="e">
        <f ca="1"/>
        <v>#NAME?</v>
      </c>
      <c r="C1026" s="6" t="s">
        <v>125</v>
      </c>
    </row>
    <row r="1027" spans="1:3" ht="12.75">
      <c r="A1027" s="1" t="s">
        <v>424</v>
      </c>
      <c r="B1027" s="2" t="e">
        <f ca="1"/>
        <v>#NAME?</v>
      </c>
      <c r="C1027" s="6" t="s">
        <v>125</v>
      </c>
    </row>
    <row r="1028" spans="1:3" ht="12.75">
      <c r="A1028" s="1" t="s">
        <v>424</v>
      </c>
      <c r="B1028" s="2" t="e">
        <f ca="1"/>
        <v>#NAME?</v>
      </c>
      <c r="C1028" s="6" t="s">
        <v>125</v>
      </c>
    </row>
    <row r="1029" spans="1:3" ht="12.75">
      <c r="A1029" s="1" t="s">
        <v>424</v>
      </c>
      <c r="B1029" s="2" t="e">
        <f ca="1"/>
        <v>#NAME?</v>
      </c>
      <c r="C1029" s="8" t="s">
        <v>1150</v>
      </c>
    </row>
    <row r="1030" spans="1:3" ht="12.75">
      <c r="A1030" s="1" t="s">
        <v>424</v>
      </c>
      <c r="B1030" s="2" t="e">
        <f ca="1"/>
        <v>#NAME?</v>
      </c>
      <c r="C1030" s="6" t="s">
        <v>125</v>
      </c>
    </row>
    <row r="1031" spans="1:3" ht="12.75">
      <c r="A1031" s="1" t="s">
        <v>425</v>
      </c>
      <c r="B1031" s="2" t="e">
        <f ca="1"/>
        <v>#NAME?</v>
      </c>
      <c r="C1031" s="6" t="s">
        <v>125</v>
      </c>
    </row>
    <row r="1032" spans="1:3" ht="12.75">
      <c r="A1032" s="1" t="s">
        <v>425</v>
      </c>
      <c r="B1032" s="2" t="e">
        <f ca="1"/>
        <v>#NAME?</v>
      </c>
      <c r="C1032" s="6" t="s">
        <v>457</v>
      </c>
    </row>
    <row r="1033" spans="1:3" ht="12.75">
      <c r="A1033" s="1" t="s">
        <v>425</v>
      </c>
      <c r="B1033" s="2" t="e">
        <f ca="1"/>
        <v>#NAME?</v>
      </c>
    </row>
    <row r="1034" spans="1:3" ht="12.75">
      <c r="A1034" s="1" t="s">
        <v>425</v>
      </c>
      <c r="B1034" s="2" t="e">
        <f ca="1"/>
        <v>#NAME?</v>
      </c>
    </row>
    <row r="1035" spans="1:3" ht="12.75">
      <c r="A1035" s="1" t="s">
        <v>426</v>
      </c>
      <c r="B1035" s="2" t="e">
        <f ca="1"/>
        <v>#NAME?</v>
      </c>
    </row>
    <row r="1036" spans="1:3" ht="12.75">
      <c r="A1036" s="1" t="s">
        <v>426</v>
      </c>
      <c r="B1036" s="2" t="e">
        <f ca="1"/>
        <v>#NAME?</v>
      </c>
    </row>
    <row r="1037" spans="1:3" ht="12.75">
      <c r="A1037" s="1" t="s">
        <v>426</v>
      </c>
      <c r="B1037" s="2" t="e">
        <f ca="1"/>
        <v>#NAME?</v>
      </c>
    </row>
    <row r="1038" spans="1:3" ht="12.75">
      <c r="A1038" s="1" t="s">
        <v>427</v>
      </c>
      <c r="B1038" s="2" t="e">
        <f ca="1"/>
        <v>#NAME?</v>
      </c>
    </row>
    <row r="1039" spans="1:3" ht="12.75">
      <c r="A1039" s="1" t="s">
        <v>427</v>
      </c>
      <c r="B1039" s="2" t="e">
        <f ca="1"/>
        <v>#NAME?</v>
      </c>
    </row>
    <row r="1040" spans="1:3" ht="12.75">
      <c r="A1040" s="1" t="s">
        <v>427</v>
      </c>
      <c r="B1040" s="2" t="e">
        <f ca="1"/>
        <v>#NAME?</v>
      </c>
    </row>
    <row r="1041" spans="1:3" ht="12.75">
      <c r="A1041" s="1" t="s">
        <v>429</v>
      </c>
      <c r="B1041" s="2" t="e">
        <f ca="1"/>
        <v>#NAME?</v>
      </c>
      <c r="C1041" s="6" t="s">
        <v>125</v>
      </c>
    </row>
    <row r="1042" spans="1:3" ht="12.75">
      <c r="A1042" s="1" t="s">
        <v>429</v>
      </c>
      <c r="B1042" s="2" t="e">
        <f ca="1"/>
        <v>#NAME?</v>
      </c>
      <c r="C1042" s="6" t="s">
        <v>160</v>
      </c>
    </row>
    <row r="1043" spans="1:3" ht="12.75">
      <c r="A1043" s="1" t="s">
        <v>429</v>
      </c>
      <c r="B1043" s="2" t="e">
        <f ca="1"/>
        <v>#NAME?</v>
      </c>
    </row>
    <row r="1044" spans="1:3" ht="12.75">
      <c r="A1044" s="1" t="s">
        <v>430</v>
      </c>
      <c r="B1044" s="2" t="e">
        <f ca="1"/>
        <v>#NAME?</v>
      </c>
    </row>
    <row r="1045" spans="1:3" ht="12.75">
      <c r="A1045" s="1" t="s">
        <v>430</v>
      </c>
      <c r="B1045" s="2" t="e">
        <f ca="1"/>
        <v>#NAME?</v>
      </c>
    </row>
    <row r="1046" spans="1:3" ht="12.75">
      <c r="A1046" s="1" t="s">
        <v>430</v>
      </c>
      <c r="B1046" s="2" t="e">
        <f ca="1"/>
        <v>#NAME?</v>
      </c>
      <c r="C1046" s="6" t="s">
        <v>898</v>
      </c>
    </row>
    <row r="1047" spans="1:3" ht="12.75">
      <c r="A1047" s="1" t="s">
        <v>431</v>
      </c>
      <c r="B1047" s="2" t="e">
        <f ca="1"/>
        <v>#NAME?</v>
      </c>
      <c r="C1047" s="6" t="s">
        <v>898</v>
      </c>
    </row>
    <row r="1048" spans="1:3" ht="12.75">
      <c r="A1048" s="1" t="s">
        <v>431</v>
      </c>
      <c r="B1048" s="2" t="e">
        <f ca="1"/>
        <v>#NAME?</v>
      </c>
      <c r="C1048" s="6" t="s">
        <v>898</v>
      </c>
    </row>
    <row r="1049" spans="1:3" ht="12.75">
      <c r="A1049" s="1" t="s">
        <v>432</v>
      </c>
      <c r="B1049" s="2" t="e">
        <f ca="1"/>
        <v>#NAME?</v>
      </c>
    </row>
    <row r="1050" spans="1:3" ht="12.75">
      <c r="A1050" s="1" t="s">
        <v>433</v>
      </c>
      <c r="B1050" s="2" t="s">
        <v>1170</v>
      </c>
    </row>
    <row r="1051" spans="1:3" ht="12.75">
      <c r="A1051" s="1" t="s">
        <v>433</v>
      </c>
      <c r="B1051" s="2" t="s">
        <v>1171</v>
      </c>
    </row>
    <row r="1052" spans="1:3" ht="12.75">
      <c r="A1052" s="1" t="s">
        <v>433</v>
      </c>
      <c r="B1052" s="2" t="s">
        <v>1172</v>
      </c>
      <c r="C1052" s="6" t="s">
        <v>736</v>
      </c>
    </row>
    <row r="1053" spans="1:3" ht="12.75">
      <c r="A1053" s="1" t="s">
        <v>433</v>
      </c>
      <c r="B1053" s="2" t="s">
        <v>1173</v>
      </c>
      <c r="C1053" s="6" t="s">
        <v>736</v>
      </c>
    </row>
    <row r="1054" spans="1:3" ht="12.75">
      <c r="A1054" s="1" t="s">
        <v>435</v>
      </c>
      <c r="B1054" s="2" t="s">
        <v>1174</v>
      </c>
      <c r="C1054" s="6" t="s">
        <v>736</v>
      </c>
    </row>
    <row r="1055" spans="1:3" ht="12.75">
      <c r="A1055" s="1" t="s">
        <v>435</v>
      </c>
      <c r="B1055" s="2" t="s">
        <v>1175</v>
      </c>
      <c r="C1055" s="6" t="s">
        <v>736</v>
      </c>
    </row>
    <row r="1056" spans="1:3" ht="12.75">
      <c r="A1056" s="1" t="s">
        <v>435</v>
      </c>
      <c r="B1056" s="2" t="s">
        <v>1176</v>
      </c>
      <c r="C1056" s="6" t="s">
        <v>736</v>
      </c>
    </row>
    <row r="1057" spans="1:3" ht="12.75">
      <c r="A1057" s="1" t="s">
        <v>435</v>
      </c>
      <c r="B1057" s="2" t="s">
        <v>1177</v>
      </c>
      <c r="C1057" s="6" t="s">
        <v>1178</v>
      </c>
    </row>
    <row r="1058" spans="1:3" ht="12.75">
      <c r="A1058" s="1" t="s">
        <v>436</v>
      </c>
      <c r="B1058" s="2" t="s">
        <v>1179</v>
      </c>
      <c r="C1058" s="6" t="s">
        <v>1178</v>
      </c>
    </row>
    <row r="1059" spans="1:3" ht="12.75">
      <c r="A1059" s="1" t="s">
        <v>437</v>
      </c>
      <c r="B1059" s="2" t="s">
        <v>1180</v>
      </c>
      <c r="C1059" s="6" t="s">
        <v>1178</v>
      </c>
    </row>
    <row r="1060" spans="1:3" ht="12.75">
      <c r="A1060" s="1" t="s">
        <v>437</v>
      </c>
      <c r="B1060" s="2" t="s">
        <v>1181</v>
      </c>
      <c r="C1060" s="6" t="s">
        <v>1182</v>
      </c>
    </row>
    <row r="1061" spans="1:3" ht="12.75">
      <c r="A1061" s="1" t="s">
        <v>437</v>
      </c>
      <c r="B1061" s="2" t="s">
        <v>1183</v>
      </c>
      <c r="C1061" s="6" t="s">
        <v>1182</v>
      </c>
    </row>
    <row r="1062" spans="1:3" ht="12.75">
      <c r="A1062" s="1" t="s">
        <v>437</v>
      </c>
      <c r="B1062" s="2" t="s">
        <v>1184</v>
      </c>
      <c r="C1062" s="6" t="s">
        <v>1185</v>
      </c>
    </row>
    <row r="1063" spans="1:3" ht="12.75">
      <c r="A1063" s="1" t="s">
        <v>438</v>
      </c>
      <c r="B1063" s="2" t="s">
        <v>1186</v>
      </c>
      <c r="C1063" s="6" t="s">
        <v>1185</v>
      </c>
    </row>
    <row r="1064" spans="1:3" ht="12.75">
      <c r="A1064" s="1" t="s">
        <v>438</v>
      </c>
      <c r="B1064" s="2" t="s">
        <v>1187</v>
      </c>
      <c r="C1064" s="6" t="s">
        <v>1185</v>
      </c>
    </row>
    <row r="1065" spans="1:3" ht="12.75">
      <c r="A1065" s="1" t="s">
        <v>438</v>
      </c>
      <c r="B1065" s="2" t="s">
        <v>1188</v>
      </c>
      <c r="C1065" s="6" t="s">
        <v>286</v>
      </c>
    </row>
    <row r="1066" spans="1:3" ht="12.75">
      <c r="A1066" s="1" t="s">
        <v>438</v>
      </c>
      <c r="B1066" s="2" t="s">
        <v>1189</v>
      </c>
      <c r="C1066" s="6" t="s">
        <v>286</v>
      </c>
    </row>
    <row r="1067" spans="1:3" ht="12.75">
      <c r="A1067" s="1" t="s">
        <v>439</v>
      </c>
      <c r="B1067" s="2" t="s">
        <v>1190</v>
      </c>
      <c r="C1067" s="6" t="s">
        <v>201</v>
      </c>
    </row>
    <row r="1068" spans="1:3" ht="12.75">
      <c r="A1068" s="1" t="s">
        <v>439</v>
      </c>
      <c r="B1068" s="2" t="s">
        <v>1191</v>
      </c>
      <c r="C1068" s="6" t="s">
        <v>201</v>
      </c>
    </row>
    <row r="1069" spans="1:3" ht="12.75">
      <c r="A1069" s="1" t="s">
        <v>439</v>
      </c>
      <c r="B1069" s="2" t="s">
        <v>1192</v>
      </c>
      <c r="C1069" s="6" t="s">
        <v>201</v>
      </c>
    </row>
    <row r="1070" spans="1:3" ht="12.75">
      <c r="A1070" s="1" t="s">
        <v>439</v>
      </c>
      <c r="B1070" s="2" t="s">
        <v>1193</v>
      </c>
      <c r="C1070" s="6" t="s">
        <v>15</v>
      </c>
    </row>
    <row r="1071" spans="1:3" ht="12.75">
      <c r="A1071" s="1" t="s">
        <v>440</v>
      </c>
      <c r="B1071" s="2" t="s">
        <v>1194</v>
      </c>
      <c r="C1071" s="6" t="s">
        <v>28</v>
      </c>
    </row>
    <row r="1072" spans="1:3" ht="12.75">
      <c r="A1072" s="1" t="s">
        <v>440</v>
      </c>
      <c r="B1072" s="2" t="s">
        <v>1195</v>
      </c>
    </row>
    <row r="1073" spans="1:4" ht="12.75">
      <c r="A1073" s="1" t="s">
        <v>440</v>
      </c>
      <c r="B1073" s="2" t="s">
        <v>1196</v>
      </c>
      <c r="C1073" s="6" t="s">
        <v>1197</v>
      </c>
    </row>
    <row r="1074" spans="1:4" ht="12.75">
      <c r="A1074" s="1" t="s">
        <v>440</v>
      </c>
      <c r="B1074" s="2" t="s">
        <v>1198</v>
      </c>
      <c r="C1074" s="6" t="s">
        <v>534</v>
      </c>
    </row>
    <row r="1075" spans="1:4" ht="12.75">
      <c r="A1075" s="1" t="s">
        <v>441</v>
      </c>
      <c r="B1075" s="2" t="s">
        <v>1199</v>
      </c>
      <c r="C1075" s="6" t="s">
        <v>534</v>
      </c>
    </row>
    <row r="1076" spans="1:4" ht="12.75">
      <c r="A1076" s="1" t="s">
        <v>441</v>
      </c>
      <c r="B1076" s="2" t="s">
        <v>1200</v>
      </c>
      <c r="C1076" s="6" t="s">
        <v>1201</v>
      </c>
    </row>
    <row r="1077" spans="1:4" ht="12.75">
      <c r="A1077" s="1" t="s">
        <v>441</v>
      </c>
      <c r="B1077" s="2" t="s">
        <v>1202</v>
      </c>
      <c r="C1077" s="6" t="s">
        <v>1203</v>
      </c>
    </row>
    <row r="1078" spans="1:4" ht="12.75">
      <c r="A1078" s="1" t="s">
        <v>441</v>
      </c>
      <c r="B1078" s="2" t="s">
        <v>1204</v>
      </c>
      <c r="C1078" s="6" t="s">
        <v>28</v>
      </c>
      <c r="D1078" s="7" t="s">
        <v>1205</v>
      </c>
    </row>
    <row r="1079" spans="1:4" ht="12.75">
      <c r="A1079" s="1" t="s">
        <v>442</v>
      </c>
      <c r="B1079" s="2" t="s">
        <v>1206</v>
      </c>
    </row>
    <row r="1080" spans="1:4" ht="12.75">
      <c r="A1080" s="1" t="s">
        <v>442</v>
      </c>
      <c r="B1080" s="2" t="s">
        <v>1207</v>
      </c>
      <c r="C1080" s="6" t="s">
        <v>1208</v>
      </c>
    </row>
    <row r="1081" spans="1:4" ht="12.75">
      <c r="A1081" s="1" t="s">
        <v>442</v>
      </c>
      <c r="B1081" s="2" t="s">
        <v>1209</v>
      </c>
      <c r="C1081" s="6" t="s">
        <v>69</v>
      </c>
    </row>
    <row r="1082" spans="1:4" ht="12.75">
      <c r="A1082" s="1" t="s">
        <v>442</v>
      </c>
      <c r="B1082" s="2" t="s">
        <v>1210</v>
      </c>
    </row>
    <row r="1083" spans="1:4" ht="12.75">
      <c r="A1083" s="1" t="s">
        <v>442</v>
      </c>
      <c r="B1083" s="2" t="s">
        <v>1211</v>
      </c>
    </row>
    <row r="1084" spans="1:4" ht="12.75">
      <c r="A1084" s="1" t="s">
        <v>443</v>
      </c>
      <c r="B1084" s="2" t="s">
        <v>1212</v>
      </c>
    </row>
    <row r="1085" spans="1:4" ht="12.75">
      <c r="A1085" s="1" t="s">
        <v>443</v>
      </c>
      <c r="B1085" s="2" t="s">
        <v>1213</v>
      </c>
    </row>
    <row r="1086" spans="1:4" ht="12.75">
      <c r="A1086" s="1" t="s">
        <v>445</v>
      </c>
      <c r="B1086" s="2" t="s">
        <v>1214</v>
      </c>
    </row>
    <row r="1087" spans="1:4" ht="12.75">
      <c r="A1087" s="1" t="s">
        <v>445</v>
      </c>
      <c r="B1087" s="2" t="s">
        <v>1215</v>
      </c>
      <c r="C1087" s="6" t="s">
        <v>1216</v>
      </c>
    </row>
    <row r="1088" spans="1:4" ht="12.75">
      <c r="A1088" s="1" t="s">
        <v>446</v>
      </c>
      <c r="B1088" s="2" t="s">
        <v>1217</v>
      </c>
    </row>
    <row r="1089" spans="1:3" ht="12.75">
      <c r="A1089" s="1" t="s">
        <v>446</v>
      </c>
      <c r="B1089" s="2" t="s">
        <v>1218</v>
      </c>
    </row>
    <row r="1090" spans="1:3" ht="12.75">
      <c r="A1090" s="1" t="s">
        <v>447</v>
      </c>
      <c r="B1090" s="2" t="s">
        <v>1219</v>
      </c>
    </row>
    <row r="1091" spans="1:3" ht="12.75">
      <c r="A1091" s="1" t="s">
        <v>447</v>
      </c>
      <c r="B1091" s="2" t="s">
        <v>1220</v>
      </c>
    </row>
    <row r="1092" spans="1:3" ht="12.75">
      <c r="A1092" s="1" t="s">
        <v>448</v>
      </c>
      <c r="B1092" s="2" t="s">
        <v>1221</v>
      </c>
      <c r="C1092" s="6" t="s">
        <v>532</v>
      </c>
    </row>
    <row r="1093" spans="1:3" ht="12.75">
      <c r="A1093" s="1" t="s">
        <v>448</v>
      </c>
      <c r="B1093" s="2" t="s">
        <v>1222</v>
      </c>
      <c r="C1093" s="6" t="s">
        <v>532</v>
      </c>
    </row>
    <row r="1094" spans="1:3" ht="12.75">
      <c r="A1094" s="1" t="s">
        <v>449</v>
      </c>
      <c r="B1094" s="2" t="s">
        <v>1223</v>
      </c>
    </row>
    <row r="1095" spans="1:3" ht="12.75">
      <c r="A1095" s="1" t="s">
        <v>449</v>
      </c>
      <c r="B1095" s="2" t="s">
        <v>1224</v>
      </c>
    </row>
    <row r="1096" spans="1:3" ht="12.75">
      <c r="A1096" s="1" t="s">
        <v>450</v>
      </c>
      <c r="B1096" s="2" t="s">
        <v>1225</v>
      </c>
    </row>
    <row r="1097" spans="1:3" ht="12.75">
      <c r="A1097" s="1" t="s">
        <v>450</v>
      </c>
      <c r="B1097" s="2" t="s">
        <v>1226</v>
      </c>
    </row>
    <row r="1098" spans="1:3" ht="12.75">
      <c r="A1098" s="1" t="s">
        <v>451</v>
      </c>
      <c r="B1098" s="2" t="s">
        <v>1227</v>
      </c>
      <c r="C1098" s="6" t="s">
        <v>71</v>
      </c>
    </row>
    <row r="1099" spans="1:3" ht="12.75">
      <c r="A1099" s="1" t="s">
        <v>451</v>
      </c>
      <c r="B1099" s="2" t="s">
        <v>1228</v>
      </c>
      <c r="C1099" s="6" t="s">
        <v>71</v>
      </c>
    </row>
    <row r="1100" spans="1:3" ht="12.75">
      <c r="A1100" s="1" t="s">
        <v>452</v>
      </c>
      <c r="B1100" s="2" t="s">
        <v>1229</v>
      </c>
      <c r="C1100" s="6" t="s">
        <v>865</v>
      </c>
    </row>
    <row r="1101" spans="1:3" ht="12.75">
      <c r="A1101" s="1" t="s">
        <v>452</v>
      </c>
      <c r="B1101" s="2" t="s">
        <v>1230</v>
      </c>
      <c r="C1101" s="6" t="s">
        <v>904</v>
      </c>
    </row>
    <row r="1102" spans="1:3" ht="12.75">
      <c r="A1102" s="1" t="s">
        <v>453</v>
      </c>
      <c r="B1102" s="2" t="s">
        <v>1231</v>
      </c>
    </row>
    <row r="1103" spans="1:3" ht="12.75">
      <c r="A1103" s="1" t="s">
        <v>453</v>
      </c>
      <c r="B1103" s="2" t="s">
        <v>1232</v>
      </c>
      <c r="C1103" s="6" t="s">
        <v>38</v>
      </c>
    </row>
    <row r="1104" spans="1:3" ht="12.75">
      <c r="A1104" s="1" t="s">
        <v>454</v>
      </c>
      <c r="B1104" s="2" t="s">
        <v>1233</v>
      </c>
      <c r="C1104" s="6" t="s">
        <v>38</v>
      </c>
    </row>
    <row r="1105" spans="1:3" ht="12.75">
      <c r="A1105" s="1" t="s">
        <v>454</v>
      </c>
      <c r="B1105" s="2" t="s">
        <v>1234</v>
      </c>
      <c r="C1105" s="6" t="s">
        <v>478</v>
      </c>
    </row>
    <row r="1106" spans="1:3" ht="12.75">
      <c r="A1106" s="1" t="s">
        <v>455</v>
      </c>
      <c r="B1106" s="2" t="s">
        <v>1235</v>
      </c>
      <c r="C1106" s="6" t="s">
        <v>478</v>
      </c>
    </row>
    <row r="1107" spans="1:3" ht="12.75">
      <c r="A1107" s="1" t="s">
        <v>455</v>
      </c>
      <c r="B1107" s="2" t="s">
        <v>1236</v>
      </c>
      <c r="C1107" s="6" t="s">
        <v>478</v>
      </c>
    </row>
    <row r="1108" spans="1:3" ht="12.75">
      <c r="A1108" s="1" t="s">
        <v>456</v>
      </c>
      <c r="B1108" s="2" t="s">
        <v>1237</v>
      </c>
      <c r="C1108" s="6" t="s">
        <v>478</v>
      </c>
    </row>
    <row r="1109" spans="1:3" ht="12.75">
      <c r="A1109" s="1" t="s">
        <v>456</v>
      </c>
      <c r="B1109" s="2" t="s">
        <v>1238</v>
      </c>
    </row>
    <row r="1110" spans="1:3" ht="12.75">
      <c r="A1110" s="1" t="s">
        <v>456</v>
      </c>
      <c r="B1110" s="2" t="s">
        <v>1239</v>
      </c>
    </row>
    <row r="1111" spans="1:3" ht="12.75">
      <c r="A1111" s="1" t="s">
        <v>456</v>
      </c>
      <c r="B1111" s="2" t="s">
        <v>1240</v>
      </c>
    </row>
    <row r="1112" spans="1:3" ht="12.75">
      <c r="A1112" s="1" t="s">
        <v>456</v>
      </c>
      <c r="B1112" s="2" t="s">
        <v>1241</v>
      </c>
    </row>
    <row r="1113" spans="1:3" ht="12.75">
      <c r="A1113" s="1" t="s">
        <v>458</v>
      </c>
      <c r="B1113" s="2" t="s">
        <v>1242</v>
      </c>
      <c r="C1113" s="6" t="s">
        <v>1243</v>
      </c>
    </row>
    <row r="1114" spans="1:3" ht="12.75">
      <c r="A1114" s="1" t="s">
        <v>458</v>
      </c>
      <c r="B1114" s="2" t="s">
        <v>1244</v>
      </c>
      <c r="C1114" s="6" t="s">
        <v>613</v>
      </c>
    </row>
    <row r="1115" spans="1:3" ht="12.75">
      <c r="A1115" s="1" t="s">
        <v>458</v>
      </c>
      <c r="B1115" s="2" t="s">
        <v>1245</v>
      </c>
      <c r="C1115" s="6" t="s">
        <v>1246</v>
      </c>
    </row>
    <row r="1116" spans="1:3" ht="12.75">
      <c r="A1116" s="1" t="s">
        <v>458</v>
      </c>
      <c r="B1116" s="2" t="s">
        <v>1247</v>
      </c>
    </row>
    <row r="1117" spans="1:3" ht="12.75">
      <c r="A1117" s="1" t="s">
        <v>458</v>
      </c>
      <c r="B1117" s="2" t="s">
        <v>1248</v>
      </c>
    </row>
    <row r="1118" spans="1:3" ht="12.75">
      <c r="A1118" s="1" t="s">
        <v>459</v>
      </c>
      <c r="B1118" s="2" t="s">
        <v>1249</v>
      </c>
    </row>
    <row r="1119" spans="1:3" ht="12.75">
      <c r="A1119" s="1" t="s">
        <v>459</v>
      </c>
      <c r="B1119" s="2" t="s">
        <v>1250</v>
      </c>
      <c r="C1119" s="6" t="s">
        <v>177</v>
      </c>
    </row>
    <row r="1120" spans="1:3" ht="12.75">
      <c r="A1120" s="1" t="s">
        <v>459</v>
      </c>
      <c r="B1120" s="2" t="s">
        <v>1251</v>
      </c>
      <c r="C1120" s="6" t="s">
        <v>1124</v>
      </c>
    </row>
    <row r="1121" spans="1:3" ht="12.75">
      <c r="A1121" s="1" t="s">
        <v>459</v>
      </c>
      <c r="B1121" s="2" t="s">
        <v>1252</v>
      </c>
      <c r="C1121" s="6" t="s">
        <v>613</v>
      </c>
    </row>
    <row r="1122" spans="1:3" ht="12.75">
      <c r="A1122" s="1" t="s">
        <v>459</v>
      </c>
      <c r="B1122" s="2" t="s">
        <v>1253</v>
      </c>
      <c r="C1122" s="6" t="s">
        <v>1254</v>
      </c>
    </row>
    <row r="1123" spans="1:3" ht="12.75">
      <c r="A1123" s="1" t="s">
        <v>460</v>
      </c>
      <c r="B1123" s="2" t="s">
        <v>1255</v>
      </c>
      <c r="C1123" s="6" t="s">
        <v>1256</v>
      </c>
    </row>
    <row r="1124" spans="1:3" ht="12.75">
      <c r="A1124" s="1" t="s">
        <v>460</v>
      </c>
      <c r="B1124" s="2" t="s">
        <v>1257</v>
      </c>
      <c r="C1124" s="6" t="s">
        <v>1258</v>
      </c>
    </row>
    <row r="1125" spans="1:3" ht="12.75">
      <c r="A1125" s="1" t="s">
        <v>460</v>
      </c>
      <c r="B1125" s="2" t="s">
        <v>1259</v>
      </c>
      <c r="C1125" s="6" t="s">
        <v>1260</v>
      </c>
    </row>
    <row r="1126" spans="1:3" ht="12.75">
      <c r="A1126" s="1" t="s">
        <v>460</v>
      </c>
      <c r="B1126" s="2" t="s">
        <v>1261</v>
      </c>
      <c r="C1126" s="6" t="s">
        <v>28</v>
      </c>
    </row>
    <row r="1127" spans="1:3" ht="12.75">
      <c r="A1127" s="1" t="s">
        <v>460</v>
      </c>
      <c r="B1127" s="2" t="s">
        <v>1262</v>
      </c>
      <c r="C1127" s="6" t="s">
        <v>613</v>
      </c>
    </row>
    <row r="1128" spans="1:3" ht="12.75">
      <c r="A1128" s="1" t="s">
        <v>461</v>
      </c>
      <c r="B1128" s="2" t="s">
        <v>1263</v>
      </c>
      <c r="C1128" s="6" t="s">
        <v>1264</v>
      </c>
    </row>
    <row r="1129" spans="1:3" ht="12.75">
      <c r="A1129" s="1" t="s">
        <v>461</v>
      </c>
      <c r="B1129" s="2" t="s">
        <v>1265</v>
      </c>
    </row>
    <row r="1130" spans="1:3" ht="12.75">
      <c r="A1130" s="1" t="s">
        <v>461</v>
      </c>
      <c r="B1130" s="2" t="s">
        <v>1266</v>
      </c>
    </row>
    <row r="1131" spans="1:3" ht="12.75">
      <c r="A1131" s="1" t="s">
        <v>461</v>
      </c>
      <c r="B1131" s="2" t="s">
        <v>1267</v>
      </c>
    </row>
    <row r="1132" spans="1:3" ht="12.75">
      <c r="A1132" s="1" t="s">
        <v>461</v>
      </c>
      <c r="B1132" s="2" t="s">
        <v>1268</v>
      </c>
    </row>
    <row r="1133" spans="1:3" ht="12.75">
      <c r="A1133" s="1" t="s">
        <v>462</v>
      </c>
      <c r="B1133" s="2" t="s">
        <v>1269</v>
      </c>
      <c r="C1133" s="6" t="s">
        <v>57</v>
      </c>
    </row>
    <row r="1134" spans="1:3" ht="12.75">
      <c r="A1134" s="1" t="s">
        <v>462</v>
      </c>
      <c r="B1134" s="2" t="s">
        <v>1270</v>
      </c>
      <c r="C1134" s="6" t="s">
        <v>57</v>
      </c>
    </row>
    <row r="1135" spans="1:3" ht="12.75">
      <c r="A1135" s="1" t="s">
        <v>462</v>
      </c>
      <c r="B1135" s="2" t="s">
        <v>1271</v>
      </c>
      <c r="C1135" s="6" t="s">
        <v>57</v>
      </c>
    </row>
    <row r="1136" spans="1:3" ht="12.75">
      <c r="A1136" s="1" t="s">
        <v>462</v>
      </c>
      <c r="B1136" s="2" t="s">
        <v>1272</v>
      </c>
      <c r="C1136" s="6" t="s">
        <v>265</v>
      </c>
    </row>
    <row r="1137" spans="1:3" ht="12.75">
      <c r="A1137" s="1" t="s">
        <v>462</v>
      </c>
      <c r="B1137" s="2" t="s">
        <v>1273</v>
      </c>
      <c r="C1137" s="6" t="s">
        <v>265</v>
      </c>
    </row>
    <row r="1138" spans="1:3" ht="12.75">
      <c r="A1138" s="1" t="s">
        <v>463</v>
      </c>
      <c r="B1138" s="2" t="s">
        <v>1274</v>
      </c>
      <c r="C1138" s="6" t="s">
        <v>265</v>
      </c>
    </row>
    <row r="1139" spans="1:3" ht="12.75">
      <c r="A1139" s="1" t="s">
        <v>463</v>
      </c>
      <c r="B1139" s="2" t="s">
        <v>1275</v>
      </c>
      <c r="C1139" s="6" t="s">
        <v>265</v>
      </c>
    </row>
    <row r="1140" spans="1:3" ht="12.75">
      <c r="A1140" s="1" t="s">
        <v>463</v>
      </c>
      <c r="B1140" s="2" t="s">
        <v>1276</v>
      </c>
      <c r="C1140" s="6" t="s">
        <v>265</v>
      </c>
    </row>
    <row r="1141" spans="1:3" ht="12.75">
      <c r="A1141" s="1" t="s">
        <v>463</v>
      </c>
      <c r="B1141" s="2" t="s">
        <v>1277</v>
      </c>
      <c r="C1141" s="6" t="s">
        <v>265</v>
      </c>
    </row>
    <row r="1142" spans="1:3" ht="12.75">
      <c r="A1142" s="1" t="s">
        <v>463</v>
      </c>
      <c r="B1142" s="2" t="s">
        <v>1278</v>
      </c>
      <c r="C1142" s="6" t="s">
        <v>265</v>
      </c>
    </row>
    <row r="1143" spans="1:3" ht="12.75">
      <c r="A1143" s="1" t="s">
        <v>464</v>
      </c>
      <c r="B1143" s="2" t="s">
        <v>1279</v>
      </c>
      <c r="C1143" s="6" t="s">
        <v>265</v>
      </c>
    </row>
    <row r="1144" spans="1:3" ht="12.75">
      <c r="A1144" s="1" t="s">
        <v>464</v>
      </c>
      <c r="B1144" s="2" t="s">
        <v>1280</v>
      </c>
      <c r="C1144" s="6" t="s">
        <v>265</v>
      </c>
    </row>
    <row r="1145" spans="1:3" ht="12.75">
      <c r="A1145" s="1" t="s">
        <v>464</v>
      </c>
      <c r="B1145" s="2" t="s">
        <v>1281</v>
      </c>
      <c r="C1145" s="6" t="s">
        <v>265</v>
      </c>
    </row>
    <row r="1146" spans="1:3" ht="12.75">
      <c r="A1146" s="1" t="s">
        <v>464</v>
      </c>
      <c r="B1146" s="2" t="s">
        <v>1282</v>
      </c>
      <c r="C1146" s="6" t="s">
        <v>64</v>
      </c>
    </row>
    <row r="1147" spans="1:3" ht="12.75">
      <c r="A1147" s="1" t="s">
        <v>464</v>
      </c>
      <c r="B1147" s="2" t="s">
        <v>1283</v>
      </c>
      <c r="C1147" s="6" t="s">
        <v>64</v>
      </c>
    </row>
    <row r="1148" spans="1:3" ht="12.75">
      <c r="A1148" s="1" t="s">
        <v>465</v>
      </c>
      <c r="B1148" s="2" t="s">
        <v>1284</v>
      </c>
      <c r="C1148" s="6" t="s">
        <v>64</v>
      </c>
    </row>
    <row r="1149" spans="1:3" ht="12.75">
      <c r="A1149" s="1" t="s">
        <v>465</v>
      </c>
      <c r="B1149" s="2" t="s">
        <v>1285</v>
      </c>
      <c r="C1149" s="6" t="s">
        <v>64</v>
      </c>
    </row>
    <row r="1150" spans="1:3" ht="12.75">
      <c r="A1150" s="1" t="s">
        <v>465</v>
      </c>
      <c r="B1150" s="2" t="s">
        <v>1286</v>
      </c>
      <c r="C1150" s="6" t="s">
        <v>265</v>
      </c>
    </row>
    <row r="1151" spans="1:3" ht="12.75">
      <c r="A1151" s="1" t="s">
        <v>465</v>
      </c>
      <c r="B1151" s="2" t="s">
        <v>1287</v>
      </c>
      <c r="C1151" s="6" t="s">
        <v>1288</v>
      </c>
    </row>
    <row r="1152" spans="1:3" ht="12.75">
      <c r="A1152" s="1" t="s">
        <v>465</v>
      </c>
      <c r="B1152" s="2" t="s">
        <v>1289</v>
      </c>
      <c r="C1152" s="6" t="s">
        <v>1264</v>
      </c>
    </row>
    <row r="1153" spans="1:3" ht="12.75">
      <c r="A1153" s="1" t="s">
        <v>466</v>
      </c>
      <c r="B1153" s="2" t="s">
        <v>1290</v>
      </c>
      <c r="C1153" s="6" t="s">
        <v>1264</v>
      </c>
    </row>
    <row r="1154" spans="1:3" ht="12.75">
      <c r="A1154" s="1" t="s">
        <v>466</v>
      </c>
      <c r="B1154" s="2" t="s">
        <v>1291</v>
      </c>
      <c r="C1154" s="6" t="s">
        <v>76</v>
      </c>
    </row>
    <row r="1155" spans="1:3" ht="12.75">
      <c r="A1155" s="1" t="s">
        <v>466</v>
      </c>
      <c r="B1155" s="2" t="s">
        <v>1292</v>
      </c>
      <c r="C1155" s="6" t="s">
        <v>84</v>
      </c>
    </row>
    <row r="1156" spans="1:3" ht="12.75">
      <c r="A1156" s="1" t="s">
        <v>466</v>
      </c>
      <c r="B1156" s="2" t="s">
        <v>1293</v>
      </c>
      <c r="C1156" s="6" t="s">
        <v>84</v>
      </c>
    </row>
    <row r="1157" spans="1:3" ht="12.75">
      <c r="A1157" s="1" t="s">
        <v>466</v>
      </c>
      <c r="B1157" s="2" t="s">
        <v>1294</v>
      </c>
      <c r="C1157" s="6" t="s">
        <v>84</v>
      </c>
    </row>
    <row r="1158" spans="1:3" ht="12.75">
      <c r="A1158" s="1" t="s">
        <v>467</v>
      </c>
      <c r="B1158" s="2" t="s">
        <v>1295</v>
      </c>
      <c r="C1158" s="6" t="s">
        <v>92</v>
      </c>
    </row>
    <row r="1159" spans="1:3" ht="12.75">
      <c r="A1159" s="1" t="s">
        <v>467</v>
      </c>
      <c r="B1159" s="2" t="s">
        <v>1296</v>
      </c>
      <c r="C1159" s="6" t="s">
        <v>265</v>
      </c>
    </row>
    <row r="1160" spans="1:3" ht="12.75">
      <c r="A1160" s="1" t="s">
        <v>467</v>
      </c>
      <c r="B1160" s="2" t="s">
        <v>1297</v>
      </c>
      <c r="C1160" s="6" t="s">
        <v>86</v>
      </c>
    </row>
    <row r="1161" spans="1:3" ht="12.75">
      <c r="A1161" s="1" t="s">
        <v>467</v>
      </c>
      <c r="B1161" s="2" t="s">
        <v>1298</v>
      </c>
      <c r="C1161" s="6" t="s">
        <v>265</v>
      </c>
    </row>
    <row r="1162" spans="1:3" ht="12.75">
      <c r="A1162" s="1" t="s">
        <v>467</v>
      </c>
      <c r="B1162" s="2" t="s">
        <v>1299</v>
      </c>
      <c r="C1162" s="6" t="s">
        <v>265</v>
      </c>
    </row>
    <row r="1163" spans="1:3" ht="12.75">
      <c r="A1163" s="1" t="s">
        <v>468</v>
      </c>
      <c r="B1163" s="2" t="s">
        <v>1300</v>
      </c>
      <c r="C1163" s="6" t="s">
        <v>265</v>
      </c>
    </row>
    <row r="1164" spans="1:3" ht="12.75">
      <c r="A1164" s="1" t="s">
        <v>468</v>
      </c>
      <c r="B1164" s="2" t="s">
        <v>1301</v>
      </c>
      <c r="C1164" s="6" t="s">
        <v>265</v>
      </c>
    </row>
    <row r="1165" spans="1:3" ht="12.75">
      <c r="A1165" s="1" t="s">
        <v>468</v>
      </c>
      <c r="B1165" s="2" t="s">
        <v>1302</v>
      </c>
      <c r="C1165" s="6" t="s">
        <v>1303</v>
      </c>
    </row>
    <row r="1166" spans="1:3" ht="12.75">
      <c r="A1166" s="1" t="s">
        <v>468</v>
      </c>
      <c r="B1166" s="2" t="s">
        <v>1304</v>
      </c>
      <c r="C1166" s="6" t="s">
        <v>265</v>
      </c>
    </row>
    <row r="1167" spans="1:3" ht="12.75">
      <c r="A1167" s="1" t="s">
        <v>468</v>
      </c>
      <c r="B1167" s="2" t="s">
        <v>1305</v>
      </c>
      <c r="C1167" s="6" t="s">
        <v>265</v>
      </c>
    </row>
    <row r="1168" spans="1:3" ht="12.75">
      <c r="A1168" s="1" t="s">
        <v>469</v>
      </c>
      <c r="B1168" s="2" t="s">
        <v>1306</v>
      </c>
      <c r="C1168" s="6" t="s">
        <v>92</v>
      </c>
    </row>
    <row r="1169" spans="1:4" ht="12.75">
      <c r="A1169" s="1" t="s">
        <v>469</v>
      </c>
      <c r="B1169" s="2" t="s">
        <v>1307</v>
      </c>
      <c r="C1169" s="6" t="s">
        <v>92</v>
      </c>
    </row>
    <row r="1170" spans="1:4" ht="12.75">
      <c r="A1170" s="1" t="s">
        <v>469</v>
      </c>
      <c r="B1170" s="2" t="s">
        <v>1308</v>
      </c>
      <c r="C1170" s="6" t="s">
        <v>92</v>
      </c>
    </row>
    <row r="1171" spans="1:4" ht="12.75">
      <c r="A1171" s="1" t="s">
        <v>471</v>
      </c>
      <c r="B1171" s="2" t="s">
        <v>1309</v>
      </c>
      <c r="C1171" s="6" t="s">
        <v>92</v>
      </c>
    </row>
    <row r="1172" spans="1:4" ht="12.75">
      <c r="A1172" s="1" t="s">
        <v>471</v>
      </c>
      <c r="B1172" s="2" t="s">
        <v>1310</v>
      </c>
      <c r="C1172" s="6" t="s">
        <v>265</v>
      </c>
    </row>
    <row r="1173" spans="1:4" ht="12.75">
      <c r="A1173" s="1" t="s">
        <v>471</v>
      </c>
      <c r="B1173" s="2" t="s">
        <v>1311</v>
      </c>
      <c r="C1173" s="6" t="s">
        <v>265</v>
      </c>
    </row>
    <row r="1174" spans="1:4" ht="12.75">
      <c r="A1174" s="1" t="s">
        <v>472</v>
      </c>
      <c r="B1174" s="2" t="s">
        <v>1312</v>
      </c>
      <c r="C1174" s="6" t="s">
        <v>265</v>
      </c>
    </row>
    <row r="1175" spans="1:4" ht="12.75">
      <c r="A1175" s="1" t="s">
        <v>472</v>
      </c>
      <c r="B1175" s="2" t="s">
        <v>1313</v>
      </c>
      <c r="C1175" s="6" t="s">
        <v>265</v>
      </c>
    </row>
    <row r="1176" spans="1:4" ht="12.75">
      <c r="A1176" s="1" t="s">
        <v>472</v>
      </c>
      <c r="B1176" s="2" t="s">
        <v>1314</v>
      </c>
      <c r="C1176" s="6" t="s">
        <v>265</v>
      </c>
      <c r="D1176" s="7" t="s">
        <v>1315</v>
      </c>
    </row>
    <row r="1177" spans="1:4" ht="12.75">
      <c r="A1177" s="1" t="s">
        <v>473</v>
      </c>
      <c r="B1177" s="2" t="s">
        <v>1316</v>
      </c>
      <c r="C1177" s="6" t="s">
        <v>1317</v>
      </c>
    </row>
    <row r="1178" spans="1:4" ht="12.75">
      <c r="A1178" s="1" t="s">
        <v>473</v>
      </c>
      <c r="B1178" s="2" t="s">
        <v>1318</v>
      </c>
      <c r="C1178" s="6" t="s">
        <v>613</v>
      </c>
    </row>
    <row r="1179" spans="1:4" ht="12.75">
      <c r="A1179" s="1" t="s">
        <v>473</v>
      </c>
      <c r="B1179" s="2" t="s">
        <v>1319</v>
      </c>
      <c r="C1179" s="6" t="s">
        <v>1254</v>
      </c>
    </row>
    <row r="1180" spans="1:4" ht="12.75">
      <c r="A1180" s="1" t="s">
        <v>473</v>
      </c>
      <c r="B1180" s="2" t="s">
        <v>1320</v>
      </c>
    </row>
    <row r="1181" spans="1:4" ht="12.75">
      <c r="A1181" s="1" t="s">
        <v>475</v>
      </c>
      <c r="B1181" s="2" t="s">
        <v>1321</v>
      </c>
      <c r="C1181" s="6" t="s">
        <v>92</v>
      </c>
      <c r="D1181" s="7" t="s">
        <v>581</v>
      </c>
    </row>
    <row r="1182" spans="1:4" ht="12.75">
      <c r="A1182" s="1" t="s">
        <v>475</v>
      </c>
      <c r="B1182" s="2" t="s">
        <v>1322</v>
      </c>
      <c r="C1182" s="6" t="s">
        <v>265</v>
      </c>
    </row>
    <row r="1183" spans="1:4" ht="12.75">
      <c r="A1183" s="1" t="s">
        <v>475</v>
      </c>
      <c r="B1183" s="2" t="s">
        <v>1323</v>
      </c>
      <c r="C1183" s="6" t="s">
        <v>1303</v>
      </c>
    </row>
    <row r="1184" spans="1:4" ht="12.75">
      <c r="A1184" s="1" t="s">
        <v>477</v>
      </c>
      <c r="B1184" s="2" t="s">
        <v>1324</v>
      </c>
      <c r="C1184" s="6" t="s">
        <v>265</v>
      </c>
    </row>
    <row r="1185" spans="1:4" ht="12.75">
      <c r="A1185" s="1" t="s">
        <v>477</v>
      </c>
      <c r="B1185" s="2" t="s">
        <v>1325</v>
      </c>
    </row>
    <row r="1186" spans="1:4" ht="12.75">
      <c r="A1186" s="1" t="s">
        <v>479</v>
      </c>
      <c r="B1186" s="2" t="s">
        <v>1326</v>
      </c>
    </row>
    <row r="1187" spans="1:4" ht="12.75">
      <c r="A1187" s="1" t="s">
        <v>479</v>
      </c>
      <c r="B1187" s="2" t="s">
        <v>1327</v>
      </c>
    </row>
    <row r="1188" spans="1:4" ht="12.75">
      <c r="A1188" s="1" t="s">
        <v>480</v>
      </c>
      <c r="B1188" s="2" t="s">
        <v>1328</v>
      </c>
      <c r="C1188" s="6" t="s">
        <v>92</v>
      </c>
    </row>
    <row r="1189" spans="1:4" ht="12.75">
      <c r="A1189" s="1" t="s">
        <v>480</v>
      </c>
      <c r="B1189" s="2" t="s">
        <v>1329</v>
      </c>
      <c r="C1189" s="6" t="s">
        <v>265</v>
      </c>
    </row>
    <row r="1190" spans="1:4" ht="12.75">
      <c r="A1190" s="1" t="s">
        <v>481</v>
      </c>
      <c r="B1190" s="2" t="s">
        <v>1330</v>
      </c>
      <c r="C1190" s="6" t="s">
        <v>265</v>
      </c>
    </row>
    <row r="1191" spans="1:4" ht="12.75">
      <c r="A1191" s="1" t="s">
        <v>481</v>
      </c>
      <c r="B1191" s="2" t="s">
        <v>1331</v>
      </c>
      <c r="C1191" s="6" t="s">
        <v>265</v>
      </c>
    </row>
    <row r="1192" spans="1:4" ht="12.75">
      <c r="A1192" s="1" t="s">
        <v>482</v>
      </c>
      <c r="B1192" s="2" t="s">
        <v>1332</v>
      </c>
      <c r="C1192" s="6" t="s">
        <v>265</v>
      </c>
    </row>
    <row r="1193" spans="1:4" ht="12.75">
      <c r="A1193" s="1" t="s">
        <v>482</v>
      </c>
      <c r="B1193" s="2" t="s">
        <v>1333</v>
      </c>
    </row>
    <row r="1194" spans="1:4" ht="12.75">
      <c r="A1194" s="1" t="s">
        <v>482</v>
      </c>
      <c r="B1194" s="2" t="s">
        <v>1334</v>
      </c>
      <c r="C1194" s="6" t="s">
        <v>265</v>
      </c>
    </row>
    <row r="1195" spans="1:4" ht="12.75">
      <c r="A1195" s="1" t="s">
        <v>483</v>
      </c>
      <c r="B1195" s="2" t="s">
        <v>1335</v>
      </c>
      <c r="C1195" s="6" t="s">
        <v>265</v>
      </c>
    </row>
    <row r="1196" spans="1:4" ht="12.75">
      <c r="A1196" s="1" t="s">
        <v>483</v>
      </c>
      <c r="B1196" s="2" t="s">
        <v>1336</v>
      </c>
      <c r="C1196" s="6" t="s">
        <v>1337</v>
      </c>
    </row>
    <row r="1197" spans="1:4" ht="12.75">
      <c r="A1197" s="1" t="s">
        <v>483</v>
      </c>
      <c r="B1197" s="2" t="s">
        <v>1338</v>
      </c>
      <c r="C1197" s="6" t="s">
        <v>1303</v>
      </c>
      <c r="D1197" s="7" t="s">
        <v>1339</v>
      </c>
    </row>
    <row r="1198" spans="1:4" ht="12.75">
      <c r="A1198" s="1" t="s">
        <v>483</v>
      </c>
      <c r="B1198" s="2" t="s">
        <v>1340</v>
      </c>
      <c r="C1198" s="6" t="s">
        <v>1341</v>
      </c>
      <c r="D1198" s="7" t="s">
        <v>1342</v>
      </c>
    </row>
    <row r="1199" spans="1:4" ht="12.75">
      <c r="A1199" s="1" t="s">
        <v>483</v>
      </c>
      <c r="B1199" s="2" t="s">
        <v>1343</v>
      </c>
    </row>
    <row r="1200" spans="1:4" ht="12.75">
      <c r="A1200" s="1" t="s">
        <v>485</v>
      </c>
      <c r="B1200" s="2" t="s">
        <v>1344</v>
      </c>
      <c r="C1200" s="6" t="s">
        <v>125</v>
      </c>
    </row>
    <row r="1201" spans="1:3" ht="12.75">
      <c r="A1201" s="1" t="s">
        <v>485</v>
      </c>
      <c r="B1201" s="2" t="s">
        <v>1345</v>
      </c>
      <c r="C1201" s="6" t="s">
        <v>92</v>
      </c>
    </row>
    <row r="1202" spans="1:3" ht="12.75">
      <c r="A1202" s="1" t="s">
        <v>485</v>
      </c>
      <c r="B1202" s="2" t="s">
        <v>1346</v>
      </c>
      <c r="C1202" s="6" t="s">
        <v>92</v>
      </c>
    </row>
    <row r="1203" spans="1:3" ht="12.75">
      <c r="A1203" s="1" t="s">
        <v>486</v>
      </c>
      <c r="B1203" s="2" t="s">
        <v>1347</v>
      </c>
      <c r="C1203" s="6" t="s">
        <v>259</v>
      </c>
    </row>
    <row r="1204" spans="1:3" ht="12.75">
      <c r="A1204" s="1" t="s">
        <v>486</v>
      </c>
      <c r="B1204" s="2" t="s">
        <v>1348</v>
      </c>
      <c r="C1204" s="6" t="s">
        <v>92</v>
      </c>
    </row>
    <row r="1205" spans="1:3" ht="12.75">
      <c r="A1205" s="1" t="s">
        <v>486</v>
      </c>
      <c r="B1205" s="2" t="s">
        <v>1349</v>
      </c>
      <c r="C1205" s="6" t="s">
        <v>92</v>
      </c>
    </row>
    <row r="1206" spans="1:3" ht="12.75">
      <c r="A1206" s="1" t="s">
        <v>487</v>
      </c>
      <c r="B1206" s="2" t="s">
        <v>1350</v>
      </c>
      <c r="C1206" s="6" t="s">
        <v>92</v>
      </c>
    </row>
    <row r="1207" spans="1:3" ht="12.75">
      <c r="A1207" s="1" t="s">
        <v>487</v>
      </c>
      <c r="B1207" s="2" t="s">
        <v>1351</v>
      </c>
      <c r="C1207" s="6" t="s">
        <v>92</v>
      </c>
    </row>
    <row r="1208" spans="1:3" ht="12.75">
      <c r="A1208" s="1" t="s">
        <v>487</v>
      </c>
      <c r="B1208" s="2" t="s">
        <v>1352</v>
      </c>
      <c r="C1208" s="6" t="s">
        <v>92</v>
      </c>
    </row>
    <row r="1209" spans="1:3" ht="12.75">
      <c r="A1209" s="1" t="s">
        <v>488</v>
      </c>
      <c r="B1209" s="2" t="s">
        <v>1353</v>
      </c>
      <c r="C1209" s="6" t="s">
        <v>92</v>
      </c>
    </row>
    <row r="1210" spans="1:3" ht="12.75">
      <c r="A1210" s="1" t="s">
        <v>488</v>
      </c>
      <c r="B1210" s="2" t="s">
        <v>1354</v>
      </c>
      <c r="C1210" s="6" t="s">
        <v>92</v>
      </c>
    </row>
    <row r="1211" spans="1:3" ht="12.75">
      <c r="A1211" s="1" t="s">
        <v>489</v>
      </c>
      <c r="B1211" s="2" t="s">
        <v>1355</v>
      </c>
      <c r="C1211" s="6" t="s">
        <v>92</v>
      </c>
    </row>
    <row r="1212" spans="1:3" ht="12.75">
      <c r="A1212" s="1" t="s">
        <v>489</v>
      </c>
      <c r="B1212" s="2" t="s">
        <v>1356</v>
      </c>
      <c r="C1212" s="6" t="s">
        <v>265</v>
      </c>
    </row>
    <row r="1213" spans="1:3" ht="12.75">
      <c r="A1213" s="1" t="s">
        <v>489</v>
      </c>
      <c r="B1213" s="2" t="s">
        <v>1357</v>
      </c>
      <c r="C1213" s="6" t="s">
        <v>265</v>
      </c>
    </row>
    <row r="1214" spans="1:3" ht="12.75">
      <c r="A1214" s="1" t="s">
        <v>489</v>
      </c>
      <c r="B1214" s="2" t="s">
        <v>1358</v>
      </c>
      <c r="C1214" s="6" t="s">
        <v>265</v>
      </c>
    </row>
    <row r="1215" spans="1:3" ht="12.75">
      <c r="A1215" s="1" t="s">
        <v>489</v>
      </c>
      <c r="B1215" s="2" t="s">
        <v>1359</v>
      </c>
      <c r="C1215" s="6" t="s">
        <v>265</v>
      </c>
    </row>
    <row r="1216" spans="1:3" ht="12.75">
      <c r="A1216" s="1" t="s">
        <v>490</v>
      </c>
      <c r="B1216" s="2" t="s">
        <v>1360</v>
      </c>
      <c r="C1216" s="6" t="s">
        <v>265</v>
      </c>
    </row>
    <row r="1217" spans="1:3" ht="12.75">
      <c r="A1217" s="1" t="s">
        <v>490</v>
      </c>
      <c r="B1217" s="2" t="s">
        <v>1361</v>
      </c>
      <c r="C1217" s="6" t="s">
        <v>265</v>
      </c>
    </row>
    <row r="1218" spans="1:3" ht="12.75">
      <c r="A1218" s="1" t="s">
        <v>490</v>
      </c>
      <c r="B1218" s="2" t="s">
        <v>1362</v>
      </c>
    </row>
    <row r="1219" spans="1:3" ht="12.75">
      <c r="A1219" s="1" t="s">
        <v>490</v>
      </c>
      <c r="B1219" s="2" t="s">
        <v>1363</v>
      </c>
    </row>
    <row r="1220" spans="1:3" ht="12.75">
      <c r="A1220" s="1" t="s">
        <v>490</v>
      </c>
      <c r="B1220" s="2" t="s">
        <v>1364</v>
      </c>
      <c r="C1220" s="6" t="s">
        <v>92</v>
      </c>
    </row>
    <row r="1221" spans="1:3" ht="12.75">
      <c r="A1221" s="1" t="s">
        <v>491</v>
      </c>
      <c r="B1221" s="2" t="s">
        <v>1365</v>
      </c>
      <c r="C1221" s="6" t="s">
        <v>92</v>
      </c>
    </row>
    <row r="1222" spans="1:3" ht="12.75">
      <c r="A1222" s="1" t="s">
        <v>491</v>
      </c>
      <c r="B1222" s="2" t="s">
        <v>1366</v>
      </c>
      <c r="C1222" s="6" t="s">
        <v>92</v>
      </c>
    </row>
    <row r="1223" spans="1:3" ht="12.75">
      <c r="A1223" s="1" t="s">
        <v>491</v>
      </c>
      <c r="B1223" s="2" t="s">
        <v>1367</v>
      </c>
      <c r="C1223" s="6" t="s">
        <v>92</v>
      </c>
    </row>
    <row r="1224" spans="1:3" ht="12.75">
      <c r="A1224" s="1" t="s">
        <v>491</v>
      </c>
      <c r="B1224" s="2" t="s">
        <v>1368</v>
      </c>
      <c r="C1224" s="6" t="s">
        <v>92</v>
      </c>
    </row>
    <row r="1225" spans="1:3" ht="12.75">
      <c r="A1225" s="1" t="s">
        <v>491</v>
      </c>
      <c r="B1225" s="2" t="s">
        <v>1369</v>
      </c>
      <c r="C1225" s="6" t="s">
        <v>92</v>
      </c>
    </row>
    <row r="1226" spans="1:3" ht="12.75">
      <c r="A1226" s="1" t="s">
        <v>492</v>
      </c>
      <c r="B1226" s="2" t="s">
        <v>1370</v>
      </c>
      <c r="C1226" s="6" t="s">
        <v>92</v>
      </c>
    </row>
    <row r="1227" spans="1:3" ht="12.75">
      <c r="A1227" s="1" t="s">
        <v>492</v>
      </c>
      <c r="B1227" s="2" t="s">
        <v>1371</v>
      </c>
      <c r="C1227" s="6" t="s">
        <v>92</v>
      </c>
    </row>
    <row r="1228" spans="1:3" ht="12.75">
      <c r="A1228" s="1" t="s">
        <v>492</v>
      </c>
      <c r="B1228" s="2" t="s">
        <v>1372</v>
      </c>
      <c r="C1228" s="6" t="s">
        <v>265</v>
      </c>
    </row>
    <row r="1229" spans="1:3" ht="12.75">
      <c r="A1229" s="1" t="s">
        <v>492</v>
      </c>
      <c r="B1229" s="2" t="s">
        <v>1373</v>
      </c>
      <c r="C1229" s="6" t="s">
        <v>265</v>
      </c>
    </row>
    <row r="1230" spans="1:3" ht="12.75">
      <c r="A1230" s="1" t="s">
        <v>492</v>
      </c>
      <c r="B1230" s="2" t="s">
        <v>1374</v>
      </c>
      <c r="C1230" s="6" t="s">
        <v>265</v>
      </c>
    </row>
    <row r="1231" spans="1:3" ht="12.75">
      <c r="A1231" s="1" t="s">
        <v>493</v>
      </c>
      <c r="B1231" s="2" t="s">
        <v>1375</v>
      </c>
      <c r="C1231" s="6" t="s">
        <v>265</v>
      </c>
    </row>
    <row r="1232" spans="1:3" ht="12.75">
      <c r="A1232" s="1" t="s">
        <v>493</v>
      </c>
      <c r="B1232" s="2" t="s">
        <v>1376</v>
      </c>
      <c r="C1232" s="6" t="s">
        <v>265</v>
      </c>
    </row>
    <row r="1233" spans="1:4" ht="12.75">
      <c r="A1233" s="1" t="s">
        <v>493</v>
      </c>
      <c r="B1233" s="2" t="s">
        <v>1377</v>
      </c>
      <c r="C1233" s="6" t="s">
        <v>265</v>
      </c>
    </row>
    <row r="1234" spans="1:4" ht="12.75">
      <c r="A1234" s="1" t="s">
        <v>494</v>
      </c>
      <c r="B1234" s="2" t="s">
        <v>1378</v>
      </c>
      <c r="C1234" s="6" t="s">
        <v>265</v>
      </c>
    </row>
    <row r="1235" spans="1:4" ht="12.75">
      <c r="A1235" s="1" t="s">
        <v>494</v>
      </c>
      <c r="B1235" s="2" t="s">
        <v>1379</v>
      </c>
      <c r="C1235" s="6" t="s">
        <v>265</v>
      </c>
    </row>
    <row r="1236" spans="1:4" ht="12.75">
      <c r="A1236" s="1" t="s">
        <v>494</v>
      </c>
      <c r="B1236" s="2" t="s">
        <v>1380</v>
      </c>
      <c r="C1236" s="6" t="s">
        <v>259</v>
      </c>
      <c r="D1236" s="7" t="s">
        <v>301</v>
      </c>
    </row>
    <row r="1237" spans="1:4" ht="12.75">
      <c r="A1237" s="1" t="s">
        <v>494</v>
      </c>
      <c r="B1237" s="2" t="s">
        <v>1381</v>
      </c>
      <c r="D1237" s="7" t="s">
        <v>1382</v>
      </c>
    </row>
    <row r="1238" spans="1:4" ht="12.75">
      <c r="A1238" s="1" t="s">
        <v>495</v>
      </c>
      <c r="B1238" s="2" t="s">
        <v>1383</v>
      </c>
      <c r="D1238" s="7" t="s">
        <v>1382</v>
      </c>
    </row>
    <row r="1239" spans="1:4" ht="12.75">
      <c r="A1239" s="1" t="s">
        <v>495</v>
      </c>
      <c r="B1239" s="2" t="s">
        <v>1384</v>
      </c>
      <c r="C1239" s="6" t="s">
        <v>84</v>
      </c>
      <c r="D1239" s="7" t="s">
        <v>1385</v>
      </c>
    </row>
    <row r="1240" spans="1:4" ht="12.75">
      <c r="A1240" s="1" t="s">
        <v>495</v>
      </c>
      <c r="B1240" s="2" t="s">
        <v>1386</v>
      </c>
      <c r="C1240" s="6" t="s">
        <v>265</v>
      </c>
    </row>
    <row r="1241" spans="1:4" ht="12.75">
      <c r="A1241" s="1" t="s">
        <v>495</v>
      </c>
      <c r="B1241" s="2" t="s">
        <v>1387</v>
      </c>
      <c r="C1241" s="6" t="s">
        <v>265</v>
      </c>
    </row>
    <row r="1242" spans="1:4" ht="12.75">
      <c r="A1242" s="1" t="s">
        <v>496</v>
      </c>
      <c r="B1242" s="2" t="s">
        <v>1388</v>
      </c>
      <c r="C1242" s="6" t="s">
        <v>265</v>
      </c>
    </row>
    <row r="1243" spans="1:4" ht="12.75">
      <c r="A1243" s="1" t="s">
        <v>496</v>
      </c>
      <c r="B1243" s="2" t="s">
        <v>1389</v>
      </c>
      <c r="C1243" s="6" t="s">
        <v>265</v>
      </c>
    </row>
    <row r="1244" spans="1:4" ht="12.75">
      <c r="A1244" s="1" t="s">
        <v>496</v>
      </c>
      <c r="B1244" s="2" t="s">
        <v>1390</v>
      </c>
      <c r="C1244" s="6" t="s">
        <v>265</v>
      </c>
    </row>
    <row r="1245" spans="1:4" ht="12.75">
      <c r="A1245" s="1" t="s">
        <v>496</v>
      </c>
      <c r="B1245" s="2" t="s">
        <v>1391</v>
      </c>
      <c r="C1245" s="6" t="s">
        <v>265</v>
      </c>
    </row>
    <row r="1246" spans="1:4" ht="12.75">
      <c r="A1246" s="1" t="s">
        <v>497</v>
      </c>
      <c r="B1246" s="2" t="s">
        <v>1392</v>
      </c>
      <c r="C1246" s="6" t="s">
        <v>265</v>
      </c>
    </row>
    <row r="1247" spans="1:4" ht="12.75">
      <c r="A1247" s="1" t="s">
        <v>497</v>
      </c>
      <c r="B1247" s="2" t="s">
        <v>1393</v>
      </c>
      <c r="C1247" s="6" t="s">
        <v>265</v>
      </c>
    </row>
    <row r="1248" spans="1:4" ht="12.75">
      <c r="A1248" s="1" t="s">
        <v>497</v>
      </c>
      <c r="B1248" s="2" t="s">
        <v>1394</v>
      </c>
      <c r="C1248" s="6" t="s">
        <v>265</v>
      </c>
    </row>
    <row r="1249" spans="1:3" ht="12.75">
      <c r="A1249" s="1" t="s">
        <v>497</v>
      </c>
      <c r="B1249" s="2" t="s">
        <v>1395</v>
      </c>
      <c r="C1249" s="6" t="s">
        <v>265</v>
      </c>
    </row>
    <row r="1250" spans="1:3" ht="12.75">
      <c r="A1250" s="1" t="s">
        <v>498</v>
      </c>
      <c r="B1250" s="2" t="s">
        <v>1396</v>
      </c>
      <c r="C1250" s="6" t="s">
        <v>265</v>
      </c>
    </row>
    <row r="1251" spans="1:3" ht="12.75">
      <c r="A1251" s="1" t="s">
        <v>498</v>
      </c>
      <c r="B1251" s="2" t="s">
        <v>1397</v>
      </c>
      <c r="C1251" s="6" t="s">
        <v>265</v>
      </c>
    </row>
    <row r="1252" spans="1:3" ht="12.75">
      <c r="A1252" s="1" t="s">
        <v>498</v>
      </c>
      <c r="B1252" s="2" t="s">
        <v>1398</v>
      </c>
      <c r="C1252" s="6" t="s">
        <v>265</v>
      </c>
    </row>
    <row r="1253" spans="1:3" ht="12.75">
      <c r="A1253" s="1" t="s">
        <v>498</v>
      </c>
      <c r="B1253" s="2" t="s">
        <v>1399</v>
      </c>
      <c r="C1253" s="6" t="s">
        <v>265</v>
      </c>
    </row>
    <row r="1254" spans="1:3" ht="12.75">
      <c r="A1254" s="1" t="s">
        <v>499</v>
      </c>
      <c r="B1254" s="2" t="s">
        <v>1400</v>
      </c>
      <c r="C1254" s="6" t="s">
        <v>265</v>
      </c>
    </row>
    <row r="1255" spans="1:3" ht="12.75">
      <c r="A1255" s="1" t="s">
        <v>499</v>
      </c>
      <c r="B1255" s="2" t="s">
        <v>1401</v>
      </c>
      <c r="C1255" s="6" t="s">
        <v>92</v>
      </c>
    </row>
    <row r="1256" spans="1:3" ht="12.75">
      <c r="A1256" s="1" t="s">
        <v>499</v>
      </c>
      <c r="B1256" s="2" t="s">
        <v>1402</v>
      </c>
      <c r="C1256" s="6" t="s">
        <v>92</v>
      </c>
    </row>
    <row r="1257" spans="1:3" ht="12.75">
      <c r="A1257" s="1" t="s">
        <v>499</v>
      </c>
      <c r="B1257" s="2" t="s">
        <v>1403</v>
      </c>
      <c r="C1257" s="6" t="s">
        <v>92</v>
      </c>
    </row>
    <row r="1258" spans="1:3" ht="12.75">
      <c r="A1258" s="1" t="s">
        <v>500</v>
      </c>
      <c r="B1258" s="2" t="s">
        <v>1404</v>
      </c>
      <c r="C1258" s="6" t="s">
        <v>92</v>
      </c>
    </row>
    <row r="1259" spans="1:3" ht="12.75">
      <c r="A1259" s="1" t="s">
        <v>500</v>
      </c>
      <c r="B1259" s="2" t="s">
        <v>1405</v>
      </c>
      <c r="C1259" s="6" t="s">
        <v>92</v>
      </c>
    </row>
    <row r="1260" spans="1:3" ht="12.75">
      <c r="A1260" s="1" t="s">
        <v>500</v>
      </c>
      <c r="B1260" s="2" t="s">
        <v>1406</v>
      </c>
      <c r="C1260" s="6" t="s">
        <v>92</v>
      </c>
    </row>
    <row r="1261" spans="1:3" ht="12.75">
      <c r="A1261" s="1" t="s">
        <v>500</v>
      </c>
      <c r="B1261" s="2" t="s">
        <v>1407</v>
      </c>
      <c r="C1261" s="6" t="s">
        <v>92</v>
      </c>
    </row>
    <row r="1262" spans="1:3" ht="12.75">
      <c r="A1262" s="1" t="s">
        <v>501</v>
      </c>
      <c r="B1262" s="2" t="s">
        <v>1408</v>
      </c>
      <c r="C1262" s="6" t="s">
        <v>92</v>
      </c>
    </row>
    <row r="1263" spans="1:3" ht="12.75">
      <c r="A1263" s="1" t="s">
        <v>501</v>
      </c>
      <c r="B1263" s="2" t="s">
        <v>1409</v>
      </c>
      <c r="C1263" s="6" t="s">
        <v>92</v>
      </c>
    </row>
    <row r="1264" spans="1:3" ht="12.75">
      <c r="A1264" s="1" t="s">
        <v>501</v>
      </c>
      <c r="B1264" s="2" t="s">
        <v>1410</v>
      </c>
      <c r="C1264" s="6" t="s">
        <v>92</v>
      </c>
    </row>
    <row r="1265" spans="1:4" ht="12.75">
      <c r="A1265" s="1" t="s">
        <v>501</v>
      </c>
      <c r="B1265" s="2" t="s">
        <v>1411</v>
      </c>
      <c r="C1265" s="6" t="s">
        <v>92</v>
      </c>
    </row>
    <row r="1266" spans="1:4" ht="12.75">
      <c r="A1266" s="1" t="s">
        <v>502</v>
      </c>
      <c r="B1266" s="2" t="s">
        <v>1412</v>
      </c>
      <c r="C1266" s="6" t="s">
        <v>64</v>
      </c>
      <c r="D1266" s="7" t="s">
        <v>634</v>
      </c>
    </row>
    <row r="1267" spans="1:4" ht="12.75">
      <c r="A1267" s="1" t="s">
        <v>502</v>
      </c>
      <c r="B1267" s="2" t="s">
        <v>1413</v>
      </c>
      <c r="C1267" s="6" t="s">
        <v>64</v>
      </c>
    </row>
    <row r="1268" spans="1:4" ht="12.75">
      <c r="A1268" s="1" t="s">
        <v>502</v>
      </c>
      <c r="B1268" s="2" t="s">
        <v>1414</v>
      </c>
      <c r="C1268" s="6" t="s">
        <v>64</v>
      </c>
    </row>
    <row r="1269" spans="1:4" ht="12.75">
      <c r="A1269" s="1" t="s">
        <v>502</v>
      </c>
      <c r="B1269" s="2" t="s">
        <v>1415</v>
      </c>
      <c r="C1269" s="6" t="s">
        <v>259</v>
      </c>
    </row>
    <row r="1270" spans="1:4" ht="12.75">
      <c r="A1270" s="1" t="s">
        <v>503</v>
      </c>
      <c r="B1270" s="2" t="s">
        <v>1416</v>
      </c>
      <c r="C1270" s="6" t="s">
        <v>259</v>
      </c>
    </row>
    <row r="1271" spans="1:4" ht="12.75">
      <c r="A1271" s="1" t="s">
        <v>503</v>
      </c>
      <c r="B1271" s="2" t="s">
        <v>1417</v>
      </c>
      <c r="C1271" s="6" t="s">
        <v>265</v>
      </c>
    </row>
    <row r="1272" spans="1:4" ht="12.75">
      <c r="A1272" s="1" t="s">
        <v>503</v>
      </c>
      <c r="B1272" s="2" t="s">
        <v>1418</v>
      </c>
      <c r="C1272" s="6" t="s">
        <v>1341</v>
      </c>
    </row>
    <row r="1273" spans="1:4" ht="12.75">
      <c r="A1273" s="1" t="s">
        <v>503</v>
      </c>
      <c r="B1273" s="2" t="s">
        <v>1419</v>
      </c>
      <c r="C1273" s="6" t="s">
        <v>92</v>
      </c>
    </row>
    <row r="1274" spans="1:4" ht="12.75">
      <c r="A1274" s="1" t="s">
        <v>504</v>
      </c>
      <c r="B1274" s="2" t="s">
        <v>1420</v>
      </c>
      <c r="C1274" s="6" t="s">
        <v>265</v>
      </c>
    </row>
    <row r="1275" spans="1:4" ht="12.75">
      <c r="A1275" s="1" t="s">
        <v>504</v>
      </c>
      <c r="B1275" s="2" t="s">
        <v>1421</v>
      </c>
      <c r="C1275" s="6" t="s">
        <v>259</v>
      </c>
    </row>
    <row r="1276" spans="1:4" ht="12.75">
      <c r="A1276" s="1" t="s">
        <v>504</v>
      </c>
      <c r="B1276" s="2" t="s">
        <v>1422</v>
      </c>
      <c r="C1276" s="6" t="s">
        <v>64</v>
      </c>
    </row>
    <row r="1277" spans="1:4" ht="12.75">
      <c r="A1277" s="1" t="s">
        <v>504</v>
      </c>
      <c r="B1277" s="2" t="s">
        <v>1423</v>
      </c>
      <c r="C1277" s="6" t="s">
        <v>92</v>
      </c>
    </row>
    <row r="1278" spans="1:4" ht="12.75">
      <c r="A1278" s="1" t="s">
        <v>505</v>
      </c>
      <c r="B1278" s="2" t="s">
        <v>1424</v>
      </c>
      <c r="C1278" s="6" t="s">
        <v>64</v>
      </c>
    </row>
    <row r="1279" spans="1:4" ht="12.75">
      <c r="A1279" s="1" t="s">
        <v>505</v>
      </c>
      <c r="B1279" s="2" t="s">
        <v>1425</v>
      </c>
      <c r="C1279" s="6" t="s">
        <v>64</v>
      </c>
    </row>
    <row r="1280" spans="1:4" ht="12.75">
      <c r="A1280" s="1" t="s">
        <v>505</v>
      </c>
      <c r="B1280" s="2" t="s">
        <v>1426</v>
      </c>
      <c r="C1280" s="6" t="s">
        <v>265</v>
      </c>
    </row>
    <row r="1281" spans="1:3" ht="12.75">
      <c r="A1281" s="1" t="s">
        <v>505</v>
      </c>
      <c r="B1281" s="2" t="s">
        <v>1427</v>
      </c>
      <c r="C1281" s="6" t="s">
        <v>265</v>
      </c>
    </row>
    <row r="1282" spans="1:3" ht="12.75">
      <c r="A1282" s="1" t="s">
        <v>506</v>
      </c>
      <c r="B1282" s="2" t="s">
        <v>1428</v>
      </c>
      <c r="C1282" s="6" t="s">
        <v>259</v>
      </c>
    </row>
    <row r="1283" spans="1:3" ht="12.75">
      <c r="A1283" s="1" t="s">
        <v>506</v>
      </c>
      <c r="B1283" s="2" t="s">
        <v>1429</v>
      </c>
      <c r="C1283" s="6" t="s">
        <v>259</v>
      </c>
    </row>
    <row r="1284" spans="1:3" ht="12.75">
      <c r="A1284" s="1" t="s">
        <v>506</v>
      </c>
      <c r="B1284" s="2" t="s">
        <v>1430</v>
      </c>
      <c r="C1284" s="6" t="s">
        <v>92</v>
      </c>
    </row>
    <row r="1285" spans="1:3" ht="12.75">
      <c r="A1285" s="1" t="s">
        <v>506</v>
      </c>
      <c r="B1285" s="2" t="s">
        <v>1431</v>
      </c>
      <c r="C1285" s="6" t="s">
        <v>92</v>
      </c>
    </row>
    <row r="1286" spans="1:3" ht="12.75">
      <c r="A1286" s="1" t="s">
        <v>507</v>
      </c>
      <c r="B1286" s="2" t="s">
        <v>1432</v>
      </c>
      <c r="C1286" s="6" t="s">
        <v>92</v>
      </c>
    </row>
    <row r="1287" spans="1:3" ht="12.75">
      <c r="A1287" s="1" t="s">
        <v>507</v>
      </c>
      <c r="B1287" s="2" t="s">
        <v>1433</v>
      </c>
      <c r="C1287" s="6" t="s">
        <v>259</v>
      </c>
    </row>
    <row r="1288" spans="1:3" ht="12.75">
      <c r="A1288" s="1" t="s">
        <v>507</v>
      </c>
      <c r="B1288" s="2" t="s">
        <v>1434</v>
      </c>
      <c r="C1288" s="6" t="s">
        <v>259</v>
      </c>
    </row>
    <row r="1289" spans="1:3" ht="12.75">
      <c r="A1289" s="1" t="s">
        <v>507</v>
      </c>
      <c r="B1289" s="2" t="s">
        <v>1435</v>
      </c>
      <c r="C1289" s="6" t="s">
        <v>92</v>
      </c>
    </row>
    <row r="1290" spans="1:3" ht="12.75">
      <c r="A1290" s="1" t="s">
        <v>508</v>
      </c>
      <c r="B1290" s="2" t="s">
        <v>1436</v>
      </c>
      <c r="C1290" s="6" t="s">
        <v>92</v>
      </c>
    </row>
    <row r="1291" spans="1:3" ht="12.75">
      <c r="A1291" s="1" t="s">
        <v>508</v>
      </c>
      <c r="B1291" s="2" t="s">
        <v>1437</v>
      </c>
      <c r="C1291" s="6" t="s">
        <v>265</v>
      </c>
    </row>
    <row r="1292" spans="1:3" ht="12.75">
      <c r="A1292" s="1" t="s">
        <v>508</v>
      </c>
      <c r="B1292" s="2" t="s">
        <v>1438</v>
      </c>
      <c r="C1292" s="6" t="s">
        <v>265</v>
      </c>
    </row>
    <row r="1293" spans="1:3" ht="12.75">
      <c r="A1293" s="1" t="s">
        <v>508</v>
      </c>
      <c r="B1293" s="2" t="s">
        <v>1439</v>
      </c>
      <c r="C1293" s="6" t="s">
        <v>265</v>
      </c>
    </row>
    <row r="1294" spans="1:3" ht="12.75">
      <c r="A1294" s="1" t="s">
        <v>509</v>
      </c>
      <c r="B1294" s="2" t="s">
        <v>1440</v>
      </c>
      <c r="C1294" s="6" t="s">
        <v>265</v>
      </c>
    </row>
    <row r="1295" spans="1:3" ht="12.75">
      <c r="A1295" s="1" t="s">
        <v>509</v>
      </c>
      <c r="B1295" s="2" t="s">
        <v>1441</v>
      </c>
      <c r="C1295" s="6" t="s">
        <v>265</v>
      </c>
    </row>
    <row r="1296" spans="1:3" ht="12.75">
      <c r="A1296" s="1" t="s">
        <v>509</v>
      </c>
      <c r="B1296" s="2" t="s">
        <v>1442</v>
      </c>
      <c r="C1296" s="6" t="s">
        <v>265</v>
      </c>
    </row>
    <row r="1297" spans="1:4" ht="12.75">
      <c r="A1297" s="1" t="s">
        <v>509</v>
      </c>
      <c r="B1297" s="2" t="s">
        <v>1443</v>
      </c>
      <c r="C1297" s="6" t="s">
        <v>84</v>
      </c>
    </row>
    <row r="1298" spans="1:4" ht="12.75">
      <c r="A1298" s="1" t="s">
        <v>510</v>
      </c>
      <c r="B1298" s="2" t="s">
        <v>1444</v>
      </c>
      <c r="C1298" s="6" t="s">
        <v>84</v>
      </c>
    </row>
    <row r="1299" spans="1:4" ht="12.75">
      <c r="A1299" s="1" t="s">
        <v>510</v>
      </c>
      <c r="B1299" s="2" t="s">
        <v>1445</v>
      </c>
      <c r="C1299" s="6" t="s">
        <v>265</v>
      </c>
    </row>
    <row r="1300" spans="1:4" ht="12.75">
      <c r="A1300" s="1" t="s">
        <v>510</v>
      </c>
      <c r="B1300" s="2" t="s">
        <v>1446</v>
      </c>
      <c r="C1300" s="6" t="s">
        <v>265</v>
      </c>
    </row>
    <row r="1301" spans="1:4" ht="12.75">
      <c r="A1301" s="1" t="s">
        <v>510</v>
      </c>
      <c r="B1301" s="2" t="s">
        <v>1447</v>
      </c>
      <c r="C1301" s="6" t="s">
        <v>265</v>
      </c>
    </row>
    <row r="1302" spans="1:4" ht="12.75">
      <c r="A1302" s="1" t="s">
        <v>511</v>
      </c>
      <c r="B1302" s="2" t="s">
        <v>1448</v>
      </c>
      <c r="C1302" s="6" t="s">
        <v>265</v>
      </c>
    </row>
    <row r="1303" spans="1:4" ht="12.75">
      <c r="A1303" s="1" t="s">
        <v>511</v>
      </c>
      <c r="B1303" s="2" t="s">
        <v>1449</v>
      </c>
      <c r="C1303" s="6" t="s">
        <v>613</v>
      </c>
      <c r="D1303" s="7" t="s">
        <v>1450</v>
      </c>
    </row>
    <row r="1304" spans="1:4" ht="12.75">
      <c r="A1304" s="1" t="s">
        <v>511</v>
      </c>
      <c r="B1304" s="2" t="s">
        <v>1451</v>
      </c>
      <c r="C1304" s="6" t="s">
        <v>265</v>
      </c>
    </row>
    <row r="1305" spans="1:4" ht="12.75">
      <c r="A1305" s="1" t="s">
        <v>511</v>
      </c>
      <c r="B1305" s="2" t="s">
        <v>1452</v>
      </c>
      <c r="C1305" s="6" t="s">
        <v>265</v>
      </c>
    </row>
    <row r="1306" spans="1:4" ht="12.75">
      <c r="A1306" s="1" t="s">
        <v>512</v>
      </c>
      <c r="B1306" s="2" t="s">
        <v>1453</v>
      </c>
      <c r="C1306" s="6" t="s">
        <v>259</v>
      </c>
    </row>
    <row r="1307" spans="1:4" ht="12.75">
      <c r="A1307" s="1" t="s">
        <v>512</v>
      </c>
      <c r="B1307" s="2" t="s">
        <v>1454</v>
      </c>
      <c r="C1307" s="6" t="s">
        <v>259</v>
      </c>
    </row>
    <row r="1308" spans="1:4" ht="12.75">
      <c r="A1308" s="1" t="s">
        <v>512</v>
      </c>
      <c r="B1308" s="2" t="s">
        <v>1455</v>
      </c>
      <c r="C1308" s="6" t="s">
        <v>259</v>
      </c>
    </row>
    <row r="1309" spans="1:4" ht="12.75">
      <c r="A1309" s="1" t="s">
        <v>512</v>
      </c>
      <c r="B1309" s="2" t="s">
        <v>1456</v>
      </c>
      <c r="C1309" s="6" t="s">
        <v>265</v>
      </c>
    </row>
    <row r="1310" spans="1:4" ht="12.75">
      <c r="A1310" s="1" t="s">
        <v>513</v>
      </c>
      <c r="B1310" s="2" t="s">
        <v>1457</v>
      </c>
      <c r="C1310" s="6" t="s">
        <v>265</v>
      </c>
    </row>
    <row r="1311" spans="1:4" ht="12.75">
      <c r="A1311" s="1" t="s">
        <v>513</v>
      </c>
      <c r="B1311" s="2" t="s">
        <v>1458</v>
      </c>
      <c r="C1311" s="6" t="s">
        <v>265</v>
      </c>
    </row>
    <row r="1312" spans="1:4" ht="12.75">
      <c r="A1312" s="1" t="s">
        <v>513</v>
      </c>
      <c r="B1312" s="2" t="s">
        <v>1459</v>
      </c>
      <c r="C1312" s="6" t="s">
        <v>92</v>
      </c>
    </row>
    <row r="1313" spans="1:3" ht="12.75">
      <c r="A1313" s="1" t="s">
        <v>513</v>
      </c>
      <c r="B1313" s="2" t="s">
        <v>1460</v>
      </c>
      <c r="C1313" s="6" t="s">
        <v>92</v>
      </c>
    </row>
    <row r="1314" spans="1:3" ht="12.75">
      <c r="A1314" s="1" t="s">
        <v>514</v>
      </c>
      <c r="B1314" s="2" t="s">
        <v>1461</v>
      </c>
      <c r="C1314" s="6" t="s">
        <v>92</v>
      </c>
    </row>
    <row r="1315" spans="1:3" ht="12.75">
      <c r="A1315" s="1" t="s">
        <v>514</v>
      </c>
      <c r="B1315" s="2" t="s">
        <v>1462</v>
      </c>
      <c r="C1315" s="6" t="s">
        <v>92</v>
      </c>
    </row>
    <row r="1316" spans="1:3" ht="12.75">
      <c r="A1316" s="1" t="s">
        <v>514</v>
      </c>
      <c r="B1316" s="2" t="s">
        <v>1463</v>
      </c>
      <c r="C1316" s="6" t="s">
        <v>92</v>
      </c>
    </row>
    <row r="1317" spans="1:3" ht="12.75">
      <c r="A1317" s="1" t="s">
        <v>514</v>
      </c>
      <c r="B1317" s="2" t="s">
        <v>1464</v>
      </c>
      <c r="C1317" s="6" t="s">
        <v>1465</v>
      </c>
    </row>
    <row r="1318" spans="1:3" ht="12.75">
      <c r="A1318" s="1" t="s">
        <v>515</v>
      </c>
      <c r="B1318" s="2" t="s">
        <v>1466</v>
      </c>
      <c r="C1318" s="6" t="s">
        <v>1465</v>
      </c>
    </row>
    <row r="1319" spans="1:3" ht="12.75">
      <c r="A1319" s="1" t="s">
        <v>515</v>
      </c>
      <c r="B1319" s="2" t="s">
        <v>1467</v>
      </c>
      <c r="C1319" s="6" t="s">
        <v>712</v>
      </c>
    </row>
    <row r="1320" spans="1:3" ht="12.75">
      <c r="A1320" s="1" t="s">
        <v>515</v>
      </c>
      <c r="B1320" s="2" t="s">
        <v>1468</v>
      </c>
      <c r="C1320" s="6" t="s">
        <v>259</v>
      </c>
    </row>
    <row r="1321" spans="1:3" ht="12.75">
      <c r="A1321" s="1" t="s">
        <v>515</v>
      </c>
      <c r="B1321" s="2" t="s">
        <v>1469</v>
      </c>
      <c r="C1321" s="6" t="s">
        <v>265</v>
      </c>
    </row>
    <row r="1322" spans="1:3" ht="12.75">
      <c r="A1322" s="1" t="s">
        <v>516</v>
      </c>
      <c r="B1322" s="2" t="s">
        <v>1470</v>
      </c>
      <c r="C1322" s="6" t="s">
        <v>92</v>
      </c>
    </row>
    <row r="1323" spans="1:3" ht="12.75">
      <c r="A1323" s="1" t="s">
        <v>516</v>
      </c>
      <c r="B1323" s="2" t="s">
        <v>1471</v>
      </c>
      <c r="C1323" s="6" t="s">
        <v>265</v>
      </c>
    </row>
    <row r="1324" spans="1:3" ht="12.75">
      <c r="A1324" s="1" t="s">
        <v>516</v>
      </c>
      <c r="B1324" s="2" t="s">
        <v>1472</v>
      </c>
    </row>
    <row r="1325" spans="1:3" ht="12.75">
      <c r="A1325" s="1" t="s">
        <v>516</v>
      </c>
      <c r="B1325" s="2" t="s">
        <v>1473</v>
      </c>
      <c r="C1325" s="6" t="s">
        <v>125</v>
      </c>
    </row>
    <row r="1326" spans="1:3" ht="12.75">
      <c r="A1326" s="1" t="s">
        <v>517</v>
      </c>
      <c r="B1326" s="2" t="s">
        <v>1474</v>
      </c>
      <c r="C1326" s="6" t="s">
        <v>265</v>
      </c>
    </row>
    <row r="1327" spans="1:3" ht="12.75">
      <c r="A1327" s="1" t="s">
        <v>517</v>
      </c>
      <c r="B1327" s="2" t="s">
        <v>1475</v>
      </c>
      <c r="C1327" s="6" t="s">
        <v>265</v>
      </c>
    </row>
    <row r="1328" spans="1:3" ht="12.75">
      <c r="A1328" s="1" t="s">
        <v>517</v>
      </c>
      <c r="B1328" s="2" t="s">
        <v>1476</v>
      </c>
      <c r="C1328" s="6" t="s">
        <v>265</v>
      </c>
    </row>
    <row r="1329" spans="1:4" ht="12.75">
      <c r="A1329" s="1" t="s">
        <v>517</v>
      </c>
      <c r="B1329" s="2" t="s">
        <v>1477</v>
      </c>
      <c r="C1329" s="6" t="s">
        <v>265</v>
      </c>
    </row>
    <row r="1330" spans="1:4" ht="12.75">
      <c r="A1330" s="1" t="s">
        <v>518</v>
      </c>
      <c r="B1330" s="2" t="s">
        <v>1478</v>
      </c>
      <c r="C1330" s="6" t="s">
        <v>92</v>
      </c>
    </row>
    <row r="1331" spans="1:4" ht="12.75">
      <c r="A1331" s="1" t="s">
        <v>518</v>
      </c>
      <c r="B1331" s="2" t="s">
        <v>1479</v>
      </c>
      <c r="C1331" s="6" t="s">
        <v>92</v>
      </c>
    </row>
    <row r="1332" spans="1:4" ht="12.75">
      <c r="A1332" s="1" t="s">
        <v>518</v>
      </c>
      <c r="B1332" s="2" t="s">
        <v>1480</v>
      </c>
      <c r="C1332" s="6" t="s">
        <v>92</v>
      </c>
    </row>
    <row r="1333" spans="1:4" ht="12.75">
      <c r="A1333" s="1" t="s">
        <v>518</v>
      </c>
      <c r="B1333" s="2" t="s">
        <v>1481</v>
      </c>
      <c r="C1333" s="6" t="s">
        <v>1303</v>
      </c>
    </row>
    <row r="1334" spans="1:4" ht="12.75">
      <c r="A1334" s="1" t="s">
        <v>519</v>
      </c>
      <c r="B1334" s="2" t="s">
        <v>1482</v>
      </c>
      <c r="C1334" s="6" t="s">
        <v>265</v>
      </c>
    </row>
    <row r="1335" spans="1:4" ht="12.75">
      <c r="A1335" s="1" t="s">
        <v>519</v>
      </c>
      <c r="B1335" s="2" t="s">
        <v>1483</v>
      </c>
      <c r="C1335" s="6" t="s">
        <v>125</v>
      </c>
      <c r="D1335" s="7" t="s">
        <v>1484</v>
      </c>
    </row>
    <row r="1336" spans="1:4" ht="12.75">
      <c r="A1336" s="1" t="s">
        <v>519</v>
      </c>
      <c r="B1336" s="2" t="s">
        <v>1485</v>
      </c>
      <c r="C1336" s="6" t="s">
        <v>125</v>
      </c>
    </row>
    <row r="1337" spans="1:4" ht="12.75">
      <c r="A1337" s="1" t="s">
        <v>519</v>
      </c>
      <c r="B1337" s="2" t="s">
        <v>1486</v>
      </c>
      <c r="C1337" s="6" t="s">
        <v>265</v>
      </c>
    </row>
    <row r="1338" spans="1:4" ht="12.75">
      <c r="A1338" s="1" t="s">
        <v>520</v>
      </c>
      <c r="B1338" s="2" t="s">
        <v>1487</v>
      </c>
      <c r="C1338" s="6" t="s">
        <v>265</v>
      </c>
    </row>
    <row r="1339" spans="1:4" ht="12.75">
      <c r="A1339" s="1" t="s">
        <v>520</v>
      </c>
      <c r="B1339" s="2" t="s">
        <v>1488</v>
      </c>
      <c r="C1339" s="6" t="s">
        <v>151</v>
      </c>
      <c r="D1339" s="7" t="s">
        <v>1489</v>
      </c>
    </row>
    <row r="1340" spans="1:4" ht="12.75">
      <c r="A1340" s="1" t="s">
        <v>520</v>
      </c>
      <c r="B1340" s="2" t="s">
        <v>1490</v>
      </c>
      <c r="C1340" s="6" t="s">
        <v>1258</v>
      </c>
    </row>
    <row r="1341" spans="1:4" ht="12.75">
      <c r="A1341" s="1" t="s">
        <v>520</v>
      </c>
      <c r="B1341" s="2" t="s">
        <v>1491</v>
      </c>
      <c r="C1341" s="6" t="s">
        <v>61</v>
      </c>
      <c r="D1341" s="7" t="s">
        <v>1492</v>
      </c>
    </row>
    <row r="1342" spans="1:4" ht="12.75">
      <c r="A1342" s="1" t="s">
        <v>521</v>
      </c>
      <c r="B1342" s="2" t="s">
        <v>1493</v>
      </c>
      <c r="C1342" s="6" t="s">
        <v>1494</v>
      </c>
      <c r="D1342" s="7" t="s">
        <v>1495</v>
      </c>
    </row>
    <row r="1343" spans="1:4" ht="12.75">
      <c r="A1343" s="1" t="s">
        <v>521</v>
      </c>
      <c r="B1343" s="2" t="s">
        <v>1496</v>
      </c>
      <c r="C1343" s="6" t="s">
        <v>1497</v>
      </c>
      <c r="D1343" s="7" t="s">
        <v>1498</v>
      </c>
    </row>
    <row r="1344" spans="1:4" ht="12.75">
      <c r="A1344" s="1" t="s">
        <v>521</v>
      </c>
      <c r="B1344" s="2" t="s">
        <v>1499</v>
      </c>
      <c r="C1344" s="6" t="s">
        <v>265</v>
      </c>
    </row>
    <row r="1345" spans="1:4" ht="12.75">
      <c r="A1345" s="1" t="s">
        <v>521</v>
      </c>
      <c r="B1345" s="2" t="s">
        <v>1500</v>
      </c>
      <c r="C1345" s="6" t="s">
        <v>265</v>
      </c>
    </row>
    <row r="1346" spans="1:4" ht="12.75">
      <c r="A1346" s="1" t="s">
        <v>522</v>
      </c>
      <c r="B1346" s="2" t="s">
        <v>1501</v>
      </c>
      <c r="C1346" s="6" t="s">
        <v>92</v>
      </c>
    </row>
    <row r="1347" spans="1:4" ht="12.75">
      <c r="A1347" s="1" t="s">
        <v>522</v>
      </c>
      <c r="B1347" s="2" t="s">
        <v>1502</v>
      </c>
      <c r="C1347" s="6" t="s">
        <v>1303</v>
      </c>
      <c r="D1347" s="7" t="s">
        <v>1503</v>
      </c>
    </row>
    <row r="1348" spans="1:4" ht="12.75">
      <c r="A1348" s="1" t="s">
        <v>522</v>
      </c>
      <c r="B1348" s="2" t="s">
        <v>1504</v>
      </c>
      <c r="C1348" s="6" t="s">
        <v>265</v>
      </c>
    </row>
    <row r="1349" spans="1:4" ht="12.75">
      <c r="A1349" s="1" t="s">
        <v>523</v>
      </c>
      <c r="B1349" s="2" t="s">
        <v>1505</v>
      </c>
      <c r="C1349" s="6" t="s">
        <v>265</v>
      </c>
    </row>
    <row r="1350" spans="1:4" ht="12.75">
      <c r="A1350" s="1" t="s">
        <v>523</v>
      </c>
      <c r="B1350" s="2" t="s">
        <v>187</v>
      </c>
      <c r="C1350" s="6" t="s">
        <v>92</v>
      </c>
    </row>
    <row r="1351" spans="1:4" ht="12.75">
      <c r="A1351" s="1" t="s">
        <v>523</v>
      </c>
      <c r="B1351" s="2" t="s">
        <v>1506</v>
      </c>
      <c r="C1351" s="6" t="s">
        <v>265</v>
      </c>
    </row>
    <row r="1352" spans="1:4" ht="12.75">
      <c r="A1352" s="1" t="s">
        <v>524</v>
      </c>
      <c r="B1352" s="2" t="s">
        <v>1507</v>
      </c>
      <c r="C1352" s="6" t="s">
        <v>125</v>
      </c>
    </row>
    <row r="1353" spans="1:4" ht="12.75">
      <c r="A1353" s="1" t="s">
        <v>524</v>
      </c>
      <c r="B1353" s="2" t="s">
        <v>1508</v>
      </c>
      <c r="C1353" s="6" t="s">
        <v>125</v>
      </c>
    </row>
    <row r="1354" spans="1:4" ht="12.75">
      <c r="A1354" s="1" t="s">
        <v>524</v>
      </c>
      <c r="B1354" s="2" t="s">
        <v>1509</v>
      </c>
      <c r="C1354" s="6" t="s">
        <v>125</v>
      </c>
    </row>
    <row r="1355" spans="1:4" ht="12.75">
      <c r="A1355" s="1" t="s">
        <v>525</v>
      </c>
      <c r="B1355" s="2" t="s">
        <v>1510</v>
      </c>
      <c r="C1355" s="6" t="s">
        <v>125</v>
      </c>
    </row>
    <row r="1356" spans="1:4" ht="12.75">
      <c r="A1356" s="1" t="s">
        <v>525</v>
      </c>
      <c r="B1356" s="2" t="s">
        <v>1511</v>
      </c>
      <c r="C1356" s="6" t="s">
        <v>265</v>
      </c>
    </row>
    <row r="1357" spans="1:4" ht="12.75">
      <c r="A1357" s="1" t="s">
        <v>525</v>
      </c>
      <c r="B1357" s="2" t="s">
        <v>1512</v>
      </c>
      <c r="C1357" s="6" t="s">
        <v>265</v>
      </c>
    </row>
    <row r="1358" spans="1:4" ht="12.75">
      <c r="A1358" s="1" t="s">
        <v>525</v>
      </c>
      <c r="B1358" s="2" t="s">
        <v>1513</v>
      </c>
      <c r="C1358" s="6" t="s">
        <v>265</v>
      </c>
    </row>
    <row r="1359" spans="1:4" ht="12.75">
      <c r="A1359" s="1" t="s">
        <v>525</v>
      </c>
      <c r="B1359" s="2" t="s">
        <v>1514</v>
      </c>
      <c r="C1359" s="6" t="s">
        <v>265</v>
      </c>
    </row>
    <row r="1360" spans="1:4" ht="12.75">
      <c r="A1360" s="1" t="s">
        <v>525</v>
      </c>
      <c r="B1360" s="2" t="s">
        <v>1515</v>
      </c>
      <c r="C1360" s="6" t="s">
        <v>213</v>
      </c>
    </row>
    <row r="1361" spans="1:4" ht="12.75">
      <c r="A1361" s="1" t="s">
        <v>526</v>
      </c>
      <c r="B1361" s="2" t="s">
        <v>1516</v>
      </c>
      <c r="C1361" s="6" t="s">
        <v>213</v>
      </c>
    </row>
    <row r="1362" spans="1:4" ht="12.75">
      <c r="A1362" s="1" t="s">
        <v>526</v>
      </c>
      <c r="B1362" s="2" t="s">
        <v>1517</v>
      </c>
      <c r="C1362" s="6" t="s">
        <v>265</v>
      </c>
      <c r="D1362" s="7" t="s">
        <v>1518</v>
      </c>
    </row>
    <row r="1363" spans="1:4" ht="12.75">
      <c r="A1363" s="1" t="s">
        <v>527</v>
      </c>
      <c r="B1363" s="2" t="s">
        <v>1519</v>
      </c>
      <c r="C1363" s="6" t="s">
        <v>64</v>
      </c>
    </row>
    <row r="1364" spans="1:4" ht="12.75">
      <c r="A1364" s="1" t="s">
        <v>527</v>
      </c>
      <c r="B1364" s="2" t="s">
        <v>1520</v>
      </c>
      <c r="C1364" s="6" t="s">
        <v>265</v>
      </c>
    </row>
    <row r="1365" spans="1:4" ht="12.75">
      <c r="A1365" s="1" t="s">
        <v>527</v>
      </c>
      <c r="B1365" s="2" t="s">
        <v>1521</v>
      </c>
      <c r="C1365" s="6" t="s">
        <v>125</v>
      </c>
    </row>
    <row r="1366" spans="1:4" ht="12.75">
      <c r="A1366" s="1" t="s">
        <v>527</v>
      </c>
      <c r="B1366" s="2" t="s">
        <v>1522</v>
      </c>
      <c r="C1366" s="6" t="s">
        <v>125</v>
      </c>
    </row>
    <row r="1367" spans="1:4" ht="12.75">
      <c r="A1367" s="1" t="s">
        <v>527</v>
      </c>
      <c r="B1367" s="2" t="s">
        <v>1523</v>
      </c>
      <c r="C1367" s="6" t="s">
        <v>265</v>
      </c>
    </row>
    <row r="1368" spans="1:4" ht="12.75">
      <c r="A1368" s="1" t="s">
        <v>527</v>
      </c>
      <c r="B1368" s="2" t="s">
        <v>1524</v>
      </c>
      <c r="C1368" s="6" t="s">
        <v>265</v>
      </c>
    </row>
    <row r="1369" spans="1:4" ht="12.75">
      <c r="A1369" s="1" t="s">
        <v>528</v>
      </c>
      <c r="B1369" s="2" t="s">
        <v>1525</v>
      </c>
      <c r="C1369" s="6" t="s">
        <v>64</v>
      </c>
      <c r="D1369" s="7" t="s">
        <v>1526</v>
      </c>
    </row>
    <row r="1370" spans="1:4" ht="12.75">
      <c r="A1370" s="1" t="s">
        <v>528</v>
      </c>
      <c r="B1370" s="2" t="s">
        <v>1527</v>
      </c>
      <c r="C1370" s="6" t="s">
        <v>265</v>
      </c>
    </row>
    <row r="1371" spans="1:4" ht="12.75">
      <c r="A1371" s="1" t="s">
        <v>528</v>
      </c>
      <c r="B1371" s="2" t="s">
        <v>1528</v>
      </c>
      <c r="C1371" s="6" t="s">
        <v>265</v>
      </c>
    </row>
    <row r="1372" spans="1:4" ht="12.75">
      <c r="A1372" s="1" t="s">
        <v>529</v>
      </c>
      <c r="B1372" s="2" t="s">
        <v>1529</v>
      </c>
      <c r="C1372" s="6" t="s">
        <v>265</v>
      </c>
    </row>
    <row r="1373" spans="1:4" ht="12.75">
      <c r="A1373" s="1" t="s">
        <v>529</v>
      </c>
      <c r="B1373" s="2" t="s">
        <v>1530</v>
      </c>
      <c r="C1373" s="6" t="s">
        <v>265</v>
      </c>
    </row>
    <row r="1374" spans="1:4" ht="12.75">
      <c r="A1374" s="1" t="s">
        <v>529</v>
      </c>
      <c r="B1374" s="2" t="s">
        <v>1531</v>
      </c>
      <c r="C1374" s="6" t="s">
        <v>265</v>
      </c>
    </row>
    <row r="1375" spans="1:4" ht="12.75">
      <c r="A1375" s="1" t="s">
        <v>529</v>
      </c>
      <c r="B1375" s="2" t="s">
        <v>1532</v>
      </c>
      <c r="C1375" s="6" t="s">
        <v>92</v>
      </c>
      <c r="D1375" s="7" t="s">
        <v>1533</v>
      </c>
    </row>
    <row r="1376" spans="1:4" ht="12.75">
      <c r="A1376" s="1" t="s">
        <v>529</v>
      </c>
      <c r="B1376" s="2" t="s">
        <v>1534</v>
      </c>
      <c r="C1376" s="6" t="s">
        <v>1465</v>
      </c>
    </row>
    <row r="1377" spans="1:4" ht="12.75">
      <c r="A1377" s="1" t="s">
        <v>529</v>
      </c>
      <c r="B1377" s="2" t="s">
        <v>1535</v>
      </c>
      <c r="C1377" s="6" t="s">
        <v>1465</v>
      </c>
    </row>
    <row r="1378" spans="1:4" ht="12.75">
      <c r="A1378" s="1" t="s">
        <v>530</v>
      </c>
      <c r="B1378" s="2" t="s">
        <v>1536</v>
      </c>
      <c r="C1378" s="6" t="s">
        <v>1465</v>
      </c>
    </row>
    <row r="1379" spans="1:4" ht="12.75">
      <c r="A1379" s="1" t="s">
        <v>530</v>
      </c>
      <c r="B1379" s="2" t="s">
        <v>1537</v>
      </c>
      <c r="C1379" s="6" t="s">
        <v>1465</v>
      </c>
    </row>
    <row r="1380" spans="1:4" ht="12.75">
      <c r="A1380" s="1" t="s">
        <v>530</v>
      </c>
      <c r="B1380" s="2" t="s">
        <v>1538</v>
      </c>
      <c r="C1380" s="6" t="s">
        <v>265</v>
      </c>
    </row>
    <row r="1381" spans="1:4" ht="12.75">
      <c r="A1381" s="1" t="s">
        <v>530</v>
      </c>
      <c r="B1381" s="2" t="s">
        <v>1539</v>
      </c>
      <c r="C1381" s="6" t="s">
        <v>265</v>
      </c>
    </row>
    <row r="1382" spans="1:4" ht="12.75">
      <c r="A1382" s="1" t="s">
        <v>530</v>
      </c>
      <c r="B1382" s="2" t="s">
        <v>1540</v>
      </c>
      <c r="C1382" s="6" t="s">
        <v>265</v>
      </c>
    </row>
    <row r="1383" spans="1:4" ht="12.75">
      <c r="A1383" s="1" t="s">
        <v>530</v>
      </c>
      <c r="B1383" s="2" t="s">
        <v>1541</v>
      </c>
      <c r="C1383" s="6" t="s">
        <v>265</v>
      </c>
    </row>
    <row r="1384" spans="1:4" ht="12.75">
      <c r="A1384" s="1" t="s">
        <v>531</v>
      </c>
      <c r="B1384" s="2" t="s">
        <v>1542</v>
      </c>
      <c r="C1384" s="6" t="s">
        <v>64</v>
      </c>
    </row>
    <row r="1385" spans="1:4" ht="12.75">
      <c r="A1385" s="1" t="s">
        <v>531</v>
      </c>
      <c r="B1385" s="2" t="s">
        <v>1543</v>
      </c>
      <c r="C1385" s="6" t="s">
        <v>64</v>
      </c>
    </row>
    <row r="1386" spans="1:4" ht="12.75">
      <c r="A1386" s="1" t="s">
        <v>533</v>
      </c>
      <c r="B1386" s="2" t="s">
        <v>1544</v>
      </c>
      <c r="C1386" s="6" t="s">
        <v>736</v>
      </c>
      <c r="D1386" s="7" t="s">
        <v>1545</v>
      </c>
    </row>
    <row r="1387" spans="1:4" ht="12.75">
      <c r="A1387" s="1" t="s">
        <v>535</v>
      </c>
      <c r="B1387" s="2" t="s">
        <v>1546</v>
      </c>
      <c r="C1387" s="6" t="s">
        <v>64</v>
      </c>
    </row>
    <row r="1388" spans="1:4" ht="12.75">
      <c r="A1388" s="1" t="s">
        <v>536</v>
      </c>
      <c r="B1388" s="2" t="s">
        <v>1547</v>
      </c>
      <c r="C1388" s="6" t="s">
        <v>64</v>
      </c>
    </row>
    <row r="1389" spans="1:4" ht="12.75">
      <c r="A1389" s="1" t="s">
        <v>537</v>
      </c>
      <c r="B1389" s="2" t="s">
        <v>1548</v>
      </c>
      <c r="C1389" s="6" t="s">
        <v>64</v>
      </c>
    </row>
    <row r="1390" spans="1:4" ht="12.75">
      <c r="A1390" s="1" t="s">
        <v>538</v>
      </c>
      <c r="B1390" s="2" t="s">
        <v>1549</v>
      </c>
      <c r="C1390" s="6" t="s">
        <v>64</v>
      </c>
    </row>
    <row r="1391" spans="1:4" ht="12.75">
      <c r="A1391" s="1" t="s">
        <v>539</v>
      </c>
      <c r="B1391" s="2" t="s">
        <v>1550</v>
      </c>
      <c r="C1391" s="6" t="s">
        <v>64</v>
      </c>
    </row>
    <row r="1392" spans="1:4" ht="12.75">
      <c r="A1392" s="1" t="s">
        <v>539</v>
      </c>
      <c r="B1392" s="2" t="s">
        <v>1551</v>
      </c>
      <c r="C1392" s="6" t="s">
        <v>64</v>
      </c>
    </row>
    <row r="1393" spans="1:4" ht="12.75">
      <c r="A1393" s="1" t="s">
        <v>539</v>
      </c>
      <c r="B1393" s="2" t="s">
        <v>1552</v>
      </c>
      <c r="C1393" s="6" t="s">
        <v>64</v>
      </c>
    </row>
    <row r="1394" spans="1:4" ht="12.75">
      <c r="A1394" s="1" t="s">
        <v>539</v>
      </c>
      <c r="B1394" s="2" t="s">
        <v>1553</v>
      </c>
      <c r="C1394" s="6" t="s">
        <v>64</v>
      </c>
    </row>
    <row r="1395" spans="1:4" ht="12.75">
      <c r="A1395" s="1" t="s">
        <v>539</v>
      </c>
      <c r="B1395" s="2" t="s">
        <v>1554</v>
      </c>
      <c r="C1395" s="6" t="s">
        <v>64</v>
      </c>
    </row>
    <row r="1396" spans="1:4" ht="12.75">
      <c r="A1396" s="1" t="s">
        <v>539</v>
      </c>
      <c r="B1396" s="2" t="s">
        <v>1555</v>
      </c>
      <c r="C1396" s="6" t="s">
        <v>613</v>
      </c>
    </row>
    <row r="1397" spans="1:4" ht="12.75">
      <c r="A1397" s="1" t="s">
        <v>540</v>
      </c>
      <c r="B1397" s="2" t="s">
        <v>1556</v>
      </c>
      <c r="C1397" s="6" t="s">
        <v>64</v>
      </c>
    </row>
    <row r="1398" spans="1:4" ht="12.75">
      <c r="A1398" s="1" t="s">
        <v>540</v>
      </c>
      <c r="B1398" s="2" t="s">
        <v>1557</v>
      </c>
      <c r="C1398" s="6" t="s">
        <v>64</v>
      </c>
    </row>
    <row r="1399" spans="1:4" ht="12.75">
      <c r="A1399" s="1" t="s">
        <v>540</v>
      </c>
      <c r="B1399" s="2" t="s">
        <v>1558</v>
      </c>
      <c r="C1399" s="6" t="s">
        <v>265</v>
      </c>
    </row>
    <row r="1400" spans="1:4" ht="12.75">
      <c r="A1400" s="1" t="s">
        <v>540</v>
      </c>
      <c r="B1400" s="2" t="s">
        <v>1559</v>
      </c>
      <c r="C1400" s="6" t="s">
        <v>265</v>
      </c>
    </row>
    <row r="1401" spans="1:4" ht="12.75">
      <c r="A1401" s="1" t="s">
        <v>540</v>
      </c>
      <c r="B1401" s="2" t="s">
        <v>1560</v>
      </c>
      <c r="C1401" s="6" t="s">
        <v>92</v>
      </c>
    </row>
    <row r="1402" spans="1:4" ht="12.75">
      <c r="A1402" s="1" t="s">
        <v>540</v>
      </c>
      <c r="B1402" s="2" t="s">
        <v>1561</v>
      </c>
      <c r="C1402" s="6" t="s">
        <v>265</v>
      </c>
    </row>
    <row r="1403" spans="1:4" ht="12.75">
      <c r="A1403" s="1" t="s">
        <v>541</v>
      </c>
      <c r="B1403" s="2" t="s">
        <v>1562</v>
      </c>
      <c r="C1403" s="6" t="s">
        <v>92</v>
      </c>
    </row>
    <row r="1404" spans="1:4" ht="12.75">
      <c r="A1404" s="1" t="s">
        <v>541</v>
      </c>
      <c r="B1404" s="2" t="s">
        <v>1563</v>
      </c>
      <c r="C1404" s="6" t="s">
        <v>92</v>
      </c>
    </row>
    <row r="1405" spans="1:4" ht="12.75">
      <c r="A1405" s="1" t="s">
        <v>542</v>
      </c>
      <c r="B1405" s="2" t="s">
        <v>1564</v>
      </c>
      <c r="C1405" s="6" t="s">
        <v>265</v>
      </c>
    </row>
    <row r="1406" spans="1:4" ht="12.75">
      <c r="A1406" s="1" t="s">
        <v>542</v>
      </c>
      <c r="B1406" s="2" t="s">
        <v>1565</v>
      </c>
      <c r="C1406" s="6" t="s">
        <v>265</v>
      </c>
    </row>
    <row r="1407" spans="1:4" ht="12.75">
      <c r="A1407" s="1" t="s">
        <v>543</v>
      </c>
      <c r="B1407" s="2" t="s">
        <v>1566</v>
      </c>
      <c r="C1407" s="6" t="s">
        <v>265</v>
      </c>
    </row>
    <row r="1408" spans="1:4" ht="12.75">
      <c r="A1408" s="1" t="s">
        <v>543</v>
      </c>
      <c r="B1408" s="2" t="s">
        <v>1567</v>
      </c>
      <c r="C1408" s="6" t="s">
        <v>534</v>
      </c>
      <c r="D1408" s="7" t="s">
        <v>1568</v>
      </c>
    </row>
    <row r="1409" spans="1:3" ht="12.75">
      <c r="A1409" s="1" t="s">
        <v>543</v>
      </c>
      <c r="B1409" s="2" t="s">
        <v>1569</v>
      </c>
      <c r="C1409" s="6" t="s">
        <v>265</v>
      </c>
    </row>
    <row r="1410" spans="1:3" ht="12.75">
      <c r="A1410" s="1" t="s">
        <v>543</v>
      </c>
      <c r="B1410" s="2" t="s">
        <v>1570</v>
      </c>
      <c r="C1410" s="6" t="s">
        <v>125</v>
      </c>
    </row>
    <row r="1411" spans="1:3" ht="12.75">
      <c r="A1411" s="1" t="s">
        <v>544</v>
      </c>
      <c r="B1411" s="2" t="s">
        <v>1571</v>
      </c>
      <c r="C1411" s="6" t="s">
        <v>125</v>
      </c>
    </row>
    <row r="1412" spans="1:3" ht="12.75">
      <c r="A1412" s="1" t="s">
        <v>544</v>
      </c>
      <c r="B1412" s="2" t="s">
        <v>1572</v>
      </c>
      <c r="C1412" s="6" t="s">
        <v>92</v>
      </c>
    </row>
    <row r="1413" spans="1:3" ht="12.75">
      <c r="A1413" s="1" t="s">
        <v>544</v>
      </c>
      <c r="B1413" s="2" t="s">
        <v>1573</v>
      </c>
      <c r="C1413" s="6" t="s">
        <v>92</v>
      </c>
    </row>
    <row r="1414" spans="1:3" ht="12.75">
      <c r="A1414" s="1" t="s">
        <v>544</v>
      </c>
      <c r="B1414" s="2" t="s">
        <v>1574</v>
      </c>
      <c r="C1414" s="6" t="s">
        <v>92</v>
      </c>
    </row>
    <row r="1415" spans="1:3" ht="12.75">
      <c r="A1415" s="1" t="s">
        <v>545</v>
      </c>
      <c r="B1415" s="2" t="s">
        <v>1575</v>
      </c>
      <c r="C1415" s="6" t="s">
        <v>92</v>
      </c>
    </row>
    <row r="1416" spans="1:3" ht="12.75">
      <c r="A1416" s="1" t="s">
        <v>545</v>
      </c>
      <c r="B1416" s="2" t="s">
        <v>1576</v>
      </c>
      <c r="C1416" s="6" t="s">
        <v>1303</v>
      </c>
    </row>
    <row r="1417" spans="1:3" ht="12.75">
      <c r="A1417" s="1" t="s">
        <v>545</v>
      </c>
      <c r="B1417" s="2" t="s">
        <v>1577</v>
      </c>
      <c r="C1417" s="6" t="s">
        <v>265</v>
      </c>
    </row>
    <row r="1418" spans="1:3" ht="12.75">
      <c r="A1418" s="1" t="s">
        <v>545</v>
      </c>
      <c r="B1418" s="2" t="s">
        <v>1578</v>
      </c>
      <c r="C1418" s="6" t="s">
        <v>265</v>
      </c>
    </row>
    <row r="1419" spans="1:3" ht="12.75">
      <c r="A1419" s="1" t="s">
        <v>546</v>
      </c>
      <c r="B1419" s="2" t="s">
        <v>1579</v>
      </c>
      <c r="C1419" s="6" t="s">
        <v>64</v>
      </c>
    </row>
    <row r="1420" spans="1:3" ht="12.75">
      <c r="A1420" s="1" t="s">
        <v>546</v>
      </c>
      <c r="B1420" s="2" t="s">
        <v>1580</v>
      </c>
      <c r="C1420" s="6" t="s">
        <v>92</v>
      </c>
    </row>
    <row r="1421" spans="1:3" ht="12.75">
      <c r="A1421" s="1" t="s">
        <v>546</v>
      </c>
      <c r="B1421" s="2" t="s">
        <v>1581</v>
      </c>
      <c r="C1421" s="6" t="s">
        <v>84</v>
      </c>
    </row>
    <row r="1422" spans="1:3" ht="12.75">
      <c r="A1422" s="1" t="s">
        <v>546</v>
      </c>
      <c r="B1422" s="2" t="s">
        <v>1582</v>
      </c>
      <c r="C1422" s="6" t="s">
        <v>1341</v>
      </c>
    </row>
    <row r="1423" spans="1:3" ht="12.75">
      <c r="A1423" s="1" t="s">
        <v>547</v>
      </c>
      <c r="B1423" s="2" t="s">
        <v>1583</v>
      </c>
      <c r="C1423" s="6" t="s">
        <v>64</v>
      </c>
    </row>
    <row r="1424" spans="1:3" ht="12.75">
      <c r="A1424" s="1" t="s">
        <v>547</v>
      </c>
      <c r="B1424" s="2" t="s">
        <v>1584</v>
      </c>
      <c r="C1424" s="6" t="s">
        <v>64</v>
      </c>
    </row>
    <row r="1425" spans="1:4" ht="12.75">
      <c r="A1425" s="1" t="s">
        <v>547</v>
      </c>
      <c r="B1425" s="2" t="s">
        <v>1585</v>
      </c>
      <c r="C1425" s="6" t="s">
        <v>64</v>
      </c>
    </row>
    <row r="1426" spans="1:4" ht="12.75">
      <c r="A1426" s="1" t="s">
        <v>547</v>
      </c>
      <c r="B1426" s="2" t="s">
        <v>1586</v>
      </c>
      <c r="C1426" s="6" t="s">
        <v>64</v>
      </c>
    </row>
    <row r="1427" spans="1:4" ht="12.75">
      <c r="A1427" s="1" t="s">
        <v>548</v>
      </c>
      <c r="B1427" s="2" t="s">
        <v>1587</v>
      </c>
      <c r="C1427" s="6" t="s">
        <v>265</v>
      </c>
    </row>
    <row r="1428" spans="1:4" ht="12.75">
      <c r="A1428" s="1" t="s">
        <v>548</v>
      </c>
      <c r="B1428" s="2" t="s">
        <v>1588</v>
      </c>
      <c r="C1428" s="6" t="s">
        <v>265</v>
      </c>
    </row>
    <row r="1429" spans="1:4" ht="12.75">
      <c r="A1429" s="1" t="s">
        <v>548</v>
      </c>
      <c r="B1429" s="2" t="s">
        <v>1589</v>
      </c>
      <c r="C1429" s="6" t="s">
        <v>434</v>
      </c>
      <c r="D1429" s="7" t="s">
        <v>1590</v>
      </c>
    </row>
    <row r="1430" spans="1:4" ht="12.75">
      <c r="A1430" s="1" t="s">
        <v>548</v>
      </c>
      <c r="B1430" s="2" t="s">
        <v>1591</v>
      </c>
      <c r="C1430" s="6" t="s">
        <v>434</v>
      </c>
    </row>
    <row r="1431" spans="1:4" ht="12.75">
      <c r="A1431" s="1" t="s">
        <v>549</v>
      </c>
      <c r="B1431" s="2" t="s">
        <v>1592</v>
      </c>
      <c r="C1431" s="6" t="s">
        <v>92</v>
      </c>
    </row>
    <row r="1432" spans="1:4" ht="12.75">
      <c r="A1432" s="1" t="s">
        <v>549</v>
      </c>
      <c r="B1432" s="2" t="s">
        <v>1593</v>
      </c>
      <c r="C1432" s="6" t="s">
        <v>84</v>
      </c>
    </row>
    <row r="1433" spans="1:4" ht="12.75">
      <c r="A1433" s="1" t="s">
        <v>549</v>
      </c>
      <c r="B1433" s="2" t="s">
        <v>1594</v>
      </c>
      <c r="C1433" s="6" t="s">
        <v>92</v>
      </c>
      <c r="D1433" s="7" t="s">
        <v>581</v>
      </c>
    </row>
    <row r="1434" spans="1:4" ht="12.75">
      <c r="A1434" s="1" t="s">
        <v>550</v>
      </c>
      <c r="B1434" s="2" t="s">
        <v>1595</v>
      </c>
      <c r="C1434" s="6" t="s">
        <v>265</v>
      </c>
      <c r="D1434" s="7" t="s">
        <v>1596</v>
      </c>
    </row>
    <row r="1435" spans="1:4" ht="12.75">
      <c r="A1435" s="1" t="s">
        <v>550</v>
      </c>
      <c r="B1435" s="2" t="s">
        <v>1597</v>
      </c>
      <c r="C1435" s="6" t="s">
        <v>1598</v>
      </c>
      <c r="D1435" s="7" t="s">
        <v>1599</v>
      </c>
    </row>
    <row r="1436" spans="1:4" ht="12.75">
      <c r="A1436" s="1" t="s">
        <v>550</v>
      </c>
      <c r="B1436" s="2" t="s">
        <v>1600</v>
      </c>
      <c r="C1436" s="6" t="s">
        <v>1598</v>
      </c>
    </row>
    <row r="1437" spans="1:4" ht="12.75">
      <c r="A1437" s="1" t="s">
        <v>552</v>
      </c>
      <c r="B1437" s="2" t="s">
        <v>1601</v>
      </c>
      <c r="C1437" s="6" t="s">
        <v>1598</v>
      </c>
    </row>
    <row r="1438" spans="1:4" ht="12.75">
      <c r="A1438" s="1" t="s">
        <v>553</v>
      </c>
      <c r="B1438" s="2" t="s">
        <v>1602</v>
      </c>
      <c r="C1438" s="6" t="s">
        <v>92</v>
      </c>
    </row>
    <row r="1439" spans="1:4" ht="12.75">
      <c r="A1439" s="1" t="s">
        <v>554</v>
      </c>
      <c r="B1439" s="2" t="s">
        <v>1603</v>
      </c>
      <c r="C1439" s="6" t="s">
        <v>92</v>
      </c>
    </row>
    <row r="1440" spans="1:4" ht="12.75">
      <c r="A1440" s="1" t="s">
        <v>554</v>
      </c>
      <c r="B1440" s="2" t="s">
        <v>1604</v>
      </c>
      <c r="C1440" s="6" t="s">
        <v>92</v>
      </c>
    </row>
    <row r="1441" spans="1:3" ht="12.75">
      <c r="A1441" s="1" t="s">
        <v>554</v>
      </c>
      <c r="B1441" s="2" t="s">
        <v>1605</v>
      </c>
      <c r="C1441" s="6" t="s">
        <v>92</v>
      </c>
    </row>
    <row r="1442" spans="1:3" ht="12.75">
      <c r="A1442" s="1" t="s">
        <v>554</v>
      </c>
      <c r="B1442" s="2" t="s">
        <v>1606</v>
      </c>
      <c r="C1442" s="6" t="s">
        <v>92</v>
      </c>
    </row>
    <row r="1443" spans="1:3" ht="12.75">
      <c r="A1443" s="1" t="s">
        <v>556</v>
      </c>
      <c r="B1443" s="2" t="s">
        <v>1607</v>
      </c>
      <c r="C1443" s="6" t="s">
        <v>92</v>
      </c>
    </row>
    <row r="1444" spans="1:3" ht="12.75">
      <c r="A1444" s="1" t="s">
        <v>556</v>
      </c>
      <c r="B1444" s="2" t="s">
        <v>1608</v>
      </c>
      <c r="C1444" s="6" t="s">
        <v>92</v>
      </c>
    </row>
    <row r="1445" spans="1:3" ht="12.75">
      <c r="A1445" s="1" t="s">
        <v>556</v>
      </c>
      <c r="B1445" s="2" t="s">
        <v>1609</v>
      </c>
      <c r="C1445" s="6" t="s">
        <v>92</v>
      </c>
    </row>
    <row r="1446" spans="1:3" ht="12.75">
      <c r="A1446" s="1" t="s">
        <v>557</v>
      </c>
      <c r="B1446" s="2" t="s">
        <v>1610</v>
      </c>
      <c r="C1446" s="6" t="s">
        <v>265</v>
      </c>
    </row>
    <row r="1447" spans="1:3" ht="12.75">
      <c r="A1447" s="1" t="s">
        <v>557</v>
      </c>
      <c r="B1447" s="2" t="s">
        <v>1611</v>
      </c>
      <c r="C1447" s="6" t="s">
        <v>265</v>
      </c>
    </row>
    <row r="1448" spans="1:3" ht="12.75">
      <c r="A1448" s="1" t="s">
        <v>557</v>
      </c>
      <c r="B1448" s="2" t="s">
        <v>1612</v>
      </c>
      <c r="C1448" s="6" t="s">
        <v>265</v>
      </c>
    </row>
    <row r="1449" spans="1:3" ht="12.75">
      <c r="A1449" s="1" t="s">
        <v>557</v>
      </c>
      <c r="B1449" s="2" t="s">
        <v>1613</v>
      </c>
      <c r="C1449" s="6" t="s">
        <v>265</v>
      </c>
    </row>
    <row r="1450" spans="1:3" ht="12.75">
      <c r="A1450" s="1" t="s">
        <v>559</v>
      </c>
      <c r="B1450" s="2" t="s">
        <v>1614</v>
      </c>
      <c r="C1450" s="6" t="s">
        <v>265</v>
      </c>
    </row>
    <row r="1451" spans="1:3" ht="12.75">
      <c r="A1451" s="1" t="s">
        <v>559</v>
      </c>
      <c r="B1451" s="2" t="s">
        <v>1615</v>
      </c>
      <c r="C1451" s="6" t="s">
        <v>1598</v>
      </c>
    </row>
    <row r="1452" spans="1:3" ht="12.75">
      <c r="A1452" s="1" t="s">
        <v>559</v>
      </c>
      <c r="B1452" s="2" t="s">
        <v>1616</v>
      </c>
      <c r="C1452" s="6" t="s">
        <v>1598</v>
      </c>
    </row>
    <row r="1453" spans="1:3" ht="12.75">
      <c r="A1453" s="1" t="s">
        <v>559</v>
      </c>
      <c r="B1453" s="2" t="s">
        <v>1617</v>
      </c>
      <c r="C1453" s="6" t="s">
        <v>92</v>
      </c>
    </row>
    <row r="1454" spans="1:3" ht="12.75">
      <c r="A1454" s="1" t="s">
        <v>559</v>
      </c>
      <c r="B1454" s="2" t="s">
        <v>1618</v>
      </c>
      <c r="C1454" s="6" t="s">
        <v>265</v>
      </c>
    </row>
    <row r="1455" spans="1:3" ht="12.75">
      <c r="A1455" s="1" t="s">
        <v>560</v>
      </c>
      <c r="B1455" s="2" t="s">
        <v>1619</v>
      </c>
      <c r="C1455" s="6" t="s">
        <v>434</v>
      </c>
    </row>
    <row r="1456" spans="1:3" ht="12.75">
      <c r="A1456" s="1" t="s">
        <v>560</v>
      </c>
      <c r="B1456" s="2" t="s">
        <v>1620</v>
      </c>
      <c r="C1456" s="6" t="s">
        <v>265</v>
      </c>
    </row>
    <row r="1457" spans="1:3" ht="12.75">
      <c r="A1457" s="1" t="s">
        <v>562</v>
      </c>
      <c r="B1457" s="2" t="s">
        <v>1621</v>
      </c>
      <c r="C1457" s="6" t="s">
        <v>265</v>
      </c>
    </row>
    <row r="1458" spans="1:3" ht="12.75">
      <c r="A1458" s="1" t="s">
        <v>562</v>
      </c>
      <c r="B1458" s="2" t="s">
        <v>1622</v>
      </c>
      <c r="C1458" s="6" t="s">
        <v>92</v>
      </c>
    </row>
    <row r="1459" spans="1:3" ht="12.75">
      <c r="A1459" s="1" t="s">
        <v>562</v>
      </c>
      <c r="B1459" s="2" t="s">
        <v>1623</v>
      </c>
      <c r="C1459" s="6" t="s">
        <v>92</v>
      </c>
    </row>
    <row r="1460" spans="1:3" ht="12.75">
      <c r="A1460" s="1" t="s">
        <v>563</v>
      </c>
      <c r="B1460" s="2" t="s">
        <v>1624</v>
      </c>
      <c r="C1460" s="6" t="s">
        <v>265</v>
      </c>
    </row>
    <row r="1461" spans="1:3" ht="12.75">
      <c r="A1461" s="1" t="s">
        <v>563</v>
      </c>
      <c r="B1461" s="2" t="s">
        <v>1625</v>
      </c>
      <c r="C1461" s="6" t="s">
        <v>1598</v>
      </c>
    </row>
    <row r="1462" spans="1:3" ht="12.75">
      <c r="A1462" s="1" t="s">
        <v>563</v>
      </c>
      <c r="B1462" s="2" t="s">
        <v>1626</v>
      </c>
      <c r="C1462" s="6" t="s">
        <v>92</v>
      </c>
    </row>
    <row r="1463" spans="1:3" ht="12.75">
      <c r="A1463" s="1" t="s">
        <v>563</v>
      </c>
      <c r="B1463" s="2" t="s">
        <v>1627</v>
      </c>
      <c r="C1463" s="6" t="s">
        <v>265</v>
      </c>
    </row>
    <row r="1464" spans="1:3" ht="12.75">
      <c r="A1464" s="1" t="s">
        <v>564</v>
      </c>
      <c r="B1464" s="2" t="s">
        <v>1628</v>
      </c>
      <c r="C1464" s="6" t="s">
        <v>1598</v>
      </c>
    </row>
    <row r="1465" spans="1:3" ht="12.75">
      <c r="A1465" s="1" t="s">
        <v>564</v>
      </c>
      <c r="B1465" s="2" t="s">
        <v>1629</v>
      </c>
      <c r="C1465" s="6" t="s">
        <v>92</v>
      </c>
    </row>
    <row r="1466" spans="1:3" ht="12.75">
      <c r="A1466" s="1" t="s">
        <v>564</v>
      </c>
      <c r="B1466" s="2" t="s">
        <v>1630</v>
      </c>
      <c r="C1466" s="6" t="s">
        <v>92</v>
      </c>
    </row>
    <row r="1467" spans="1:3" ht="12.75">
      <c r="A1467" s="1" t="s">
        <v>565</v>
      </c>
      <c r="B1467" s="2" t="s">
        <v>1631</v>
      </c>
      <c r="C1467" s="6" t="s">
        <v>92</v>
      </c>
    </row>
    <row r="1468" spans="1:3" ht="12.75">
      <c r="A1468" s="1" t="s">
        <v>565</v>
      </c>
      <c r="B1468" s="2" t="s">
        <v>1632</v>
      </c>
      <c r="C1468" s="6" t="s">
        <v>92</v>
      </c>
    </row>
    <row r="1469" spans="1:3" ht="12.75">
      <c r="A1469" s="1" t="s">
        <v>565</v>
      </c>
      <c r="B1469" s="2" t="s">
        <v>1633</v>
      </c>
      <c r="C1469" s="6" t="s">
        <v>92</v>
      </c>
    </row>
    <row r="1470" spans="1:3" ht="12.75">
      <c r="A1470" s="1" t="s">
        <v>565</v>
      </c>
      <c r="B1470" s="2" t="s">
        <v>1634</v>
      </c>
      <c r="C1470" s="6" t="s">
        <v>1598</v>
      </c>
    </row>
    <row r="1471" spans="1:3" ht="12.75">
      <c r="A1471" s="1" t="s">
        <v>565</v>
      </c>
      <c r="B1471" s="2" t="s">
        <v>1635</v>
      </c>
      <c r="C1471" s="6" t="s">
        <v>1598</v>
      </c>
    </row>
    <row r="1472" spans="1:3" ht="12.75">
      <c r="A1472" s="1" t="s">
        <v>565</v>
      </c>
      <c r="B1472" s="2" t="s">
        <v>1636</v>
      </c>
      <c r="C1472" s="6" t="s">
        <v>434</v>
      </c>
    </row>
    <row r="1473" spans="1:3" ht="12.75">
      <c r="A1473" s="1" t="s">
        <v>566</v>
      </c>
      <c r="B1473" s="2" t="s">
        <v>1637</v>
      </c>
      <c r="C1473" s="6" t="s">
        <v>434</v>
      </c>
    </row>
    <row r="1474" spans="1:3" ht="12.75">
      <c r="A1474" s="1" t="s">
        <v>566</v>
      </c>
      <c r="B1474" s="2" t="s">
        <v>1638</v>
      </c>
      <c r="C1474" s="6" t="s">
        <v>434</v>
      </c>
    </row>
    <row r="1475" spans="1:3" ht="12.75">
      <c r="A1475" s="1" t="s">
        <v>566</v>
      </c>
      <c r="B1475" s="2" t="s">
        <v>1639</v>
      </c>
      <c r="C1475" s="6" t="s">
        <v>92</v>
      </c>
    </row>
    <row r="1476" spans="1:3" ht="12.75">
      <c r="A1476" s="1" t="s">
        <v>566</v>
      </c>
      <c r="B1476" s="2" t="s">
        <v>1640</v>
      </c>
      <c r="C1476" s="6" t="s">
        <v>92</v>
      </c>
    </row>
    <row r="1477" spans="1:3" ht="12.75">
      <c r="A1477" s="1" t="s">
        <v>566</v>
      </c>
      <c r="B1477" s="2" t="s">
        <v>1641</v>
      </c>
      <c r="C1477" s="6" t="s">
        <v>340</v>
      </c>
    </row>
    <row r="1478" spans="1:3" ht="12.75">
      <c r="A1478" s="1" t="s">
        <v>566</v>
      </c>
      <c r="B1478" s="2" t="s">
        <v>1642</v>
      </c>
      <c r="C1478" s="6" t="s">
        <v>340</v>
      </c>
    </row>
    <row r="1479" spans="1:3" ht="12.75">
      <c r="A1479" s="1" t="s">
        <v>567</v>
      </c>
      <c r="B1479" s="2" t="s">
        <v>1643</v>
      </c>
      <c r="C1479" s="6" t="s">
        <v>1644</v>
      </c>
    </row>
    <row r="1480" spans="1:3" ht="12.75">
      <c r="A1480" s="1" t="s">
        <v>567</v>
      </c>
      <c r="B1480" s="2" t="s">
        <v>1645</v>
      </c>
      <c r="C1480" s="6" t="s">
        <v>1644</v>
      </c>
    </row>
    <row r="1481" spans="1:3" ht="12.75">
      <c r="A1481" s="1" t="s">
        <v>567</v>
      </c>
      <c r="B1481" s="2" t="s">
        <v>1646</v>
      </c>
      <c r="C1481" s="6" t="s">
        <v>1644</v>
      </c>
    </row>
    <row r="1482" spans="1:3" ht="12.75">
      <c r="A1482" s="1" t="s">
        <v>567</v>
      </c>
      <c r="B1482" s="2" t="s">
        <v>1647</v>
      </c>
      <c r="C1482" s="6" t="s">
        <v>92</v>
      </c>
    </row>
    <row r="1483" spans="1:3" ht="12.75">
      <c r="A1483" s="1" t="s">
        <v>567</v>
      </c>
      <c r="B1483" s="2" t="s">
        <v>1648</v>
      </c>
      <c r="C1483" s="6" t="s">
        <v>259</v>
      </c>
    </row>
    <row r="1484" spans="1:3" ht="12.75">
      <c r="A1484" s="1" t="s">
        <v>567</v>
      </c>
      <c r="B1484" s="2" t="s">
        <v>1649</v>
      </c>
      <c r="C1484" s="6" t="s">
        <v>64</v>
      </c>
    </row>
    <row r="1485" spans="1:3" ht="12.75">
      <c r="A1485" s="1" t="s">
        <v>568</v>
      </c>
      <c r="B1485" s="2" t="s">
        <v>1650</v>
      </c>
      <c r="C1485" s="6" t="s">
        <v>64</v>
      </c>
    </row>
    <row r="1486" spans="1:3" ht="12.75">
      <c r="A1486" s="1" t="s">
        <v>568</v>
      </c>
      <c r="B1486" s="2" t="s">
        <v>1651</v>
      </c>
      <c r="C1486" s="6" t="s">
        <v>64</v>
      </c>
    </row>
    <row r="1487" spans="1:3" ht="12.75">
      <c r="A1487" s="1" t="s">
        <v>569</v>
      </c>
      <c r="B1487" s="2" t="s">
        <v>1652</v>
      </c>
      <c r="C1487" s="6" t="s">
        <v>64</v>
      </c>
    </row>
    <row r="1488" spans="1:3" ht="12.75">
      <c r="A1488" s="1" t="s">
        <v>570</v>
      </c>
      <c r="B1488" s="2" t="s">
        <v>1653</v>
      </c>
      <c r="C1488" s="6" t="s">
        <v>125</v>
      </c>
    </row>
    <row r="1489" spans="1:3" ht="12.75">
      <c r="A1489" s="1" t="s">
        <v>570</v>
      </c>
      <c r="B1489" s="2" t="s">
        <v>1654</v>
      </c>
      <c r="C1489" s="6" t="s">
        <v>265</v>
      </c>
    </row>
    <row r="1490" spans="1:3" ht="12.75">
      <c r="A1490" s="1" t="s">
        <v>570</v>
      </c>
      <c r="B1490" s="2" t="s">
        <v>1655</v>
      </c>
      <c r="C1490" s="6" t="s">
        <v>125</v>
      </c>
    </row>
    <row r="1491" spans="1:3" ht="12.75">
      <c r="A1491" s="1" t="s">
        <v>570</v>
      </c>
      <c r="B1491" s="2" t="s">
        <v>1656</v>
      </c>
      <c r="C1491" s="6" t="s">
        <v>125</v>
      </c>
    </row>
    <row r="1492" spans="1:3" ht="12.75">
      <c r="A1492" s="1" t="s">
        <v>570</v>
      </c>
      <c r="B1492" s="2" t="s">
        <v>1657</v>
      </c>
      <c r="C1492" s="6" t="s">
        <v>125</v>
      </c>
    </row>
    <row r="1493" spans="1:3" ht="12.75">
      <c r="A1493" s="1" t="s">
        <v>570</v>
      </c>
      <c r="B1493" s="2" t="s">
        <v>1658</v>
      </c>
      <c r="C1493" s="6" t="s">
        <v>265</v>
      </c>
    </row>
    <row r="1494" spans="1:3" ht="12.75">
      <c r="A1494" s="1" t="s">
        <v>571</v>
      </c>
      <c r="B1494" s="2" t="s">
        <v>1659</v>
      </c>
      <c r="C1494" s="6" t="s">
        <v>534</v>
      </c>
    </row>
    <row r="1495" spans="1:3" ht="12.75">
      <c r="A1495" s="1" t="s">
        <v>571</v>
      </c>
      <c r="B1495" s="2" t="s">
        <v>1660</v>
      </c>
      <c r="C1495" s="6" t="s">
        <v>534</v>
      </c>
    </row>
    <row r="1496" spans="1:3" ht="12.75">
      <c r="A1496" s="1" t="s">
        <v>571</v>
      </c>
      <c r="B1496" s="2" t="s">
        <v>1661</v>
      </c>
      <c r="C1496" s="6" t="s">
        <v>534</v>
      </c>
    </row>
    <row r="1497" spans="1:3" ht="12.75">
      <c r="A1497" s="1" t="s">
        <v>571</v>
      </c>
      <c r="B1497" s="2" t="s">
        <v>1662</v>
      </c>
      <c r="C1497" s="6" t="s">
        <v>534</v>
      </c>
    </row>
    <row r="1498" spans="1:3" ht="12.75">
      <c r="A1498" s="1" t="s">
        <v>571</v>
      </c>
      <c r="B1498" s="2" t="s">
        <v>1663</v>
      </c>
      <c r="C1498" s="6" t="s">
        <v>534</v>
      </c>
    </row>
    <row r="1499" spans="1:3" ht="12.75">
      <c r="A1499" s="1" t="s">
        <v>572</v>
      </c>
      <c r="B1499" s="2" t="s">
        <v>1664</v>
      </c>
      <c r="C1499" s="6" t="s">
        <v>1598</v>
      </c>
    </row>
    <row r="1500" spans="1:3" ht="12.75">
      <c r="A1500" s="1" t="s">
        <v>572</v>
      </c>
      <c r="B1500" s="2" t="s">
        <v>1665</v>
      </c>
      <c r="C1500" s="6" t="s">
        <v>125</v>
      </c>
    </row>
    <row r="1501" spans="1:3" ht="12.75">
      <c r="A1501" s="1" t="s">
        <v>572</v>
      </c>
      <c r="B1501" s="2" t="s">
        <v>1666</v>
      </c>
      <c r="C1501" s="6" t="s">
        <v>125</v>
      </c>
    </row>
    <row r="1502" spans="1:3" ht="12.75">
      <c r="A1502" s="1" t="s">
        <v>572</v>
      </c>
      <c r="B1502" s="2" t="s">
        <v>1667</v>
      </c>
      <c r="C1502" s="6" t="s">
        <v>84</v>
      </c>
    </row>
    <row r="1503" spans="1:3" ht="12.75">
      <c r="A1503" s="1" t="s">
        <v>573</v>
      </c>
      <c r="B1503" s="2" t="s">
        <v>1668</v>
      </c>
      <c r="C1503" s="6" t="s">
        <v>92</v>
      </c>
    </row>
    <row r="1504" spans="1:3" ht="12.75">
      <c r="A1504" s="1" t="s">
        <v>573</v>
      </c>
      <c r="B1504" s="2" t="s">
        <v>1669</v>
      </c>
      <c r="C1504" s="6" t="s">
        <v>92</v>
      </c>
    </row>
    <row r="1505" spans="1:3" ht="12.75">
      <c r="A1505" s="1" t="s">
        <v>573</v>
      </c>
      <c r="B1505" s="2" t="s">
        <v>1670</v>
      </c>
      <c r="C1505" s="6" t="s">
        <v>265</v>
      </c>
    </row>
    <row r="1506" spans="1:3" ht="12.75">
      <c r="A1506" s="1" t="s">
        <v>573</v>
      </c>
      <c r="B1506" s="2" t="s">
        <v>1671</v>
      </c>
      <c r="C1506" s="6" t="s">
        <v>125</v>
      </c>
    </row>
    <row r="1507" spans="1:3" ht="12.75">
      <c r="A1507" s="1" t="s">
        <v>574</v>
      </c>
      <c r="B1507" s="2" t="s">
        <v>1672</v>
      </c>
      <c r="C1507" s="6" t="s">
        <v>1598</v>
      </c>
    </row>
    <row r="1508" spans="1:3" ht="12.75">
      <c r="A1508" s="1" t="s">
        <v>574</v>
      </c>
      <c r="B1508" s="2" t="s">
        <v>1673</v>
      </c>
      <c r="C1508" s="6" t="s">
        <v>92</v>
      </c>
    </row>
    <row r="1509" spans="1:3" ht="12.75">
      <c r="A1509" s="1" t="s">
        <v>574</v>
      </c>
      <c r="B1509" s="2" t="s">
        <v>1674</v>
      </c>
      <c r="C1509" s="6" t="s">
        <v>92</v>
      </c>
    </row>
    <row r="1510" spans="1:3" ht="12.75">
      <c r="A1510" s="1" t="s">
        <v>574</v>
      </c>
      <c r="B1510" s="2" t="s">
        <v>1675</v>
      </c>
      <c r="C1510" s="6" t="s">
        <v>92</v>
      </c>
    </row>
    <row r="1511" spans="1:3" ht="12.75">
      <c r="A1511" s="1" t="s">
        <v>575</v>
      </c>
      <c r="B1511" s="2" t="s">
        <v>1676</v>
      </c>
      <c r="C1511" s="6" t="s">
        <v>1598</v>
      </c>
    </row>
    <row r="1512" spans="1:3" ht="12.75">
      <c r="A1512" s="1" t="s">
        <v>575</v>
      </c>
      <c r="B1512" s="2" t="s">
        <v>1677</v>
      </c>
      <c r="C1512" s="6" t="s">
        <v>1598</v>
      </c>
    </row>
    <row r="1513" spans="1:3" ht="12.75">
      <c r="A1513" s="1" t="s">
        <v>575</v>
      </c>
      <c r="B1513" s="2" t="s">
        <v>1678</v>
      </c>
      <c r="C1513" s="6" t="s">
        <v>1598</v>
      </c>
    </row>
    <row r="1514" spans="1:3" ht="12.75">
      <c r="A1514" s="1" t="s">
        <v>575</v>
      </c>
      <c r="B1514" s="2" t="s">
        <v>1679</v>
      </c>
      <c r="C1514" s="6" t="s">
        <v>92</v>
      </c>
    </row>
    <row r="1515" spans="1:3" ht="12.75">
      <c r="A1515" s="1" t="s">
        <v>576</v>
      </c>
      <c r="B1515" s="2" t="s">
        <v>1680</v>
      </c>
      <c r="C1515" s="6" t="s">
        <v>92</v>
      </c>
    </row>
    <row r="1516" spans="1:3" ht="12.75">
      <c r="A1516" s="1" t="s">
        <v>577</v>
      </c>
      <c r="B1516" s="2" t="s">
        <v>1681</v>
      </c>
      <c r="C1516" s="6" t="s">
        <v>1598</v>
      </c>
    </row>
    <row r="1517" spans="1:3" ht="12.75">
      <c r="A1517" s="1" t="s">
        <v>577</v>
      </c>
      <c r="B1517" s="2" t="s">
        <v>1682</v>
      </c>
      <c r="C1517" s="6" t="s">
        <v>1598</v>
      </c>
    </row>
    <row r="1518" spans="1:3" ht="12.75">
      <c r="A1518" s="1" t="s">
        <v>577</v>
      </c>
      <c r="B1518" s="2" t="s">
        <v>1683</v>
      </c>
      <c r="C1518" s="6" t="s">
        <v>1598</v>
      </c>
    </row>
    <row r="1519" spans="1:3" ht="12.75">
      <c r="A1519" s="1" t="s">
        <v>578</v>
      </c>
      <c r="B1519" s="2" t="s">
        <v>1684</v>
      </c>
      <c r="C1519" s="6" t="s">
        <v>92</v>
      </c>
    </row>
    <row r="1520" spans="1:3" ht="12.75">
      <c r="A1520" s="1" t="s">
        <v>578</v>
      </c>
      <c r="B1520" s="2" t="s">
        <v>1685</v>
      </c>
      <c r="C1520" s="6" t="s">
        <v>92</v>
      </c>
    </row>
    <row r="1521" spans="1:4" ht="12.75">
      <c r="A1521" s="1" t="s">
        <v>579</v>
      </c>
      <c r="B1521" s="2" t="s">
        <v>1686</v>
      </c>
      <c r="C1521" s="6" t="s">
        <v>92</v>
      </c>
    </row>
    <row r="1522" spans="1:4" ht="12.75">
      <c r="A1522" s="1" t="s">
        <v>579</v>
      </c>
      <c r="B1522" s="2" t="s">
        <v>1687</v>
      </c>
      <c r="C1522" s="6" t="s">
        <v>92</v>
      </c>
    </row>
    <row r="1523" spans="1:4" ht="12.75">
      <c r="A1523" s="1" t="s">
        <v>579</v>
      </c>
      <c r="B1523" s="2" t="s">
        <v>1688</v>
      </c>
      <c r="C1523" s="6" t="s">
        <v>92</v>
      </c>
    </row>
    <row r="1524" spans="1:4" ht="12.75">
      <c r="A1524" s="1" t="s">
        <v>579</v>
      </c>
      <c r="B1524" s="2" t="s">
        <v>1689</v>
      </c>
      <c r="C1524" s="6" t="s">
        <v>71</v>
      </c>
    </row>
    <row r="1525" spans="1:4" ht="12.75">
      <c r="A1525" s="1" t="s">
        <v>580</v>
      </c>
      <c r="B1525" s="2" t="s">
        <v>1690</v>
      </c>
      <c r="C1525" s="6" t="s">
        <v>71</v>
      </c>
    </row>
    <row r="1526" spans="1:4" ht="12.75">
      <c r="A1526" s="1" t="s">
        <v>582</v>
      </c>
      <c r="B1526" s="2" t="s">
        <v>1691</v>
      </c>
      <c r="C1526" s="6" t="s">
        <v>1598</v>
      </c>
    </row>
    <row r="1527" spans="1:4" ht="12.75">
      <c r="A1527" s="1" t="s">
        <v>583</v>
      </c>
      <c r="B1527" s="2" t="s">
        <v>1692</v>
      </c>
      <c r="C1527" s="6" t="s">
        <v>534</v>
      </c>
    </row>
    <row r="1528" spans="1:4" ht="12.75">
      <c r="A1528" s="1" t="s">
        <v>583</v>
      </c>
      <c r="B1528" s="2" t="s">
        <v>1693</v>
      </c>
      <c r="C1528" s="6" t="s">
        <v>534</v>
      </c>
      <c r="D1528" s="7" t="s">
        <v>1694</v>
      </c>
    </row>
    <row r="1529" spans="1:4" ht="12.75">
      <c r="A1529" s="1" t="s">
        <v>583</v>
      </c>
      <c r="B1529" s="2" t="s">
        <v>1695</v>
      </c>
      <c r="C1529" s="6" t="s">
        <v>534</v>
      </c>
    </row>
    <row r="1530" spans="1:4" ht="12.75">
      <c r="A1530" s="1" t="s">
        <v>583</v>
      </c>
      <c r="B1530" s="2" t="s">
        <v>1696</v>
      </c>
      <c r="C1530" s="6" t="s">
        <v>534</v>
      </c>
    </row>
    <row r="1531" spans="1:4" ht="12.75">
      <c r="A1531" s="1" t="s">
        <v>584</v>
      </c>
      <c r="B1531" s="2" t="s">
        <v>1697</v>
      </c>
      <c r="C1531" s="6" t="s">
        <v>534</v>
      </c>
    </row>
    <row r="1532" spans="1:4" ht="12.75">
      <c r="A1532" s="1" t="s">
        <v>584</v>
      </c>
      <c r="B1532" s="2" t="s">
        <v>1698</v>
      </c>
      <c r="C1532" s="6" t="s">
        <v>534</v>
      </c>
    </row>
    <row r="1533" spans="1:4" ht="12.75">
      <c r="A1533" s="1" t="s">
        <v>584</v>
      </c>
      <c r="B1533" s="2" t="s">
        <v>1699</v>
      </c>
      <c r="C1533" s="6" t="s">
        <v>534</v>
      </c>
    </row>
    <row r="1534" spans="1:4" ht="12.75">
      <c r="A1534" s="1" t="s">
        <v>585</v>
      </c>
      <c r="B1534" s="2" t="s">
        <v>1700</v>
      </c>
      <c r="C1534" s="6" t="s">
        <v>534</v>
      </c>
    </row>
    <row r="1535" spans="1:4" ht="12.75">
      <c r="A1535" s="1" t="s">
        <v>585</v>
      </c>
      <c r="B1535" s="2" t="s">
        <v>1701</v>
      </c>
      <c r="C1535" s="6" t="s">
        <v>534</v>
      </c>
    </row>
    <row r="1536" spans="1:4" ht="12.75">
      <c r="A1536" s="1" t="s">
        <v>585</v>
      </c>
      <c r="B1536" s="2" t="s">
        <v>1702</v>
      </c>
      <c r="C1536" s="6" t="s">
        <v>1598</v>
      </c>
    </row>
    <row r="1537" spans="1:3" ht="12.75">
      <c r="A1537" s="1" t="s">
        <v>586</v>
      </c>
      <c r="B1537" s="2" t="s">
        <v>1703</v>
      </c>
      <c r="C1537" s="6" t="s">
        <v>1704</v>
      </c>
    </row>
    <row r="1538" spans="1:3" ht="12.75">
      <c r="A1538" s="1" t="s">
        <v>586</v>
      </c>
      <c r="B1538" s="2" t="s">
        <v>1705</v>
      </c>
      <c r="C1538" s="6" t="s">
        <v>265</v>
      </c>
    </row>
    <row r="1539" spans="1:3" ht="12.75">
      <c r="A1539" s="1" t="s">
        <v>586</v>
      </c>
      <c r="B1539" s="2" t="s">
        <v>1706</v>
      </c>
      <c r="C1539" s="6" t="s">
        <v>265</v>
      </c>
    </row>
    <row r="1540" spans="1:3" ht="12.75">
      <c r="A1540" s="1" t="s">
        <v>587</v>
      </c>
      <c r="B1540" s="2" t="s">
        <v>1707</v>
      </c>
      <c r="C1540" s="6" t="s">
        <v>265</v>
      </c>
    </row>
    <row r="1541" spans="1:3" ht="12.75">
      <c r="A1541" s="1" t="s">
        <v>587</v>
      </c>
      <c r="B1541" s="2" t="s">
        <v>1708</v>
      </c>
      <c r="C1541" s="6" t="s">
        <v>534</v>
      </c>
    </row>
    <row r="1542" spans="1:3" ht="12.75">
      <c r="A1542" s="1" t="s">
        <v>587</v>
      </c>
      <c r="B1542" s="2" t="s">
        <v>1709</v>
      </c>
      <c r="C1542" s="6" t="s">
        <v>151</v>
      </c>
    </row>
    <row r="1543" spans="1:3" ht="12.75">
      <c r="A1543" s="1" t="s">
        <v>587</v>
      </c>
      <c r="B1543" s="2" t="s">
        <v>1710</v>
      </c>
      <c r="C1543" s="6" t="s">
        <v>151</v>
      </c>
    </row>
    <row r="1544" spans="1:3" ht="12.75">
      <c r="A1544" s="1" t="s">
        <v>587</v>
      </c>
      <c r="B1544" s="2" t="s">
        <v>1711</v>
      </c>
      <c r="C1544" s="6" t="s">
        <v>151</v>
      </c>
    </row>
    <row r="1545" spans="1:3" ht="12.75">
      <c r="A1545" s="1" t="s">
        <v>587</v>
      </c>
      <c r="B1545" s="2" t="s">
        <v>1712</v>
      </c>
      <c r="C1545" s="6" t="s">
        <v>534</v>
      </c>
    </row>
    <row r="1546" spans="1:3" ht="12.75">
      <c r="A1546" s="1" t="s">
        <v>588</v>
      </c>
      <c r="B1546" s="2" t="s">
        <v>1713</v>
      </c>
      <c r="C1546" s="6" t="s">
        <v>534</v>
      </c>
    </row>
    <row r="1547" spans="1:3" ht="12.75">
      <c r="A1547" s="1" t="s">
        <v>588</v>
      </c>
      <c r="B1547" s="2" t="s">
        <v>1714</v>
      </c>
      <c r="C1547" s="6" t="s">
        <v>125</v>
      </c>
    </row>
    <row r="1548" spans="1:3" ht="12.75">
      <c r="A1548" s="1" t="s">
        <v>588</v>
      </c>
      <c r="B1548" s="2" t="s">
        <v>1715</v>
      </c>
      <c r="C1548" s="6" t="s">
        <v>534</v>
      </c>
    </row>
    <row r="1549" spans="1:3" ht="12.75">
      <c r="A1549" s="1" t="s">
        <v>589</v>
      </c>
      <c r="B1549" s="2" t="s">
        <v>1716</v>
      </c>
      <c r="C1549" s="6" t="s">
        <v>534</v>
      </c>
    </row>
    <row r="1550" spans="1:3" ht="12.75">
      <c r="A1550" s="1" t="s">
        <v>589</v>
      </c>
      <c r="B1550" s="2" t="s">
        <v>1717</v>
      </c>
      <c r="C1550" s="6" t="s">
        <v>534</v>
      </c>
    </row>
    <row r="1551" spans="1:3" ht="12.75">
      <c r="A1551" s="1" t="s">
        <v>589</v>
      </c>
      <c r="B1551" s="2" t="s">
        <v>1718</v>
      </c>
      <c r="C1551" s="6" t="s">
        <v>534</v>
      </c>
    </row>
    <row r="1552" spans="1:3" ht="12.75">
      <c r="A1552" s="1" t="s">
        <v>590</v>
      </c>
      <c r="B1552" s="2" t="s">
        <v>1719</v>
      </c>
      <c r="C1552" s="6" t="s">
        <v>534</v>
      </c>
    </row>
    <row r="1553" spans="1:3" ht="12.75">
      <c r="A1553" s="1" t="s">
        <v>590</v>
      </c>
      <c r="B1553" s="2" t="s">
        <v>1720</v>
      </c>
      <c r="C1553" s="6" t="s">
        <v>534</v>
      </c>
    </row>
    <row r="1554" spans="1:3" ht="12.75">
      <c r="A1554" s="1" t="s">
        <v>590</v>
      </c>
      <c r="B1554" s="2" t="s">
        <v>1721</v>
      </c>
      <c r="C1554" s="6" t="s">
        <v>534</v>
      </c>
    </row>
    <row r="1555" spans="1:3" ht="12.75">
      <c r="A1555" s="1" t="s">
        <v>591</v>
      </c>
      <c r="B1555" s="2" t="s">
        <v>1722</v>
      </c>
      <c r="C1555" s="6" t="s">
        <v>125</v>
      </c>
    </row>
    <row r="1556" spans="1:3" ht="12.75">
      <c r="A1556" s="1" t="s">
        <v>591</v>
      </c>
      <c r="B1556" s="2" t="s">
        <v>1723</v>
      </c>
      <c r="C1556" s="6" t="s">
        <v>534</v>
      </c>
    </row>
    <row r="1557" spans="1:3" ht="12.75">
      <c r="A1557" s="1" t="s">
        <v>591</v>
      </c>
      <c r="B1557" s="2" t="s">
        <v>1724</v>
      </c>
      <c r="C1557" s="6" t="s">
        <v>534</v>
      </c>
    </row>
    <row r="1558" spans="1:3" ht="12.75">
      <c r="A1558" s="1" t="s">
        <v>592</v>
      </c>
      <c r="B1558" s="2" t="s">
        <v>1725</v>
      </c>
      <c r="C1558" s="6" t="s">
        <v>534</v>
      </c>
    </row>
    <row r="1559" spans="1:3" ht="12.75">
      <c r="A1559" s="1" t="s">
        <v>592</v>
      </c>
      <c r="B1559" s="2" t="s">
        <v>1726</v>
      </c>
      <c r="C1559" s="6" t="s">
        <v>534</v>
      </c>
    </row>
    <row r="1560" spans="1:3" ht="12.75">
      <c r="A1560" s="1" t="s">
        <v>592</v>
      </c>
      <c r="B1560" s="2" t="s">
        <v>1727</v>
      </c>
      <c r="C1560" s="6" t="s">
        <v>125</v>
      </c>
    </row>
    <row r="1561" spans="1:3" ht="12.75">
      <c r="A1561" s="1" t="s">
        <v>593</v>
      </c>
      <c r="B1561" s="2" t="s">
        <v>1728</v>
      </c>
      <c r="C1561" s="6" t="s">
        <v>712</v>
      </c>
    </row>
    <row r="1562" spans="1:3" ht="12.75">
      <c r="A1562" s="1" t="s">
        <v>593</v>
      </c>
      <c r="B1562" s="2" t="s">
        <v>1729</v>
      </c>
      <c r="C1562" s="6" t="s">
        <v>712</v>
      </c>
    </row>
    <row r="1563" spans="1:3" ht="12.75">
      <c r="A1563" s="1" t="s">
        <v>593</v>
      </c>
      <c r="B1563" s="2" t="s">
        <v>1730</v>
      </c>
      <c r="C1563" s="6" t="s">
        <v>712</v>
      </c>
    </row>
    <row r="1564" spans="1:3" ht="12.75">
      <c r="A1564" s="1" t="s">
        <v>594</v>
      </c>
      <c r="B1564" s="2" t="s">
        <v>1731</v>
      </c>
      <c r="C1564" s="6" t="s">
        <v>712</v>
      </c>
    </row>
    <row r="1565" spans="1:3" ht="12.75">
      <c r="A1565" s="1" t="s">
        <v>594</v>
      </c>
      <c r="B1565" s="2" t="s">
        <v>1732</v>
      </c>
      <c r="C1565" s="6" t="s">
        <v>712</v>
      </c>
    </row>
    <row r="1566" spans="1:3" ht="12.75">
      <c r="A1566" s="1" t="s">
        <v>594</v>
      </c>
      <c r="B1566" s="2" t="s">
        <v>1733</v>
      </c>
      <c r="C1566" s="6" t="s">
        <v>712</v>
      </c>
    </row>
    <row r="1567" spans="1:3" ht="12.75">
      <c r="A1567" s="1" t="s">
        <v>595</v>
      </c>
      <c r="B1567" s="2" t="s">
        <v>1734</v>
      </c>
      <c r="C1567" s="6" t="s">
        <v>712</v>
      </c>
    </row>
    <row r="1568" spans="1:3" ht="12.75">
      <c r="A1568" s="1" t="s">
        <v>595</v>
      </c>
      <c r="B1568" s="2" t="s">
        <v>1735</v>
      </c>
      <c r="C1568" s="6" t="s">
        <v>712</v>
      </c>
    </row>
    <row r="1569" spans="1:3" ht="12.75">
      <c r="A1569" s="1" t="s">
        <v>595</v>
      </c>
      <c r="B1569" s="2" t="s">
        <v>1736</v>
      </c>
      <c r="C1569" s="6" t="s">
        <v>534</v>
      </c>
    </row>
    <row r="1570" spans="1:3" ht="12.75">
      <c r="A1570" s="1" t="s">
        <v>596</v>
      </c>
      <c r="B1570" s="2" t="s">
        <v>1737</v>
      </c>
      <c r="C1570" s="6" t="s">
        <v>534</v>
      </c>
    </row>
    <row r="1571" spans="1:3" ht="12.75">
      <c r="A1571" s="1" t="s">
        <v>596</v>
      </c>
      <c r="B1571" s="2" t="s">
        <v>1738</v>
      </c>
      <c r="C1571" s="6" t="s">
        <v>125</v>
      </c>
    </row>
    <row r="1572" spans="1:3" ht="12.75">
      <c r="A1572" s="1" t="s">
        <v>596</v>
      </c>
      <c r="B1572" s="2" t="s">
        <v>1739</v>
      </c>
      <c r="C1572" s="6" t="s">
        <v>92</v>
      </c>
    </row>
    <row r="1573" spans="1:3" ht="12.75">
      <c r="A1573" s="1" t="s">
        <v>597</v>
      </c>
      <c r="B1573" s="2" t="s">
        <v>1740</v>
      </c>
      <c r="C1573" s="6" t="s">
        <v>1598</v>
      </c>
    </row>
    <row r="1574" spans="1:3" ht="12.75">
      <c r="A1574" s="1" t="s">
        <v>597</v>
      </c>
      <c r="B1574" s="2" t="s">
        <v>1741</v>
      </c>
      <c r="C1574" s="6" t="s">
        <v>1598</v>
      </c>
    </row>
    <row r="1575" spans="1:3" ht="12.75">
      <c r="A1575" s="1" t="s">
        <v>597</v>
      </c>
      <c r="B1575" s="2" t="s">
        <v>1742</v>
      </c>
      <c r="C1575" s="6" t="s">
        <v>213</v>
      </c>
    </row>
    <row r="1576" spans="1:3" ht="12.75">
      <c r="A1576" s="1" t="s">
        <v>598</v>
      </c>
      <c r="B1576" s="2" t="s">
        <v>1743</v>
      </c>
      <c r="C1576" s="6" t="s">
        <v>213</v>
      </c>
    </row>
    <row r="1577" spans="1:3" ht="12.75">
      <c r="A1577" s="1" t="s">
        <v>598</v>
      </c>
      <c r="B1577" s="2" t="s">
        <v>1744</v>
      </c>
      <c r="C1577" s="6" t="s">
        <v>213</v>
      </c>
    </row>
    <row r="1578" spans="1:3" ht="12.75">
      <c r="A1578" s="1" t="s">
        <v>598</v>
      </c>
      <c r="B1578" s="2" t="s">
        <v>1745</v>
      </c>
      <c r="C1578" s="6" t="s">
        <v>213</v>
      </c>
    </row>
    <row r="1579" spans="1:3" ht="12.75">
      <c r="A1579" s="1" t="s">
        <v>599</v>
      </c>
      <c r="B1579" s="2" t="s">
        <v>1746</v>
      </c>
      <c r="C1579" s="6" t="s">
        <v>125</v>
      </c>
    </row>
    <row r="1580" spans="1:3" ht="12.75">
      <c r="A1580" s="1" t="s">
        <v>599</v>
      </c>
      <c r="B1580" s="2" t="s">
        <v>1747</v>
      </c>
      <c r="C1580" s="6" t="s">
        <v>534</v>
      </c>
    </row>
    <row r="1581" spans="1:3" ht="12.75">
      <c r="A1581" s="1" t="s">
        <v>599</v>
      </c>
      <c r="B1581" s="2" t="s">
        <v>1748</v>
      </c>
      <c r="C1581" s="6" t="s">
        <v>534</v>
      </c>
    </row>
    <row r="1582" spans="1:3" ht="12.75">
      <c r="A1582" s="1" t="s">
        <v>600</v>
      </c>
      <c r="B1582" s="2" t="s">
        <v>1749</v>
      </c>
      <c r="C1582" s="6" t="s">
        <v>534</v>
      </c>
    </row>
    <row r="1583" spans="1:3" ht="12.75">
      <c r="A1583" s="1" t="s">
        <v>600</v>
      </c>
      <c r="B1583" s="2" t="s">
        <v>1750</v>
      </c>
      <c r="C1583" s="6" t="s">
        <v>534</v>
      </c>
    </row>
    <row r="1584" spans="1:3" ht="12.75">
      <c r="A1584" s="1" t="s">
        <v>600</v>
      </c>
      <c r="B1584" s="2" t="s">
        <v>1751</v>
      </c>
      <c r="C1584" s="6" t="s">
        <v>534</v>
      </c>
    </row>
    <row r="1585" spans="1:4" ht="12.75">
      <c r="A1585" s="1" t="s">
        <v>600</v>
      </c>
      <c r="B1585" s="2" t="s">
        <v>1752</v>
      </c>
      <c r="D1585" s="7" t="s">
        <v>281</v>
      </c>
    </row>
    <row r="1586" spans="1:4" ht="12.75">
      <c r="A1586" s="1" t="s">
        <v>601</v>
      </c>
      <c r="B1586" s="2" t="s">
        <v>1753</v>
      </c>
      <c r="D1586" s="7" t="s">
        <v>1754</v>
      </c>
    </row>
    <row r="1587" spans="1:4" ht="12.75">
      <c r="A1587" s="1" t="s">
        <v>601</v>
      </c>
      <c r="B1587" s="2" t="s">
        <v>1755</v>
      </c>
      <c r="C1587" s="6" t="s">
        <v>534</v>
      </c>
    </row>
    <row r="1588" spans="1:4" ht="12.75">
      <c r="A1588" s="1" t="s">
        <v>601</v>
      </c>
      <c r="B1588" s="2" t="s">
        <v>1756</v>
      </c>
      <c r="C1588" s="6" t="s">
        <v>534</v>
      </c>
    </row>
    <row r="1589" spans="1:4" ht="12.75">
      <c r="A1589" s="1" t="s">
        <v>601</v>
      </c>
      <c r="B1589" s="2" t="s">
        <v>1757</v>
      </c>
      <c r="C1589" s="6" t="s">
        <v>265</v>
      </c>
    </row>
    <row r="1590" spans="1:4" ht="12.75">
      <c r="A1590" s="1" t="s">
        <v>602</v>
      </c>
      <c r="B1590" s="2" t="s">
        <v>1758</v>
      </c>
    </row>
    <row r="1591" spans="1:4" ht="12.75">
      <c r="A1591" s="1" t="s">
        <v>602</v>
      </c>
      <c r="B1591" s="2" t="s">
        <v>1759</v>
      </c>
    </row>
    <row r="1592" spans="1:4" ht="12.75">
      <c r="A1592" s="1" t="s">
        <v>602</v>
      </c>
      <c r="B1592" s="2"/>
    </row>
    <row r="1593" spans="1:4" ht="12.75">
      <c r="A1593" s="1" t="s">
        <v>603</v>
      </c>
      <c r="B1593" s="2"/>
    </row>
    <row r="1594" spans="1:4" ht="12.75">
      <c r="A1594" s="1" t="s">
        <v>603</v>
      </c>
      <c r="B1594" s="2"/>
    </row>
    <row r="1595" spans="1:4" ht="12.75">
      <c r="A1595" s="1" t="s">
        <v>603</v>
      </c>
      <c r="B1595" s="2"/>
    </row>
    <row r="1596" spans="1:4" ht="12.75">
      <c r="A1596" s="1" t="s">
        <v>604</v>
      </c>
      <c r="B1596" s="2"/>
    </row>
    <row r="1597" spans="1:4" ht="12.75">
      <c r="A1597" s="1" t="s">
        <v>604</v>
      </c>
      <c r="B1597" s="2"/>
    </row>
    <row r="1598" spans="1:4" ht="12.75">
      <c r="A1598" s="1" t="s">
        <v>604</v>
      </c>
      <c r="B1598" s="2"/>
    </row>
    <row r="1599" spans="1:4" ht="12.75">
      <c r="A1599" s="1" t="s">
        <v>604</v>
      </c>
      <c r="B1599" s="2"/>
    </row>
    <row r="1600" spans="1:4" ht="12.75">
      <c r="A1600" s="1" t="s">
        <v>605</v>
      </c>
      <c r="B1600" s="2"/>
    </row>
    <row r="1601" spans="1:2" ht="12.75">
      <c r="A1601" s="1" t="s">
        <v>605</v>
      </c>
      <c r="B1601" s="2"/>
    </row>
    <row r="1602" spans="1:2" ht="12.75">
      <c r="A1602" s="1" t="s">
        <v>605</v>
      </c>
      <c r="B1602" s="2"/>
    </row>
    <row r="1603" spans="1:2" ht="12.75">
      <c r="A1603" s="1" t="s">
        <v>605</v>
      </c>
      <c r="B1603" s="2"/>
    </row>
    <row r="1604" spans="1:2" ht="12.75">
      <c r="A1604" s="1" t="s">
        <v>605</v>
      </c>
      <c r="B1604" s="2"/>
    </row>
    <row r="1605" spans="1:2" ht="12.75">
      <c r="A1605" s="1" t="s">
        <v>606</v>
      </c>
      <c r="B1605" s="2"/>
    </row>
    <row r="1606" spans="1:2" ht="12.75">
      <c r="A1606" s="1" t="s">
        <v>606</v>
      </c>
      <c r="B1606" s="2"/>
    </row>
    <row r="1607" spans="1:2" ht="12.75">
      <c r="A1607" s="1" t="s">
        <v>606</v>
      </c>
      <c r="B1607" s="2"/>
    </row>
    <row r="1608" spans="1:2" ht="12.75">
      <c r="A1608" s="1" t="s">
        <v>606</v>
      </c>
      <c r="B1608" s="2"/>
    </row>
    <row r="1609" spans="1:2" ht="12.75">
      <c r="A1609" s="1" t="s">
        <v>606</v>
      </c>
      <c r="B1609" s="2"/>
    </row>
    <row r="1610" spans="1:2" ht="12.75">
      <c r="A1610" s="1" t="s">
        <v>607</v>
      </c>
      <c r="B1610" s="2"/>
    </row>
    <row r="1611" spans="1:2" ht="12.75">
      <c r="A1611" s="1" t="s">
        <v>607</v>
      </c>
      <c r="B1611" s="2"/>
    </row>
    <row r="1612" spans="1:2" ht="12.75">
      <c r="A1612" s="1" t="s">
        <v>607</v>
      </c>
      <c r="B1612" s="2"/>
    </row>
    <row r="1613" spans="1:2" ht="12.75">
      <c r="A1613" s="1" t="s">
        <v>608</v>
      </c>
      <c r="B1613" s="2"/>
    </row>
    <row r="1614" spans="1:2" ht="12.75">
      <c r="A1614" s="1" t="s">
        <v>608</v>
      </c>
      <c r="B1614" s="2"/>
    </row>
    <row r="1615" spans="1:2" ht="12.75">
      <c r="A1615" s="1" t="s">
        <v>608</v>
      </c>
      <c r="B1615" s="2"/>
    </row>
    <row r="1616" spans="1:2" ht="12.75">
      <c r="A1616" s="1" t="s">
        <v>608</v>
      </c>
      <c r="B1616" s="2"/>
    </row>
    <row r="1617" spans="1:2" ht="12.75">
      <c r="A1617" s="1" t="s">
        <v>609</v>
      </c>
      <c r="B1617" s="2"/>
    </row>
    <row r="1618" spans="1:2" ht="12.75">
      <c r="A1618" s="1" t="s">
        <v>609</v>
      </c>
      <c r="B1618" s="2"/>
    </row>
    <row r="1619" spans="1:2" ht="12.75">
      <c r="A1619" s="1" t="s">
        <v>609</v>
      </c>
      <c r="B1619" s="2"/>
    </row>
    <row r="1620" spans="1:2" ht="12.75">
      <c r="A1620" s="1" t="s">
        <v>609</v>
      </c>
      <c r="B1620" s="2"/>
    </row>
    <row r="1621" spans="1:2" ht="12.75">
      <c r="A1621" s="1" t="s">
        <v>610</v>
      </c>
      <c r="B1621" s="2"/>
    </row>
    <row r="1622" spans="1:2" ht="12.75">
      <c r="A1622" s="1" t="s">
        <v>611</v>
      </c>
      <c r="B1622" s="2"/>
    </row>
    <row r="1623" spans="1:2" ht="12.75">
      <c r="A1623" s="1" t="s">
        <v>611</v>
      </c>
      <c r="B1623" s="2"/>
    </row>
    <row r="1624" spans="1:2" ht="12.75">
      <c r="A1624" s="1" t="s">
        <v>611</v>
      </c>
      <c r="B1624" s="2"/>
    </row>
    <row r="1625" spans="1:2" ht="12.75">
      <c r="A1625" s="1" t="s">
        <v>611</v>
      </c>
      <c r="B1625" s="2"/>
    </row>
    <row r="1626" spans="1:2" ht="12.75">
      <c r="A1626" s="1" t="s">
        <v>611</v>
      </c>
      <c r="B1626" s="2"/>
    </row>
    <row r="1627" spans="1:2" ht="12.75">
      <c r="A1627" s="1" t="s">
        <v>611</v>
      </c>
      <c r="B1627" s="2"/>
    </row>
    <row r="1628" spans="1:2" ht="12.75">
      <c r="A1628" s="1" t="s">
        <v>612</v>
      </c>
      <c r="B1628" s="2"/>
    </row>
    <row r="1629" spans="1:2" ht="12.75">
      <c r="A1629" s="1" t="s">
        <v>612</v>
      </c>
      <c r="B1629" s="2"/>
    </row>
    <row r="1630" spans="1:2" ht="12.75">
      <c r="A1630" s="1" t="s">
        <v>612</v>
      </c>
      <c r="B1630" s="2"/>
    </row>
    <row r="1631" spans="1:2" ht="12.75">
      <c r="A1631" s="1" t="s">
        <v>612</v>
      </c>
      <c r="B1631" s="2"/>
    </row>
    <row r="1632" spans="1:2" ht="12.75">
      <c r="A1632" s="1" t="s">
        <v>614</v>
      </c>
      <c r="B1632" s="2"/>
    </row>
    <row r="1633" spans="1:2" ht="12.75">
      <c r="A1633" s="1" t="s">
        <v>614</v>
      </c>
      <c r="B1633" s="2"/>
    </row>
    <row r="1634" spans="1:2" ht="12.75">
      <c r="A1634" s="1" t="s">
        <v>614</v>
      </c>
      <c r="B1634" s="2"/>
    </row>
    <row r="1635" spans="1:2" ht="12.75">
      <c r="A1635" s="1" t="s">
        <v>614</v>
      </c>
      <c r="B1635" s="2"/>
    </row>
    <row r="1636" spans="1:2" ht="12.75">
      <c r="A1636" s="1" t="s">
        <v>615</v>
      </c>
      <c r="B1636" s="2"/>
    </row>
    <row r="1637" spans="1:2" ht="12.75">
      <c r="A1637" s="1" t="s">
        <v>615</v>
      </c>
      <c r="B1637" s="2"/>
    </row>
    <row r="1638" spans="1:2" ht="12.75">
      <c r="A1638" s="1" t="s">
        <v>615</v>
      </c>
      <c r="B1638" s="2"/>
    </row>
    <row r="1639" spans="1:2" ht="12.75">
      <c r="A1639" s="1" t="s">
        <v>615</v>
      </c>
      <c r="B1639" s="2"/>
    </row>
    <row r="1640" spans="1:2" ht="12.75">
      <c r="A1640" s="1" t="s">
        <v>616</v>
      </c>
      <c r="B1640" s="2"/>
    </row>
    <row r="1641" spans="1:2" ht="12.75">
      <c r="A1641" s="1" t="s">
        <v>616</v>
      </c>
      <c r="B1641" s="2"/>
    </row>
    <row r="1642" spans="1:2" ht="12.75">
      <c r="A1642" s="1" t="s">
        <v>616</v>
      </c>
      <c r="B1642" s="2"/>
    </row>
    <row r="1643" spans="1:2" ht="12.75">
      <c r="A1643" s="1" t="s">
        <v>616</v>
      </c>
      <c r="B1643" s="2"/>
    </row>
    <row r="1644" spans="1:2" ht="12.75">
      <c r="A1644" s="1" t="s">
        <v>617</v>
      </c>
      <c r="B1644" s="2"/>
    </row>
    <row r="1645" spans="1:2" ht="12.75">
      <c r="A1645" s="1" t="s">
        <v>617</v>
      </c>
      <c r="B1645" s="2"/>
    </row>
    <row r="1646" spans="1:2" ht="12.75">
      <c r="A1646" s="1" t="s">
        <v>617</v>
      </c>
      <c r="B1646" s="2"/>
    </row>
    <row r="1647" spans="1:2" ht="12.75">
      <c r="A1647" s="1" t="s">
        <v>617</v>
      </c>
      <c r="B1647" s="2"/>
    </row>
    <row r="1648" spans="1:2" ht="12.75">
      <c r="A1648" s="1" t="s">
        <v>618</v>
      </c>
      <c r="B1648" s="2"/>
    </row>
    <row r="1649" spans="1:2" ht="12.75">
      <c r="A1649" s="1" t="s">
        <v>618</v>
      </c>
      <c r="B1649" s="2"/>
    </row>
    <row r="1650" spans="1:2" ht="12.75">
      <c r="A1650" s="1" t="s">
        <v>618</v>
      </c>
      <c r="B1650" s="2"/>
    </row>
    <row r="1651" spans="1:2" ht="12.75">
      <c r="A1651" s="1" t="s">
        <v>619</v>
      </c>
      <c r="B1651" s="2"/>
    </row>
    <row r="1652" spans="1:2" ht="12.75">
      <c r="A1652" s="1" t="s">
        <v>619</v>
      </c>
      <c r="B1652" s="2"/>
    </row>
    <row r="1653" spans="1:2" ht="12.75">
      <c r="A1653" s="1" t="s">
        <v>620</v>
      </c>
      <c r="B1653" s="2"/>
    </row>
    <row r="1654" spans="1:2" ht="12.75">
      <c r="A1654" s="1" t="s">
        <v>620</v>
      </c>
      <c r="B1654" s="2"/>
    </row>
    <row r="1655" spans="1:2" ht="12.75">
      <c r="A1655" s="1" t="s">
        <v>620</v>
      </c>
      <c r="B1655" s="2"/>
    </row>
    <row r="1656" spans="1:2" ht="12.75">
      <c r="A1656" s="1" t="s">
        <v>621</v>
      </c>
      <c r="B1656" s="2"/>
    </row>
    <row r="1657" spans="1:2" ht="12.75">
      <c r="A1657" s="1" t="s">
        <v>621</v>
      </c>
      <c r="B1657" s="2"/>
    </row>
    <row r="1658" spans="1:2" ht="12.75">
      <c r="A1658" s="1" t="s">
        <v>621</v>
      </c>
      <c r="B1658" s="2"/>
    </row>
    <row r="1659" spans="1:2" ht="12.75">
      <c r="A1659" s="1" t="s">
        <v>621</v>
      </c>
      <c r="B1659" s="2"/>
    </row>
    <row r="1660" spans="1:2" ht="12.75">
      <c r="A1660" s="1" t="s">
        <v>621</v>
      </c>
      <c r="B1660" s="2"/>
    </row>
    <row r="1661" spans="1:2" ht="12.75">
      <c r="A1661" s="1" t="s">
        <v>621</v>
      </c>
      <c r="B1661" s="2"/>
    </row>
    <row r="1662" spans="1:2" ht="12.75">
      <c r="A1662" s="1" t="s">
        <v>622</v>
      </c>
      <c r="B1662" s="2"/>
    </row>
    <row r="1663" spans="1:2" ht="12.75">
      <c r="A1663" s="1" t="s">
        <v>622</v>
      </c>
      <c r="B1663" s="2"/>
    </row>
    <row r="1664" spans="1:2" ht="12.75">
      <c r="A1664" s="1" t="s">
        <v>622</v>
      </c>
      <c r="B1664" s="2"/>
    </row>
    <row r="1665" spans="1:2" ht="12.75">
      <c r="A1665" s="1" t="s">
        <v>623</v>
      </c>
      <c r="B1665" s="2"/>
    </row>
    <row r="1666" spans="1:2" ht="12.75">
      <c r="A1666" s="1" t="s">
        <v>623</v>
      </c>
      <c r="B1666" s="2"/>
    </row>
    <row r="1667" spans="1:2" ht="12.75">
      <c r="A1667" s="1" t="s">
        <v>623</v>
      </c>
      <c r="B1667" s="2"/>
    </row>
    <row r="1668" spans="1:2" ht="12.75">
      <c r="A1668" s="1" t="s">
        <v>624</v>
      </c>
      <c r="B1668" s="2"/>
    </row>
    <row r="1669" spans="1:2" ht="12.75">
      <c r="A1669" s="1" t="s">
        <v>624</v>
      </c>
      <c r="B1669" s="2"/>
    </row>
    <row r="1670" spans="1:2" ht="12.75">
      <c r="A1670" s="1" t="s">
        <v>624</v>
      </c>
      <c r="B1670" s="2"/>
    </row>
    <row r="1671" spans="1:2" ht="12.75">
      <c r="A1671" s="1" t="s">
        <v>625</v>
      </c>
      <c r="B1671" s="2"/>
    </row>
    <row r="1672" spans="1:2" ht="12.75">
      <c r="A1672" s="1" t="s">
        <v>625</v>
      </c>
      <c r="B1672" s="2"/>
    </row>
    <row r="1673" spans="1:2" ht="12.75">
      <c r="A1673" s="1" t="s">
        <v>626</v>
      </c>
      <c r="B1673" s="2"/>
    </row>
    <row r="1674" spans="1:2" ht="12.75">
      <c r="A1674" s="1" t="s">
        <v>626</v>
      </c>
      <c r="B1674" s="2"/>
    </row>
    <row r="1675" spans="1:2" ht="12.75">
      <c r="A1675" s="1" t="s">
        <v>626</v>
      </c>
      <c r="B1675" s="2"/>
    </row>
    <row r="1676" spans="1:2" ht="12.75">
      <c r="A1676" s="1" t="s">
        <v>627</v>
      </c>
      <c r="B1676" s="2"/>
    </row>
    <row r="1677" spans="1:2" ht="12.75">
      <c r="A1677" s="1" t="s">
        <v>627</v>
      </c>
      <c r="B1677" s="2"/>
    </row>
    <row r="1678" spans="1:2" ht="12.75">
      <c r="A1678" s="1" t="s">
        <v>627</v>
      </c>
      <c r="B1678" s="2"/>
    </row>
    <row r="1679" spans="1:2" ht="12.75">
      <c r="A1679" s="1" t="s">
        <v>628</v>
      </c>
      <c r="B1679" s="2"/>
    </row>
    <row r="1680" spans="1:2" ht="12.75">
      <c r="A1680" s="1" t="s">
        <v>628</v>
      </c>
      <c r="B1680" s="2"/>
    </row>
    <row r="1681" spans="1:2" ht="12.75">
      <c r="A1681" s="1" t="s">
        <v>628</v>
      </c>
      <c r="B1681" s="2"/>
    </row>
    <row r="1682" spans="1:2" ht="12.75">
      <c r="A1682" s="1" t="s">
        <v>629</v>
      </c>
      <c r="B1682" s="2"/>
    </row>
    <row r="1683" spans="1:2" ht="12.75">
      <c r="A1683" s="1" t="s">
        <v>629</v>
      </c>
      <c r="B1683" s="2"/>
    </row>
    <row r="1684" spans="1:2" ht="12.75">
      <c r="A1684" s="1" t="s">
        <v>630</v>
      </c>
      <c r="B1684" s="2"/>
    </row>
    <row r="1685" spans="1:2" ht="12.75">
      <c r="A1685" s="1" t="s">
        <v>630</v>
      </c>
      <c r="B1685" s="2"/>
    </row>
    <row r="1686" spans="1:2" ht="12.75">
      <c r="A1686" s="1" t="s">
        <v>630</v>
      </c>
      <c r="B1686" s="2"/>
    </row>
    <row r="1687" spans="1:2" ht="12.75">
      <c r="A1687" s="1" t="s">
        <v>631</v>
      </c>
      <c r="B1687" s="2"/>
    </row>
    <row r="1688" spans="1:2" ht="12.75">
      <c r="A1688" s="1" t="s">
        <v>631</v>
      </c>
      <c r="B1688" s="2"/>
    </row>
    <row r="1689" spans="1:2" ht="12.75">
      <c r="A1689" s="1" t="s">
        <v>631</v>
      </c>
      <c r="B1689" s="2"/>
    </row>
    <row r="1690" spans="1:2" ht="12.75">
      <c r="A1690" s="1" t="s">
        <v>633</v>
      </c>
      <c r="B1690" s="2"/>
    </row>
    <row r="1691" spans="1:2" ht="12.75">
      <c r="A1691" s="1" t="s">
        <v>633</v>
      </c>
      <c r="B1691" s="2"/>
    </row>
    <row r="1692" spans="1:2" ht="12.75">
      <c r="A1692" s="1" t="s">
        <v>633</v>
      </c>
      <c r="B1692" s="2"/>
    </row>
    <row r="1693" spans="1:2" ht="12.75">
      <c r="A1693" s="1" t="s">
        <v>635</v>
      </c>
      <c r="B1693" s="2"/>
    </row>
    <row r="1694" spans="1:2" ht="12.75">
      <c r="A1694" s="1" t="s">
        <v>635</v>
      </c>
      <c r="B1694" s="2"/>
    </row>
    <row r="1695" spans="1:2" ht="12.75">
      <c r="A1695" s="1" t="s">
        <v>635</v>
      </c>
      <c r="B1695" s="2"/>
    </row>
    <row r="1696" spans="1:2" ht="12.75">
      <c r="A1696" s="1" t="s">
        <v>635</v>
      </c>
      <c r="B1696" s="2"/>
    </row>
    <row r="1697" spans="1:2" ht="12.75">
      <c r="A1697" s="1" t="s">
        <v>636</v>
      </c>
      <c r="B1697" s="2"/>
    </row>
    <row r="1698" spans="1:2" ht="12.75">
      <c r="A1698" s="1" t="s">
        <v>636</v>
      </c>
      <c r="B1698" s="2"/>
    </row>
    <row r="1699" spans="1:2" ht="12.75">
      <c r="A1699" s="1" t="s">
        <v>636</v>
      </c>
      <c r="B1699" s="2"/>
    </row>
    <row r="1700" spans="1:2" ht="12.75">
      <c r="A1700" s="1" t="s">
        <v>636</v>
      </c>
      <c r="B1700" s="2"/>
    </row>
    <row r="1701" spans="1:2" ht="12.75">
      <c r="A1701" s="1" t="s">
        <v>636</v>
      </c>
      <c r="B1701" s="2"/>
    </row>
    <row r="1702" spans="1:2" ht="12.75">
      <c r="A1702" s="1" t="s">
        <v>638</v>
      </c>
      <c r="B1702" s="2"/>
    </row>
    <row r="1703" spans="1:2" ht="12.75">
      <c r="A1703" s="1" t="s">
        <v>638</v>
      </c>
      <c r="B1703" s="2"/>
    </row>
    <row r="1704" spans="1:2" ht="12.75">
      <c r="A1704" s="1" t="s">
        <v>638</v>
      </c>
      <c r="B1704" s="2"/>
    </row>
    <row r="1705" spans="1:2" ht="12.75">
      <c r="A1705" s="1" t="s">
        <v>638</v>
      </c>
      <c r="B1705" s="2"/>
    </row>
    <row r="1706" spans="1:2" ht="12.75">
      <c r="A1706" s="1" t="s">
        <v>638</v>
      </c>
      <c r="B1706" s="2"/>
    </row>
    <row r="1707" spans="1:2" ht="12.75">
      <c r="A1707" s="1" t="s">
        <v>640</v>
      </c>
      <c r="B1707" s="2"/>
    </row>
    <row r="1708" spans="1:2" ht="12.75">
      <c r="A1708" s="1" t="s">
        <v>640</v>
      </c>
      <c r="B1708" s="2"/>
    </row>
    <row r="1709" spans="1:2" ht="12.75">
      <c r="A1709" s="1" t="s">
        <v>640</v>
      </c>
      <c r="B1709" s="2"/>
    </row>
    <row r="1710" spans="1:2" ht="12.75">
      <c r="A1710" s="1" t="s">
        <v>640</v>
      </c>
      <c r="B1710" s="2"/>
    </row>
    <row r="1711" spans="1:2" ht="12.75">
      <c r="A1711" s="1" t="s">
        <v>640</v>
      </c>
      <c r="B1711" s="2"/>
    </row>
    <row r="1712" spans="1:2" ht="12.75">
      <c r="A1712" s="1" t="s">
        <v>641</v>
      </c>
      <c r="B1712" s="2"/>
    </row>
    <row r="1713" spans="1:2" ht="12.75">
      <c r="A1713" s="1" t="s">
        <v>641</v>
      </c>
      <c r="B1713" s="2"/>
    </row>
    <row r="1714" spans="1:2" ht="12.75">
      <c r="A1714" s="1" t="s">
        <v>641</v>
      </c>
      <c r="B1714" s="2"/>
    </row>
    <row r="1715" spans="1:2" ht="12.75">
      <c r="A1715" s="1" t="s">
        <v>641</v>
      </c>
      <c r="B1715" s="2"/>
    </row>
    <row r="1716" spans="1:2" ht="12.75">
      <c r="A1716" s="1" t="s">
        <v>643</v>
      </c>
      <c r="B1716" s="2"/>
    </row>
    <row r="1717" spans="1:2" ht="12.75">
      <c r="A1717" s="1" t="s">
        <v>643</v>
      </c>
      <c r="B1717" s="2"/>
    </row>
    <row r="1718" spans="1:2" ht="12.75">
      <c r="A1718" s="1" t="s">
        <v>645</v>
      </c>
      <c r="B1718" s="2"/>
    </row>
    <row r="1719" spans="1:2" ht="12.75">
      <c r="A1719" s="1" t="s">
        <v>645</v>
      </c>
      <c r="B1719" s="2"/>
    </row>
    <row r="1720" spans="1:2" ht="12.75">
      <c r="A1720" s="1" t="s">
        <v>645</v>
      </c>
      <c r="B1720" s="2"/>
    </row>
    <row r="1721" spans="1:2" ht="12.75">
      <c r="A1721" s="1" t="s">
        <v>646</v>
      </c>
      <c r="B1721" s="2"/>
    </row>
    <row r="1722" spans="1:2" ht="12.75">
      <c r="A1722" s="1" t="s">
        <v>646</v>
      </c>
      <c r="B1722" s="2"/>
    </row>
    <row r="1723" spans="1:2" ht="12.75">
      <c r="A1723" s="1" t="s">
        <v>646</v>
      </c>
      <c r="B1723" s="2"/>
    </row>
    <row r="1724" spans="1:2" ht="12.75">
      <c r="A1724" s="1" t="s">
        <v>647</v>
      </c>
      <c r="B1724" s="2"/>
    </row>
    <row r="1725" spans="1:2" ht="12.75">
      <c r="A1725" s="1" t="s">
        <v>647</v>
      </c>
      <c r="B1725" s="2"/>
    </row>
    <row r="1726" spans="1:2" ht="12.75">
      <c r="A1726" s="1" t="s">
        <v>647</v>
      </c>
      <c r="B1726" s="2"/>
    </row>
    <row r="1727" spans="1:2" ht="12.75">
      <c r="A1727" s="1" t="s">
        <v>648</v>
      </c>
      <c r="B1727" s="2"/>
    </row>
    <row r="1728" spans="1:2" ht="12.75">
      <c r="A1728" s="1" t="s">
        <v>648</v>
      </c>
      <c r="B1728" s="2"/>
    </row>
    <row r="1729" spans="1:2" ht="12.75">
      <c r="A1729" s="1" t="s">
        <v>648</v>
      </c>
      <c r="B1729" s="2"/>
    </row>
    <row r="1730" spans="1:2" ht="12.75">
      <c r="A1730" s="1" t="s">
        <v>649</v>
      </c>
      <c r="B1730" s="2"/>
    </row>
    <row r="1731" spans="1:2" ht="12.75">
      <c r="A1731" s="1" t="s">
        <v>649</v>
      </c>
      <c r="B1731" s="2"/>
    </row>
    <row r="1732" spans="1:2" ht="12.75">
      <c r="A1732" s="1" t="s">
        <v>649</v>
      </c>
      <c r="B1732" s="2"/>
    </row>
    <row r="1733" spans="1:2" ht="12.75">
      <c r="A1733" s="1" t="s">
        <v>650</v>
      </c>
      <c r="B1733" s="2"/>
    </row>
    <row r="1734" spans="1:2" ht="12.75">
      <c r="A1734" s="1" t="s">
        <v>650</v>
      </c>
      <c r="B1734" s="2"/>
    </row>
    <row r="1735" spans="1:2" ht="12.75">
      <c r="A1735" s="1" t="s">
        <v>650</v>
      </c>
      <c r="B1735" s="2"/>
    </row>
    <row r="1736" spans="1:2" ht="12.75">
      <c r="A1736" s="1" t="s">
        <v>650</v>
      </c>
      <c r="B1736" s="2"/>
    </row>
    <row r="1737" spans="1:2" ht="12.75">
      <c r="A1737" s="1" t="s">
        <v>650</v>
      </c>
      <c r="B1737" s="2"/>
    </row>
    <row r="1738" spans="1:2" ht="12.75">
      <c r="A1738" s="1" t="s">
        <v>650</v>
      </c>
      <c r="B1738" s="2"/>
    </row>
    <row r="1739" spans="1:2" ht="12.75">
      <c r="A1739" s="1" t="s">
        <v>653</v>
      </c>
      <c r="B1739" s="2"/>
    </row>
    <row r="1740" spans="1:2" ht="12.75">
      <c r="A1740" s="1" t="s">
        <v>655</v>
      </c>
      <c r="B1740" s="2"/>
    </row>
    <row r="1741" spans="1:2" ht="12.75">
      <c r="A1741" s="1" t="s">
        <v>657</v>
      </c>
      <c r="B1741" s="2"/>
    </row>
    <row r="1742" spans="1:2" ht="12.75">
      <c r="A1742" s="1" t="s">
        <v>657</v>
      </c>
      <c r="B1742" s="2"/>
    </row>
    <row r="1743" spans="1:2" ht="12.75">
      <c r="A1743" s="1" t="s">
        <v>658</v>
      </c>
      <c r="B1743" s="2"/>
    </row>
    <row r="1744" spans="1:2" ht="12.75">
      <c r="A1744" s="1" t="s">
        <v>658</v>
      </c>
      <c r="B1744" s="2"/>
    </row>
    <row r="1745" spans="1:2" ht="12.75">
      <c r="A1745" s="1" t="s">
        <v>659</v>
      </c>
      <c r="B1745" s="2"/>
    </row>
    <row r="1746" spans="1:2" ht="12.75">
      <c r="A1746" s="1" t="s">
        <v>659</v>
      </c>
      <c r="B1746" s="2"/>
    </row>
    <row r="1747" spans="1:2" ht="12.75">
      <c r="A1747" s="1" t="s">
        <v>659</v>
      </c>
      <c r="B1747" s="2"/>
    </row>
    <row r="1748" spans="1:2" ht="12.75">
      <c r="A1748" s="1" t="s">
        <v>659</v>
      </c>
      <c r="B1748" s="2"/>
    </row>
    <row r="1749" spans="1:2" ht="12.75">
      <c r="A1749" s="1" t="s">
        <v>660</v>
      </c>
      <c r="B1749" s="2"/>
    </row>
    <row r="1750" spans="1:2" ht="12.75">
      <c r="A1750" s="1" t="s">
        <v>660</v>
      </c>
      <c r="B1750" s="2"/>
    </row>
    <row r="1751" spans="1:2" ht="12.75">
      <c r="A1751" s="1" t="s">
        <v>660</v>
      </c>
      <c r="B1751" s="2"/>
    </row>
    <row r="1752" spans="1:2" ht="12.75">
      <c r="A1752" s="1" t="s">
        <v>660</v>
      </c>
      <c r="B1752" s="2"/>
    </row>
    <row r="1753" spans="1:2" ht="12.75">
      <c r="A1753" s="1" t="s">
        <v>661</v>
      </c>
      <c r="B1753" s="2"/>
    </row>
    <row r="1754" spans="1:2" ht="12.75">
      <c r="A1754" s="1" t="s">
        <v>661</v>
      </c>
      <c r="B1754" s="2"/>
    </row>
    <row r="1755" spans="1:2" ht="12.75">
      <c r="A1755" s="1" t="s">
        <v>662</v>
      </c>
      <c r="B1755" s="2"/>
    </row>
    <row r="1756" spans="1:2" ht="12.75">
      <c r="A1756" s="1" t="s">
        <v>662</v>
      </c>
      <c r="B1756" s="2"/>
    </row>
    <row r="1757" spans="1:2" ht="12.75">
      <c r="A1757" s="1" t="s">
        <v>663</v>
      </c>
      <c r="B1757" s="2"/>
    </row>
    <row r="1758" spans="1:2" ht="12.75">
      <c r="A1758" s="1" t="s">
        <v>663</v>
      </c>
      <c r="B1758" s="2"/>
    </row>
    <row r="1759" spans="1:2" ht="12.75">
      <c r="A1759" s="1" t="s">
        <v>664</v>
      </c>
      <c r="B1759" s="2"/>
    </row>
    <row r="1760" spans="1:2" ht="12.75">
      <c r="A1760" s="1" t="s">
        <v>664</v>
      </c>
      <c r="B1760" s="2"/>
    </row>
    <row r="1761" spans="1:2" ht="12.75">
      <c r="A1761" s="1" t="s">
        <v>665</v>
      </c>
      <c r="B1761" s="2"/>
    </row>
    <row r="1762" spans="1:2" ht="12.75">
      <c r="A1762" s="1" t="s">
        <v>665</v>
      </c>
      <c r="B1762" s="2"/>
    </row>
    <row r="1763" spans="1:2" ht="12.75">
      <c r="A1763" s="1" t="s">
        <v>665</v>
      </c>
      <c r="B1763" s="2"/>
    </row>
    <row r="1764" spans="1:2" ht="12.75">
      <c r="A1764" s="1" t="s">
        <v>665</v>
      </c>
      <c r="B1764" s="2"/>
    </row>
    <row r="1765" spans="1:2" ht="12.75">
      <c r="A1765" s="1" t="s">
        <v>665</v>
      </c>
      <c r="B1765" s="2"/>
    </row>
    <row r="1766" spans="1:2" ht="12.75">
      <c r="A1766" s="1" t="s">
        <v>665</v>
      </c>
      <c r="B1766" s="2"/>
    </row>
    <row r="1767" spans="1:2" ht="12.75">
      <c r="A1767" s="1" t="s">
        <v>665</v>
      </c>
      <c r="B1767" s="2"/>
    </row>
    <row r="1768" spans="1:2" ht="12.75">
      <c r="A1768" s="1" t="s">
        <v>666</v>
      </c>
      <c r="B1768" s="2"/>
    </row>
    <row r="1769" spans="1:2" ht="12.75">
      <c r="A1769" s="1" t="s">
        <v>666</v>
      </c>
      <c r="B1769" s="2"/>
    </row>
    <row r="1770" spans="1:2" ht="12.75">
      <c r="A1770" s="1" t="s">
        <v>666</v>
      </c>
      <c r="B1770" s="2"/>
    </row>
    <row r="1771" spans="1:2" ht="12.75">
      <c r="A1771" s="1" t="s">
        <v>666</v>
      </c>
      <c r="B1771" s="2"/>
    </row>
    <row r="1772" spans="1:2" ht="12.75">
      <c r="A1772" s="1" t="s">
        <v>666</v>
      </c>
      <c r="B1772" s="2"/>
    </row>
    <row r="1773" spans="1:2" ht="12.75">
      <c r="A1773" s="1" t="s">
        <v>666</v>
      </c>
      <c r="B1773" s="2"/>
    </row>
    <row r="1774" spans="1:2" ht="12.75">
      <c r="A1774" s="1" t="s">
        <v>666</v>
      </c>
      <c r="B1774" s="2"/>
    </row>
    <row r="1775" spans="1:2" ht="12.75">
      <c r="A1775" s="1" t="s">
        <v>667</v>
      </c>
      <c r="B1775" s="2"/>
    </row>
    <row r="1776" spans="1:2" ht="12.75">
      <c r="A1776" s="1" t="s">
        <v>667</v>
      </c>
      <c r="B1776" s="2"/>
    </row>
    <row r="1777" spans="1:2" ht="12.75">
      <c r="A1777" s="1" t="s">
        <v>667</v>
      </c>
      <c r="B1777" s="2"/>
    </row>
    <row r="1778" spans="1:2" ht="12.75">
      <c r="A1778" s="1" t="s">
        <v>667</v>
      </c>
      <c r="B1778" s="2"/>
    </row>
    <row r="1779" spans="1:2" ht="12.75">
      <c r="A1779" s="1" t="s">
        <v>667</v>
      </c>
      <c r="B1779" s="2"/>
    </row>
    <row r="1780" spans="1:2" ht="12.75">
      <c r="A1780" s="1" t="s">
        <v>667</v>
      </c>
      <c r="B1780" s="2"/>
    </row>
    <row r="1781" spans="1:2" ht="12.75">
      <c r="A1781" s="1" t="s">
        <v>668</v>
      </c>
      <c r="B1781" s="2"/>
    </row>
    <row r="1782" spans="1:2" ht="12.75">
      <c r="A1782" s="1" t="s">
        <v>668</v>
      </c>
      <c r="B1782" s="2"/>
    </row>
    <row r="1783" spans="1:2" ht="12.75">
      <c r="A1783" s="1" t="s">
        <v>668</v>
      </c>
      <c r="B1783" s="2"/>
    </row>
    <row r="1784" spans="1:2" ht="12.75">
      <c r="A1784" s="1" t="s">
        <v>668</v>
      </c>
      <c r="B1784" s="2"/>
    </row>
    <row r="1785" spans="1:2" ht="12.75">
      <c r="A1785" s="1" t="s">
        <v>668</v>
      </c>
      <c r="B1785" s="2"/>
    </row>
    <row r="1786" spans="1:2" ht="12.75">
      <c r="A1786" s="1" t="s">
        <v>668</v>
      </c>
      <c r="B1786" s="2"/>
    </row>
    <row r="1787" spans="1:2" ht="12.75">
      <c r="A1787" s="1" t="s">
        <v>669</v>
      </c>
      <c r="B1787" s="2"/>
    </row>
    <row r="1788" spans="1:2" ht="12.75">
      <c r="A1788" s="1" t="s">
        <v>669</v>
      </c>
      <c r="B1788" s="2"/>
    </row>
    <row r="1789" spans="1:2" ht="12.75">
      <c r="A1789" s="1" t="s">
        <v>669</v>
      </c>
      <c r="B1789" s="2"/>
    </row>
    <row r="1790" spans="1:2" ht="12.75">
      <c r="A1790" s="1" t="s">
        <v>669</v>
      </c>
      <c r="B1790" s="2"/>
    </row>
    <row r="1791" spans="1:2" ht="12.75">
      <c r="A1791" s="1" t="s">
        <v>669</v>
      </c>
      <c r="B1791" s="2"/>
    </row>
    <row r="1792" spans="1:2" ht="12.75">
      <c r="A1792" s="1" t="s">
        <v>669</v>
      </c>
      <c r="B1792" s="2"/>
    </row>
    <row r="1793" spans="1:2" ht="12.75">
      <c r="A1793" s="1" t="s">
        <v>670</v>
      </c>
      <c r="B1793" s="2"/>
    </row>
    <row r="1794" spans="1:2" ht="12.75">
      <c r="A1794" s="1" t="s">
        <v>672</v>
      </c>
      <c r="B1794" s="2"/>
    </row>
    <row r="1795" spans="1:2" ht="12.75">
      <c r="A1795" s="1" t="s">
        <v>673</v>
      </c>
      <c r="B1795" s="2"/>
    </row>
    <row r="1796" spans="1:2" ht="12.75">
      <c r="A1796" s="1" t="s">
        <v>673</v>
      </c>
      <c r="B1796" s="2"/>
    </row>
    <row r="1797" spans="1:2" ht="12.75">
      <c r="A1797" s="1" t="s">
        <v>673</v>
      </c>
      <c r="B1797" s="2"/>
    </row>
    <row r="1798" spans="1:2" ht="12.75">
      <c r="A1798" s="1" t="s">
        <v>673</v>
      </c>
      <c r="B1798" s="2"/>
    </row>
    <row r="1799" spans="1:2" ht="12.75">
      <c r="A1799" s="1" t="s">
        <v>673</v>
      </c>
      <c r="B1799" s="2"/>
    </row>
    <row r="1800" spans="1:2" ht="12.75">
      <c r="A1800" s="1" t="s">
        <v>674</v>
      </c>
      <c r="B1800" s="2"/>
    </row>
    <row r="1801" spans="1:2" ht="12.75">
      <c r="A1801" s="1" t="s">
        <v>674</v>
      </c>
      <c r="B1801" s="2"/>
    </row>
    <row r="1802" spans="1:2" ht="12.75">
      <c r="A1802" s="1" t="s">
        <v>674</v>
      </c>
      <c r="B1802" s="2"/>
    </row>
    <row r="1803" spans="1:2" ht="12.75">
      <c r="A1803" s="1" t="s">
        <v>674</v>
      </c>
      <c r="B1803" s="2"/>
    </row>
    <row r="1804" spans="1:2" ht="12.75">
      <c r="A1804" s="1" t="s">
        <v>674</v>
      </c>
      <c r="B1804" s="2"/>
    </row>
    <row r="1805" spans="1:2" ht="12.75">
      <c r="A1805" s="1" t="s">
        <v>676</v>
      </c>
      <c r="B1805" s="2"/>
    </row>
    <row r="1806" spans="1:2" ht="12.75">
      <c r="A1806" s="1" t="s">
        <v>676</v>
      </c>
      <c r="B1806" s="2"/>
    </row>
    <row r="1807" spans="1:2" ht="12.75">
      <c r="A1807" s="1" t="s">
        <v>676</v>
      </c>
      <c r="B1807" s="2"/>
    </row>
    <row r="1808" spans="1:2" ht="12.75">
      <c r="A1808" s="1" t="s">
        <v>677</v>
      </c>
      <c r="B1808" s="2"/>
    </row>
    <row r="1809" spans="1:2" ht="12.75">
      <c r="A1809" s="1" t="s">
        <v>677</v>
      </c>
      <c r="B1809" s="2"/>
    </row>
    <row r="1810" spans="1:2" ht="12.75">
      <c r="A1810" s="1" t="s">
        <v>677</v>
      </c>
      <c r="B1810" s="2"/>
    </row>
    <row r="1811" spans="1:2" ht="12.75">
      <c r="A1811" s="1" t="s">
        <v>678</v>
      </c>
      <c r="B1811" s="2"/>
    </row>
    <row r="1812" spans="1:2" ht="12.75">
      <c r="A1812" s="1" t="s">
        <v>678</v>
      </c>
      <c r="B1812" s="2"/>
    </row>
    <row r="1813" spans="1:2" ht="12.75">
      <c r="A1813" s="1" t="s">
        <v>678</v>
      </c>
      <c r="B1813" s="2"/>
    </row>
    <row r="1814" spans="1:2" ht="12.75">
      <c r="A1814" s="1" t="s">
        <v>678</v>
      </c>
      <c r="B1814" s="2"/>
    </row>
    <row r="1815" spans="1:2" ht="12.75">
      <c r="A1815" s="1" t="s">
        <v>678</v>
      </c>
      <c r="B1815" s="2"/>
    </row>
    <row r="1816" spans="1:2" ht="12.75">
      <c r="A1816" s="1" t="s">
        <v>678</v>
      </c>
      <c r="B1816" s="2"/>
    </row>
    <row r="1817" spans="1:2" ht="12.75">
      <c r="A1817" s="1" t="s">
        <v>679</v>
      </c>
      <c r="B1817" s="2"/>
    </row>
    <row r="1818" spans="1:2" ht="12.75">
      <c r="A1818" s="1" t="s">
        <v>680</v>
      </c>
      <c r="B1818" s="2"/>
    </row>
    <row r="1819" spans="1:2" ht="12.75">
      <c r="A1819" s="1" t="s">
        <v>681</v>
      </c>
      <c r="B1819" s="2"/>
    </row>
    <row r="1820" spans="1:2" ht="12.75">
      <c r="A1820" s="1" t="s">
        <v>682</v>
      </c>
      <c r="B1820" s="2"/>
    </row>
    <row r="1821" spans="1:2" ht="12.75">
      <c r="A1821" s="1" t="s">
        <v>682</v>
      </c>
      <c r="B1821" s="2"/>
    </row>
    <row r="1822" spans="1:2" ht="12.75">
      <c r="A1822" s="1" t="s">
        <v>682</v>
      </c>
      <c r="B1822" s="2"/>
    </row>
    <row r="1823" spans="1:2" ht="12.75">
      <c r="A1823" s="1" t="s">
        <v>682</v>
      </c>
      <c r="B1823" s="2"/>
    </row>
    <row r="1824" spans="1:2" ht="12.75">
      <c r="A1824" s="1" t="s">
        <v>683</v>
      </c>
      <c r="B1824" s="2"/>
    </row>
    <row r="1825" spans="1:2" ht="12.75">
      <c r="A1825" s="1" t="s">
        <v>683</v>
      </c>
      <c r="B1825" s="2"/>
    </row>
    <row r="1826" spans="1:2" ht="12.75">
      <c r="A1826" s="1" t="s">
        <v>683</v>
      </c>
      <c r="B1826" s="2"/>
    </row>
    <row r="1827" spans="1:2" ht="12.75">
      <c r="A1827" s="1" t="s">
        <v>683</v>
      </c>
      <c r="B1827" s="2"/>
    </row>
    <row r="1828" spans="1:2" ht="12.75">
      <c r="A1828" s="1" t="s">
        <v>684</v>
      </c>
      <c r="B1828" s="2"/>
    </row>
    <row r="1829" spans="1:2" ht="12.75">
      <c r="A1829" s="1" t="s">
        <v>684</v>
      </c>
      <c r="B1829" s="2"/>
    </row>
    <row r="1830" spans="1:2" ht="12.75">
      <c r="A1830" s="1" t="s">
        <v>684</v>
      </c>
      <c r="B1830" s="2"/>
    </row>
    <row r="1831" spans="1:2" ht="12.75">
      <c r="A1831" s="1" t="s">
        <v>684</v>
      </c>
      <c r="B1831" s="2"/>
    </row>
    <row r="1832" spans="1:2" ht="12.75">
      <c r="A1832" s="1" t="s">
        <v>684</v>
      </c>
      <c r="B1832" s="2"/>
    </row>
    <row r="1833" spans="1:2" ht="12.75">
      <c r="A1833" s="1" t="s">
        <v>684</v>
      </c>
      <c r="B1833" s="2"/>
    </row>
    <row r="1834" spans="1:2" ht="12.75">
      <c r="A1834" s="1" t="s">
        <v>684</v>
      </c>
      <c r="B1834" s="2"/>
    </row>
    <row r="1835" spans="1:2" ht="12.75">
      <c r="A1835" s="1" t="s">
        <v>684</v>
      </c>
      <c r="B1835" s="2"/>
    </row>
    <row r="1836" spans="1:2" ht="12.75">
      <c r="A1836" s="1" t="s">
        <v>685</v>
      </c>
      <c r="B1836" s="2"/>
    </row>
    <row r="1837" spans="1:2" ht="12.75">
      <c r="A1837" s="1" t="s">
        <v>685</v>
      </c>
      <c r="B1837" s="2"/>
    </row>
    <row r="1838" spans="1:2" ht="12.75">
      <c r="A1838" s="1" t="s">
        <v>685</v>
      </c>
      <c r="B1838" s="2"/>
    </row>
    <row r="1839" spans="1:2" ht="12.75">
      <c r="A1839" s="1" t="s">
        <v>685</v>
      </c>
      <c r="B1839" s="2"/>
    </row>
    <row r="1840" spans="1:2" ht="12.75">
      <c r="A1840" s="1" t="s">
        <v>685</v>
      </c>
      <c r="B1840" s="2"/>
    </row>
    <row r="1841" spans="1:2" ht="12.75">
      <c r="A1841" s="1" t="s">
        <v>685</v>
      </c>
      <c r="B1841" s="2"/>
    </row>
    <row r="1842" spans="1:2" ht="12.75">
      <c r="A1842" s="1" t="s">
        <v>685</v>
      </c>
      <c r="B1842" s="2"/>
    </row>
    <row r="1843" spans="1:2" ht="12.75">
      <c r="A1843" s="1" t="s">
        <v>685</v>
      </c>
      <c r="B1843" s="2"/>
    </row>
    <row r="1844" spans="1:2" ht="12.75">
      <c r="A1844" s="1" t="s">
        <v>685</v>
      </c>
      <c r="B1844" s="2"/>
    </row>
    <row r="1845" spans="1:2" ht="12.75">
      <c r="A1845" s="1" t="s">
        <v>685</v>
      </c>
      <c r="B1845" s="2"/>
    </row>
    <row r="1846" spans="1:2" ht="12.75">
      <c r="A1846" s="1" t="s">
        <v>686</v>
      </c>
      <c r="B1846" s="2"/>
    </row>
    <row r="1847" spans="1:2" ht="12.75">
      <c r="A1847" s="1" t="s">
        <v>686</v>
      </c>
      <c r="B1847" s="2"/>
    </row>
    <row r="1848" spans="1:2" ht="12.75">
      <c r="A1848" s="1" t="s">
        <v>686</v>
      </c>
      <c r="B1848" s="2"/>
    </row>
    <row r="1849" spans="1:2" ht="12.75">
      <c r="A1849" s="1" t="s">
        <v>686</v>
      </c>
      <c r="B1849" s="2"/>
    </row>
    <row r="1850" spans="1:2" ht="12.75">
      <c r="A1850" s="1" t="s">
        <v>686</v>
      </c>
      <c r="B1850" s="2"/>
    </row>
    <row r="1851" spans="1:2" ht="12.75">
      <c r="A1851" s="1" t="s">
        <v>686</v>
      </c>
      <c r="B1851" s="2"/>
    </row>
    <row r="1852" spans="1:2" ht="12.75">
      <c r="A1852" s="1" t="s">
        <v>687</v>
      </c>
      <c r="B1852" s="2"/>
    </row>
    <row r="1853" spans="1:2" ht="12.75">
      <c r="A1853" s="1" t="s">
        <v>687</v>
      </c>
      <c r="B1853" s="2"/>
    </row>
    <row r="1854" spans="1:2" ht="12.75">
      <c r="A1854" s="1" t="s">
        <v>687</v>
      </c>
      <c r="B1854" s="2"/>
    </row>
    <row r="1855" spans="1:2" ht="12.75">
      <c r="A1855" s="1" t="s">
        <v>687</v>
      </c>
      <c r="B1855" s="2"/>
    </row>
    <row r="1856" spans="1:2" ht="12.75">
      <c r="A1856" s="1" t="s">
        <v>687</v>
      </c>
      <c r="B1856" s="2"/>
    </row>
    <row r="1857" spans="1:2" ht="12.75">
      <c r="A1857" s="1" t="s">
        <v>687</v>
      </c>
      <c r="B1857" s="2"/>
    </row>
    <row r="1858" spans="1:2" ht="12.75">
      <c r="A1858" s="1" t="s">
        <v>688</v>
      </c>
      <c r="B1858" s="2"/>
    </row>
    <row r="1859" spans="1:2" ht="12.75">
      <c r="A1859" s="1" t="s">
        <v>688</v>
      </c>
      <c r="B1859" s="2"/>
    </row>
    <row r="1860" spans="1:2" ht="12.75">
      <c r="A1860" s="1" t="s">
        <v>688</v>
      </c>
      <c r="B1860" s="2"/>
    </row>
    <row r="1861" spans="1:2" ht="12.75">
      <c r="A1861" s="1" t="s">
        <v>689</v>
      </c>
      <c r="B1861" s="2"/>
    </row>
    <row r="1862" spans="1:2" ht="12.75">
      <c r="A1862" s="1" t="s">
        <v>689</v>
      </c>
      <c r="B1862" s="2"/>
    </row>
    <row r="1863" spans="1:2" ht="12.75">
      <c r="A1863" s="1" t="s">
        <v>689</v>
      </c>
      <c r="B1863" s="2"/>
    </row>
    <row r="1864" spans="1:2" ht="12.75">
      <c r="A1864" s="1" t="s">
        <v>689</v>
      </c>
      <c r="B1864" s="2"/>
    </row>
    <row r="1865" spans="1:2" ht="12.75">
      <c r="A1865" s="1" t="s">
        <v>690</v>
      </c>
      <c r="B1865" s="2"/>
    </row>
    <row r="1866" spans="1:2" ht="12.75">
      <c r="A1866" s="1" t="s">
        <v>690</v>
      </c>
      <c r="B1866" s="2"/>
    </row>
    <row r="1867" spans="1:2" ht="12.75">
      <c r="A1867" s="1" t="s">
        <v>690</v>
      </c>
      <c r="B1867" s="2"/>
    </row>
    <row r="1868" spans="1:2" ht="12.75">
      <c r="A1868" s="1" t="s">
        <v>691</v>
      </c>
      <c r="B1868" s="2"/>
    </row>
    <row r="1869" spans="1:2" ht="12.75">
      <c r="A1869" s="1" t="s">
        <v>691</v>
      </c>
      <c r="B1869" s="2"/>
    </row>
    <row r="1870" spans="1:2" ht="12.75">
      <c r="A1870" s="1" t="s">
        <v>691</v>
      </c>
      <c r="B1870" s="2"/>
    </row>
    <row r="1871" spans="1:2" ht="12.75">
      <c r="A1871" s="1" t="s">
        <v>691</v>
      </c>
      <c r="B1871" s="2"/>
    </row>
    <row r="1872" spans="1:2" ht="12.75">
      <c r="A1872" s="1" t="s">
        <v>692</v>
      </c>
      <c r="B1872" s="2"/>
    </row>
    <row r="1873" spans="1:2" ht="12.75">
      <c r="A1873" s="1" t="s">
        <v>692</v>
      </c>
      <c r="B1873" s="2"/>
    </row>
    <row r="1874" spans="1:2" ht="12.75">
      <c r="A1874" s="1" t="s">
        <v>692</v>
      </c>
      <c r="B1874" s="2"/>
    </row>
    <row r="1875" spans="1:2" ht="12.75">
      <c r="A1875" s="1" t="s">
        <v>693</v>
      </c>
      <c r="B1875" s="2"/>
    </row>
    <row r="1876" spans="1:2" ht="12.75">
      <c r="A1876" s="1" t="s">
        <v>693</v>
      </c>
      <c r="B1876" s="2"/>
    </row>
    <row r="1877" spans="1:2" ht="12.75">
      <c r="A1877" s="1" t="s">
        <v>693</v>
      </c>
      <c r="B1877" s="2"/>
    </row>
    <row r="1878" spans="1:2" ht="12.75">
      <c r="A1878" s="1" t="s">
        <v>693</v>
      </c>
      <c r="B1878" s="2"/>
    </row>
    <row r="1879" spans="1:2" ht="12.75">
      <c r="A1879" s="1" t="s">
        <v>694</v>
      </c>
      <c r="B1879" s="2"/>
    </row>
    <row r="1880" spans="1:2" ht="12.75">
      <c r="A1880" s="1" t="s">
        <v>694</v>
      </c>
      <c r="B1880" s="2"/>
    </row>
    <row r="1881" spans="1:2" ht="12.75">
      <c r="A1881" s="1" t="s">
        <v>694</v>
      </c>
      <c r="B1881" s="2"/>
    </row>
    <row r="1882" spans="1:2" ht="12.75">
      <c r="A1882" s="1" t="s">
        <v>694</v>
      </c>
      <c r="B1882" s="2"/>
    </row>
    <row r="1883" spans="1:2" ht="12.75">
      <c r="A1883" s="1" t="s">
        <v>695</v>
      </c>
      <c r="B1883" s="2"/>
    </row>
    <row r="1884" spans="1:2" ht="12.75">
      <c r="A1884" s="1" t="s">
        <v>695</v>
      </c>
      <c r="B1884" s="2"/>
    </row>
    <row r="1885" spans="1:2" ht="12.75">
      <c r="A1885" s="1" t="s">
        <v>695</v>
      </c>
      <c r="B1885" s="2"/>
    </row>
    <row r="1886" spans="1:2" ht="12.75">
      <c r="A1886" s="1" t="s">
        <v>695</v>
      </c>
      <c r="B1886" s="2"/>
    </row>
    <row r="1887" spans="1:2" ht="12.75">
      <c r="A1887" s="1" t="s">
        <v>695</v>
      </c>
      <c r="B1887" s="2"/>
    </row>
    <row r="1888" spans="1:2" ht="12.75">
      <c r="A1888" s="1" t="s">
        <v>695</v>
      </c>
      <c r="B1888" s="2"/>
    </row>
    <row r="1889" spans="1:2" ht="12.75">
      <c r="A1889" s="1" t="s">
        <v>696</v>
      </c>
      <c r="B1889" s="2"/>
    </row>
    <row r="1890" spans="1:2" ht="12.75">
      <c r="A1890" s="1" t="s">
        <v>696</v>
      </c>
      <c r="B1890" s="2"/>
    </row>
    <row r="1891" spans="1:2" ht="12.75">
      <c r="A1891" s="1" t="s">
        <v>696</v>
      </c>
      <c r="B1891" s="2"/>
    </row>
    <row r="1892" spans="1:2" ht="12.75">
      <c r="A1892" s="1" t="s">
        <v>696</v>
      </c>
      <c r="B1892" s="2"/>
    </row>
    <row r="1893" spans="1:2" ht="12.75">
      <c r="A1893" s="1" t="s">
        <v>696</v>
      </c>
      <c r="B1893" s="2"/>
    </row>
    <row r="1894" spans="1:2" ht="12.75">
      <c r="A1894" s="1" t="s">
        <v>696</v>
      </c>
      <c r="B1894" s="2"/>
    </row>
    <row r="1895" spans="1:2" ht="12.75">
      <c r="A1895" s="1" t="s">
        <v>697</v>
      </c>
      <c r="B1895" s="2"/>
    </row>
    <row r="1896" spans="1:2" ht="12.75">
      <c r="A1896" s="1" t="s">
        <v>697</v>
      </c>
      <c r="B1896" s="2"/>
    </row>
    <row r="1897" spans="1:2" ht="12.75">
      <c r="A1897" s="1" t="s">
        <v>697</v>
      </c>
      <c r="B1897" s="2"/>
    </row>
    <row r="1898" spans="1:2" ht="12.75">
      <c r="A1898" s="1" t="s">
        <v>697</v>
      </c>
      <c r="B1898" s="2"/>
    </row>
    <row r="1899" spans="1:2" ht="12.75">
      <c r="A1899" s="1" t="s">
        <v>697</v>
      </c>
      <c r="B1899" s="2"/>
    </row>
    <row r="1900" spans="1:2" ht="12.75">
      <c r="A1900" s="1" t="s">
        <v>697</v>
      </c>
      <c r="B1900" s="2"/>
    </row>
    <row r="1901" spans="1:2" ht="12.75">
      <c r="A1901" s="1" t="s">
        <v>698</v>
      </c>
      <c r="B1901" s="2"/>
    </row>
    <row r="1902" spans="1:2" ht="12.75">
      <c r="A1902" s="1" t="s">
        <v>698</v>
      </c>
      <c r="B1902" s="2"/>
    </row>
    <row r="1903" spans="1:2" ht="12.75">
      <c r="A1903" s="1" t="s">
        <v>698</v>
      </c>
      <c r="B1903" s="2"/>
    </row>
    <row r="1904" spans="1:2" ht="12.75">
      <c r="A1904" s="1" t="s">
        <v>698</v>
      </c>
      <c r="B1904" s="2"/>
    </row>
    <row r="1905" spans="1:2" ht="12.75">
      <c r="A1905" s="1" t="s">
        <v>699</v>
      </c>
      <c r="B1905" s="2"/>
    </row>
    <row r="1906" spans="1:2" ht="12.75">
      <c r="A1906" s="1" t="s">
        <v>699</v>
      </c>
      <c r="B1906" s="2"/>
    </row>
    <row r="1907" spans="1:2" ht="12.75">
      <c r="A1907" s="1" t="s">
        <v>700</v>
      </c>
      <c r="B1907" s="2"/>
    </row>
    <row r="1908" spans="1:2" ht="12.75">
      <c r="A1908" s="1" t="s">
        <v>700</v>
      </c>
      <c r="B1908" s="2"/>
    </row>
    <row r="1909" spans="1:2" ht="12.75">
      <c r="A1909" s="1" t="s">
        <v>700</v>
      </c>
      <c r="B1909" s="2"/>
    </row>
    <row r="1910" spans="1:2" ht="12.75">
      <c r="A1910" s="1" t="s">
        <v>700</v>
      </c>
      <c r="B1910" s="2"/>
    </row>
    <row r="1911" spans="1:2" ht="12.75">
      <c r="A1911" s="1" t="s">
        <v>701</v>
      </c>
      <c r="B1911" s="2"/>
    </row>
    <row r="1912" spans="1:2" ht="12.75">
      <c r="A1912" s="1" t="s">
        <v>701</v>
      </c>
      <c r="B1912" s="2"/>
    </row>
    <row r="1913" spans="1:2" ht="12.75">
      <c r="A1913" s="1" t="s">
        <v>701</v>
      </c>
      <c r="B1913" s="2"/>
    </row>
    <row r="1914" spans="1:2" ht="12.75">
      <c r="A1914" s="1" t="s">
        <v>701</v>
      </c>
      <c r="B1914" s="2"/>
    </row>
    <row r="1915" spans="1:2" ht="12.75">
      <c r="A1915" s="1" t="s">
        <v>702</v>
      </c>
      <c r="B1915" s="2"/>
    </row>
    <row r="1916" spans="1:2" ht="12.75">
      <c r="A1916" s="1" t="s">
        <v>702</v>
      </c>
      <c r="B1916" s="2"/>
    </row>
    <row r="1917" spans="1:2" ht="12.75">
      <c r="A1917" s="1" t="s">
        <v>702</v>
      </c>
      <c r="B1917" s="2"/>
    </row>
    <row r="1918" spans="1:2" ht="12.75">
      <c r="A1918" s="1" t="s">
        <v>703</v>
      </c>
      <c r="B1918" s="2"/>
    </row>
    <row r="1919" spans="1:2" ht="12.75">
      <c r="A1919" s="1" t="s">
        <v>703</v>
      </c>
      <c r="B1919" s="2"/>
    </row>
    <row r="1920" spans="1:2" ht="12.75">
      <c r="A1920" s="1" t="s">
        <v>703</v>
      </c>
      <c r="B1920" s="2"/>
    </row>
    <row r="1921" spans="1:2" ht="12.75">
      <c r="A1921" s="1" t="s">
        <v>704</v>
      </c>
      <c r="B1921" s="2"/>
    </row>
    <row r="1922" spans="1:2" ht="12.75">
      <c r="A1922" s="1" t="s">
        <v>704</v>
      </c>
      <c r="B1922" s="2"/>
    </row>
    <row r="1923" spans="1:2" ht="12.75">
      <c r="A1923" s="1" t="s">
        <v>704</v>
      </c>
      <c r="B1923" s="2"/>
    </row>
    <row r="1924" spans="1:2" ht="12.75">
      <c r="A1924" s="1" t="s">
        <v>705</v>
      </c>
      <c r="B1924" s="2"/>
    </row>
    <row r="1925" spans="1:2" ht="12.75">
      <c r="A1925" s="1" t="s">
        <v>705</v>
      </c>
      <c r="B1925" s="2"/>
    </row>
    <row r="1926" spans="1:2" ht="12.75">
      <c r="A1926" s="1" t="s">
        <v>705</v>
      </c>
      <c r="B1926" s="2"/>
    </row>
    <row r="1927" spans="1:2" ht="12.75">
      <c r="A1927" s="1" t="s">
        <v>706</v>
      </c>
      <c r="B1927" s="2"/>
    </row>
    <row r="1928" spans="1:2" ht="12.75">
      <c r="A1928" s="1" t="s">
        <v>706</v>
      </c>
      <c r="B1928" s="2"/>
    </row>
    <row r="1929" spans="1:2" ht="12.75">
      <c r="A1929" s="1" t="s">
        <v>706</v>
      </c>
      <c r="B1929" s="2"/>
    </row>
    <row r="1930" spans="1:2" ht="12.75">
      <c r="A1930" s="1" t="s">
        <v>707</v>
      </c>
      <c r="B1930" s="2"/>
    </row>
    <row r="1931" spans="1:2" ht="12.75">
      <c r="A1931" s="1" t="s">
        <v>707</v>
      </c>
      <c r="B1931" s="2"/>
    </row>
    <row r="1932" spans="1:2" ht="12.75">
      <c r="A1932" s="1" t="s">
        <v>707</v>
      </c>
      <c r="B1932" s="2"/>
    </row>
    <row r="1933" spans="1:2" ht="12.75">
      <c r="A1933" s="1" t="s">
        <v>708</v>
      </c>
      <c r="B1933" s="2"/>
    </row>
    <row r="1934" spans="1:2" ht="12.75">
      <c r="A1934" s="1" t="s">
        <v>708</v>
      </c>
      <c r="B1934" s="2"/>
    </row>
    <row r="1935" spans="1:2" ht="12.75">
      <c r="A1935" s="1" t="s">
        <v>708</v>
      </c>
      <c r="B1935" s="2"/>
    </row>
    <row r="1936" spans="1:2" ht="12.75">
      <c r="A1936" s="1" t="s">
        <v>709</v>
      </c>
      <c r="B1936" s="2"/>
    </row>
    <row r="1937" spans="1:2" ht="12.75">
      <c r="A1937" s="1" t="s">
        <v>709</v>
      </c>
      <c r="B1937" s="2"/>
    </row>
    <row r="1938" spans="1:2" ht="12.75">
      <c r="A1938" s="1" t="s">
        <v>709</v>
      </c>
      <c r="B1938" s="2"/>
    </row>
    <row r="1939" spans="1:2" ht="12.75">
      <c r="A1939" s="1" t="s">
        <v>710</v>
      </c>
      <c r="B1939" s="2"/>
    </row>
    <row r="1940" spans="1:2" ht="12.75">
      <c r="A1940" s="1" t="s">
        <v>710</v>
      </c>
      <c r="B1940" s="2"/>
    </row>
    <row r="1941" spans="1:2" ht="12.75">
      <c r="A1941" s="1" t="s">
        <v>710</v>
      </c>
      <c r="B1941" s="2"/>
    </row>
    <row r="1942" spans="1:2" ht="12.75">
      <c r="A1942" s="1" t="s">
        <v>711</v>
      </c>
      <c r="B1942" s="2"/>
    </row>
    <row r="1943" spans="1:2" ht="12.75">
      <c r="A1943" s="1" t="s">
        <v>711</v>
      </c>
      <c r="B1943" s="2"/>
    </row>
    <row r="1944" spans="1:2" ht="12.75">
      <c r="A1944" s="1" t="s">
        <v>711</v>
      </c>
      <c r="B1944" s="2"/>
    </row>
    <row r="1945" spans="1:2" ht="12.75">
      <c r="A1945" s="1" t="s">
        <v>711</v>
      </c>
      <c r="B1945" s="2"/>
    </row>
    <row r="1946" spans="1:2" ht="12.75">
      <c r="A1946" s="1" t="s">
        <v>713</v>
      </c>
      <c r="B1946" s="2"/>
    </row>
    <row r="1947" spans="1:2" ht="12.75">
      <c r="A1947" s="1" t="s">
        <v>713</v>
      </c>
      <c r="B1947" s="2"/>
    </row>
    <row r="1948" spans="1:2" ht="12.75">
      <c r="A1948" s="1" t="s">
        <v>714</v>
      </c>
      <c r="B1948" s="2"/>
    </row>
    <row r="1949" spans="1:2" ht="12.75">
      <c r="A1949" s="1" t="s">
        <v>714</v>
      </c>
      <c r="B1949" s="2"/>
    </row>
    <row r="1950" spans="1:2" ht="12.75">
      <c r="A1950" s="1" t="s">
        <v>714</v>
      </c>
      <c r="B1950" s="2"/>
    </row>
    <row r="1951" spans="1:2" ht="12.75">
      <c r="A1951" s="1" t="s">
        <v>716</v>
      </c>
      <c r="B1951" s="2"/>
    </row>
    <row r="1952" spans="1:2" ht="12.75">
      <c r="A1952" s="1" t="s">
        <v>716</v>
      </c>
      <c r="B1952" s="2"/>
    </row>
    <row r="1953" spans="1:2" ht="12.75">
      <c r="A1953" s="1" t="s">
        <v>718</v>
      </c>
      <c r="B1953" s="2"/>
    </row>
    <row r="1954" spans="1:2" ht="12.75">
      <c r="A1954" s="1" t="s">
        <v>718</v>
      </c>
      <c r="B1954" s="2"/>
    </row>
    <row r="1955" spans="1:2" ht="12.75">
      <c r="A1955" s="1" t="s">
        <v>719</v>
      </c>
      <c r="B1955" s="2"/>
    </row>
    <row r="1956" spans="1:2" ht="12.75">
      <c r="A1956" s="1" t="s">
        <v>719</v>
      </c>
      <c r="B1956" s="2"/>
    </row>
    <row r="1957" spans="1:2" ht="12.75">
      <c r="A1957" s="1" t="s">
        <v>719</v>
      </c>
      <c r="B1957" s="2"/>
    </row>
    <row r="1958" spans="1:2" ht="12.75">
      <c r="A1958" s="1" t="s">
        <v>721</v>
      </c>
      <c r="B1958" s="2"/>
    </row>
    <row r="1959" spans="1:2" ht="12.75">
      <c r="A1959" s="1" t="s">
        <v>721</v>
      </c>
      <c r="B1959" s="2"/>
    </row>
    <row r="1960" spans="1:2" ht="12.75">
      <c r="A1960" s="1" t="s">
        <v>721</v>
      </c>
      <c r="B1960" s="2"/>
    </row>
    <row r="1961" spans="1:2" ht="12.75">
      <c r="A1961" s="1" t="s">
        <v>721</v>
      </c>
      <c r="B1961" s="2"/>
    </row>
    <row r="1962" spans="1:2" ht="12.75">
      <c r="A1962" s="1" t="s">
        <v>722</v>
      </c>
      <c r="B1962" s="2"/>
    </row>
    <row r="1963" spans="1:2" ht="12.75">
      <c r="A1963" s="1" t="s">
        <v>722</v>
      </c>
      <c r="B1963" s="2"/>
    </row>
    <row r="1964" spans="1:2" ht="12.75">
      <c r="A1964" s="1" t="s">
        <v>722</v>
      </c>
      <c r="B1964" s="2"/>
    </row>
    <row r="1965" spans="1:2" ht="12.75">
      <c r="A1965" s="1" t="s">
        <v>722</v>
      </c>
      <c r="B1965" s="2"/>
    </row>
    <row r="1966" spans="1:2" ht="12.75">
      <c r="A1966" s="1" t="s">
        <v>723</v>
      </c>
      <c r="B1966" s="2"/>
    </row>
    <row r="1967" spans="1:2" ht="12.75">
      <c r="A1967" s="1" t="s">
        <v>723</v>
      </c>
      <c r="B1967" s="2"/>
    </row>
    <row r="1968" spans="1:2" ht="12.75">
      <c r="A1968" s="1" t="s">
        <v>723</v>
      </c>
      <c r="B1968" s="2"/>
    </row>
    <row r="1969" spans="1:2" ht="12.75">
      <c r="A1969" s="1" t="s">
        <v>723</v>
      </c>
      <c r="B1969" s="2"/>
    </row>
    <row r="1970" spans="1:2" ht="12.75">
      <c r="A1970" s="1" t="s">
        <v>724</v>
      </c>
      <c r="B1970" s="2"/>
    </row>
    <row r="1971" spans="1:2" ht="12.75">
      <c r="A1971" s="1" t="s">
        <v>724</v>
      </c>
      <c r="B1971" s="2"/>
    </row>
    <row r="1972" spans="1:2" ht="12.75">
      <c r="A1972" s="1" t="s">
        <v>724</v>
      </c>
      <c r="B1972" s="2"/>
    </row>
    <row r="1973" spans="1:2" ht="12.75">
      <c r="A1973" s="1" t="s">
        <v>724</v>
      </c>
      <c r="B1973" s="2"/>
    </row>
    <row r="1974" spans="1:2" ht="12.75">
      <c r="A1974" s="1" t="s">
        <v>725</v>
      </c>
      <c r="B1974" s="2"/>
    </row>
    <row r="1975" spans="1:2" ht="12.75">
      <c r="A1975" s="1" t="s">
        <v>725</v>
      </c>
      <c r="B1975" s="2"/>
    </row>
    <row r="1976" spans="1:2" ht="12.75">
      <c r="A1976" s="1" t="s">
        <v>725</v>
      </c>
      <c r="B1976" s="2"/>
    </row>
    <row r="1977" spans="1:2" ht="12.75">
      <c r="A1977" s="1" t="s">
        <v>725</v>
      </c>
      <c r="B1977" s="2"/>
    </row>
    <row r="1978" spans="1:2" ht="12.75">
      <c r="A1978" s="1" t="s">
        <v>726</v>
      </c>
      <c r="B1978" s="2"/>
    </row>
    <row r="1979" spans="1:2" ht="12.75">
      <c r="A1979" s="1" t="s">
        <v>726</v>
      </c>
      <c r="B1979" s="2"/>
    </row>
    <row r="1980" spans="1:2" ht="12.75">
      <c r="A1980" s="1" t="s">
        <v>726</v>
      </c>
      <c r="B1980" s="2"/>
    </row>
    <row r="1981" spans="1:2" ht="12.75">
      <c r="A1981" s="1" t="s">
        <v>726</v>
      </c>
      <c r="B1981" s="2"/>
    </row>
    <row r="1982" spans="1:2" ht="12.75">
      <c r="A1982" s="1" t="s">
        <v>727</v>
      </c>
      <c r="B1982" s="2"/>
    </row>
    <row r="1983" spans="1:2" ht="12.75">
      <c r="A1983" s="1" t="s">
        <v>727</v>
      </c>
      <c r="B1983" s="2"/>
    </row>
    <row r="1984" spans="1:2" ht="12.75">
      <c r="A1984" s="1" t="s">
        <v>727</v>
      </c>
      <c r="B1984" s="2"/>
    </row>
    <row r="1985" spans="1:2" ht="12.75">
      <c r="A1985" s="1" t="s">
        <v>727</v>
      </c>
      <c r="B1985" s="2"/>
    </row>
    <row r="1986" spans="1:2" ht="12.75">
      <c r="A1986" s="1" t="s">
        <v>728</v>
      </c>
      <c r="B1986" s="2"/>
    </row>
    <row r="1987" spans="1:2" ht="12.75">
      <c r="A1987" s="1" t="s">
        <v>728</v>
      </c>
      <c r="B1987" s="2"/>
    </row>
    <row r="1988" spans="1:2" ht="12.75">
      <c r="A1988" s="1" t="s">
        <v>728</v>
      </c>
      <c r="B1988" s="2"/>
    </row>
    <row r="1989" spans="1:2" ht="12.75">
      <c r="A1989" s="1" t="s">
        <v>728</v>
      </c>
      <c r="B1989" s="2"/>
    </row>
    <row r="1990" spans="1:2" ht="12.75">
      <c r="A1990" s="1" t="s">
        <v>728</v>
      </c>
      <c r="B1990" s="2"/>
    </row>
    <row r="1991" spans="1:2" ht="12.75">
      <c r="A1991" s="1" t="s">
        <v>728</v>
      </c>
      <c r="B1991" s="2"/>
    </row>
    <row r="1992" spans="1:2" ht="12.75">
      <c r="A1992" s="1" t="s">
        <v>729</v>
      </c>
      <c r="B1992" s="2"/>
    </row>
    <row r="1993" spans="1:2" ht="12.75">
      <c r="A1993" s="1" t="s">
        <v>729</v>
      </c>
      <c r="B1993" s="2"/>
    </row>
    <row r="1994" spans="1:2" ht="12.75">
      <c r="A1994" s="1" t="s">
        <v>729</v>
      </c>
      <c r="B1994" s="2"/>
    </row>
    <row r="1995" spans="1:2" ht="12.75">
      <c r="A1995" s="1" t="s">
        <v>729</v>
      </c>
      <c r="B1995" s="2"/>
    </row>
    <row r="1996" spans="1:2" ht="12.75">
      <c r="A1996" s="1" t="s">
        <v>729</v>
      </c>
      <c r="B1996" s="2"/>
    </row>
    <row r="1997" spans="1:2" ht="12.75">
      <c r="A1997" s="1" t="s">
        <v>729</v>
      </c>
      <c r="B1997" s="2"/>
    </row>
    <row r="1998" spans="1:2" ht="12.75">
      <c r="A1998" s="1" t="s">
        <v>730</v>
      </c>
      <c r="B1998" s="2"/>
    </row>
    <row r="1999" spans="1:2" ht="12.75">
      <c r="A1999" s="1" t="s">
        <v>730</v>
      </c>
      <c r="B1999" s="2"/>
    </row>
    <row r="2000" spans="1:2" ht="12.75">
      <c r="A2000" s="1" t="s">
        <v>730</v>
      </c>
      <c r="B2000" s="2"/>
    </row>
    <row r="2001" spans="1:2" ht="12.75">
      <c r="A2001" s="1" t="s">
        <v>730</v>
      </c>
      <c r="B2001" s="2"/>
    </row>
    <row r="2002" spans="1:2" ht="12.75">
      <c r="A2002" s="1" t="s">
        <v>730</v>
      </c>
      <c r="B2002" s="2"/>
    </row>
    <row r="2003" spans="1:2" ht="12.75">
      <c r="A2003" s="1" t="s">
        <v>730</v>
      </c>
      <c r="B2003" s="2"/>
    </row>
    <row r="2004" spans="1:2" ht="12.75">
      <c r="A2004" s="1" t="s">
        <v>731</v>
      </c>
      <c r="B2004" s="2"/>
    </row>
    <row r="2005" spans="1:2" ht="12.75">
      <c r="A2005" s="1" t="s">
        <v>732</v>
      </c>
      <c r="B2005" s="2"/>
    </row>
    <row r="2006" spans="1:2" ht="12.75">
      <c r="A2006" s="1" t="s">
        <v>732</v>
      </c>
      <c r="B2006" s="2"/>
    </row>
    <row r="2007" spans="1:2" ht="12.75">
      <c r="A2007" s="1" t="s">
        <v>732</v>
      </c>
      <c r="B2007" s="2"/>
    </row>
    <row r="2008" spans="1:2" ht="12.75">
      <c r="A2008" s="1" t="s">
        <v>732</v>
      </c>
      <c r="B2008" s="2"/>
    </row>
    <row r="2009" spans="1:2" ht="12.75">
      <c r="A2009" s="1" t="s">
        <v>732</v>
      </c>
      <c r="B2009" s="2"/>
    </row>
    <row r="2010" spans="1:2" ht="12.75">
      <c r="A2010" s="1" t="s">
        <v>732</v>
      </c>
      <c r="B2010" s="2"/>
    </row>
    <row r="2011" spans="1:2" ht="12.75">
      <c r="A2011" s="1" t="s">
        <v>733</v>
      </c>
      <c r="B2011" s="2"/>
    </row>
    <row r="2012" spans="1:2" ht="12.75">
      <c r="A2012" s="1" t="s">
        <v>733</v>
      </c>
      <c r="B2012" s="2"/>
    </row>
    <row r="2013" spans="1:2" ht="12.75">
      <c r="A2013" s="1" t="s">
        <v>733</v>
      </c>
      <c r="B2013" s="2"/>
    </row>
    <row r="2014" spans="1:2" ht="12.75">
      <c r="A2014" s="1" t="s">
        <v>733</v>
      </c>
      <c r="B2014" s="2"/>
    </row>
    <row r="2015" spans="1:2" ht="12.75">
      <c r="A2015" s="1" t="s">
        <v>733</v>
      </c>
      <c r="B2015" s="2"/>
    </row>
    <row r="2016" spans="1:2" ht="12.75">
      <c r="A2016" s="1" t="s">
        <v>734</v>
      </c>
      <c r="B2016" s="2"/>
    </row>
    <row r="2017" spans="1:2" ht="12.75">
      <c r="A2017" s="1" t="s">
        <v>734</v>
      </c>
      <c r="B2017" s="2"/>
    </row>
    <row r="2018" spans="1:2" ht="12.75">
      <c r="A2018" s="1" t="s">
        <v>734</v>
      </c>
      <c r="B2018" s="2"/>
    </row>
    <row r="2019" spans="1:2" ht="12.75">
      <c r="A2019" s="1" t="s">
        <v>734</v>
      </c>
      <c r="B2019" s="2"/>
    </row>
    <row r="2020" spans="1:2" ht="12.75">
      <c r="A2020" s="1" t="s">
        <v>734</v>
      </c>
      <c r="B2020" s="2"/>
    </row>
    <row r="2021" spans="1:2" ht="12.75">
      <c r="A2021" s="1" t="s">
        <v>735</v>
      </c>
      <c r="B2021" s="2"/>
    </row>
    <row r="2022" spans="1:2" ht="12.75">
      <c r="A2022" s="1" t="s">
        <v>737</v>
      </c>
      <c r="B2022" s="2"/>
    </row>
    <row r="2023" spans="1:2" ht="12.75">
      <c r="A2023" s="1" t="s">
        <v>738</v>
      </c>
      <c r="B2023" s="2"/>
    </row>
    <row r="2024" spans="1:2" ht="12.75">
      <c r="A2024" s="1" t="s">
        <v>739</v>
      </c>
      <c r="B2024" s="2"/>
    </row>
    <row r="2025" spans="1:2" ht="12.75">
      <c r="A2025" s="1" t="s">
        <v>740</v>
      </c>
      <c r="B2025" s="2"/>
    </row>
    <row r="2026" spans="1:2" ht="12.75">
      <c r="A2026" s="1" t="s">
        <v>740</v>
      </c>
      <c r="B2026" s="2"/>
    </row>
    <row r="2027" spans="1:2" ht="12.75">
      <c r="A2027" s="1" t="s">
        <v>741</v>
      </c>
      <c r="B2027" s="2"/>
    </row>
    <row r="2028" spans="1:2" ht="12.75">
      <c r="A2028" s="1" t="s">
        <v>741</v>
      </c>
      <c r="B2028" s="2"/>
    </row>
    <row r="2029" spans="1:2" ht="12.75">
      <c r="A2029" s="1" t="s">
        <v>742</v>
      </c>
      <c r="B2029" s="2"/>
    </row>
    <row r="2030" spans="1:2" ht="12.75">
      <c r="A2030" s="1" t="s">
        <v>742</v>
      </c>
      <c r="B2030" s="2"/>
    </row>
    <row r="2031" spans="1:2" ht="12.75">
      <c r="A2031" s="1" t="s">
        <v>743</v>
      </c>
      <c r="B2031" s="2"/>
    </row>
    <row r="2032" spans="1:2" ht="12.75">
      <c r="A2032" s="1" t="s">
        <v>743</v>
      </c>
      <c r="B2032" s="2"/>
    </row>
    <row r="2033" spans="1:2" ht="12.75">
      <c r="A2033" s="1" t="s">
        <v>743</v>
      </c>
      <c r="B2033" s="2"/>
    </row>
    <row r="2034" spans="1:2" ht="12.75">
      <c r="A2034" s="1" t="s">
        <v>743</v>
      </c>
      <c r="B2034" s="2"/>
    </row>
    <row r="2035" spans="1:2" ht="12.75">
      <c r="A2035" s="1" t="s">
        <v>743</v>
      </c>
      <c r="B2035" s="2"/>
    </row>
    <row r="2036" spans="1:2" ht="12.75">
      <c r="A2036" s="1" t="s">
        <v>743</v>
      </c>
      <c r="B2036" s="2"/>
    </row>
    <row r="2037" spans="1:2" ht="12.75">
      <c r="A2037" s="1" t="s">
        <v>744</v>
      </c>
      <c r="B2037" s="2"/>
    </row>
    <row r="2038" spans="1:2" ht="12.75">
      <c r="A2038" s="1" t="s">
        <v>744</v>
      </c>
      <c r="B2038" s="2"/>
    </row>
    <row r="2039" spans="1:2" ht="12.75">
      <c r="A2039" s="1" t="s">
        <v>744</v>
      </c>
      <c r="B2039" s="2"/>
    </row>
    <row r="2040" spans="1:2" ht="12.75">
      <c r="A2040" s="1" t="s">
        <v>745</v>
      </c>
      <c r="B2040" s="2"/>
    </row>
    <row r="2041" spans="1:2" ht="12.75">
      <c r="A2041" s="1" t="s">
        <v>745</v>
      </c>
      <c r="B2041" s="2"/>
    </row>
    <row r="2042" spans="1:2" ht="12.75">
      <c r="A2042" s="1" t="s">
        <v>745</v>
      </c>
      <c r="B2042" s="2"/>
    </row>
    <row r="2043" spans="1:2" ht="12.75">
      <c r="A2043" s="1" t="s">
        <v>745</v>
      </c>
      <c r="B2043" s="2"/>
    </row>
    <row r="2044" spans="1:2" ht="12.75">
      <c r="A2044" s="1" t="s">
        <v>745</v>
      </c>
      <c r="B2044" s="2"/>
    </row>
    <row r="2045" spans="1:2" ht="12.75">
      <c r="A2045" s="1" t="s">
        <v>745</v>
      </c>
      <c r="B2045" s="2"/>
    </row>
    <row r="2046" spans="1:2" ht="12.75">
      <c r="A2046" s="1" t="s">
        <v>746</v>
      </c>
      <c r="B2046" s="2"/>
    </row>
    <row r="2047" spans="1:2" ht="12.75">
      <c r="A2047" s="1" t="s">
        <v>746</v>
      </c>
      <c r="B2047" s="2"/>
    </row>
    <row r="2048" spans="1:2" ht="12.75">
      <c r="A2048" s="1" t="s">
        <v>746</v>
      </c>
      <c r="B2048" s="2"/>
    </row>
    <row r="2049" spans="1:2" ht="12.75">
      <c r="A2049" s="1" t="s">
        <v>746</v>
      </c>
      <c r="B2049" s="2"/>
    </row>
    <row r="2050" spans="1:2" ht="12.75">
      <c r="A2050" s="1" t="s">
        <v>747</v>
      </c>
      <c r="B2050" s="2"/>
    </row>
    <row r="2051" spans="1:2" ht="12.75">
      <c r="A2051" s="1" t="s">
        <v>747</v>
      </c>
      <c r="B2051" s="2"/>
    </row>
    <row r="2052" spans="1:2" ht="12.75">
      <c r="A2052" s="1" t="s">
        <v>747</v>
      </c>
      <c r="B2052" s="2"/>
    </row>
    <row r="2053" spans="1:2" ht="12.75">
      <c r="A2053" s="1" t="s">
        <v>748</v>
      </c>
      <c r="B2053" s="2"/>
    </row>
    <row r="2054" spans="1:2" ht="12.75">
      <c r="A2054" s="1" t="s">
        <v>748</v>
      </c>
      <c r="B2054" s="2"/>
    </row>
    <row r="2055" spans="1:2" ht="12.75">
      <c r="A2055" s="1" t="s">
        <v>748</v>
      </c>
      <c r="B2055" s="2"/>
    </row>
    <row r="2056" spans="1:2" ht="12.75">
      <c r="A2056" s="1" t="s">
        <v>749</v>
      </c>
      <c r="B2056" s="2"/>
    </row>
    <row r="2057" spans="1:2" ht="12.75">
      <c r="A2057" s="1" t="s">
        <v>749</v>
      </c>
      <c r="B2057" s="2"/>
    </row>
    <row r="2058" spans="1:2" ht="12.75">
      <c r="A2058" s="1" t="s">
        <v>749</v>
      </c>
      <c r="B2058" s="2"/>
    </row>
    <row r="2059" spans="1:2" ht="12.75">
      <c r="A2059" s="1" t="s">
        <v>751</v>
      </c>
      <c r="B2059" s="2"/>
    </row>
    <row r="2060" spans="1:2" ht="12.75">
      <c r="A2060" s="1" t="s">
        <v>752</v>
      </c>
      <c r="B2060" s="2"/>
    </row>
    <row r="2061" spans="1:2" ht="12.75">
      <c r="A2061" s="1" t="s">
        <v>753</v>
      </c>
      <c r="B2061" s="2"/>
    </row>
    <row r="2062" spans="1:2" ht="12.75">
      <c r="A2062" s="1" t="s">
        <v>754</v>
      </c>
      <c r="B2062" s="2"/>
    </row>
    <row r="2063" spans="1:2" ht="12.75">
      <c r="A2063" s="1" t="s">
        <v>755</v>
      </c>
      <c r="B2063" s="2"/>
    </row>
    <row r="2064" spans="1:2" ht="12.75">
      <c r="A2064" s="1" t="s">
        <v>756</v>
      </c>
      <c r="B2064" s="2"/>
    </row>
    <row r="2065" spans="1:2" ht="12.75">
      <c r="A2065" s="1" t="s">
        <v>756</v>
      </c>
      <c r="B2065" s="2"/>
    </row>
    <row r="2066" spans="1:2" ht="12.75">
      <c r="A2066" s="1" t="s">
        <v>756</v>
      </c>
      <c r="B2066" s="2"/>
    </row>
    <row r="2067" spans="1:2" ht="12.75">
      <c r="A2067" s="1" t="s">
        <v>756</v>
      </c>
      <c r="B2067" s="2"/>
    </row>
    <row r="2068" spans="1:2" ht="12.75">
      <c r="A2068" s="1" t="s">
        <v>758</v>
      </c>
      <c r="B2068" s="2"/>
    </row>
    <row r="2069" spans="1:2" ht="12.75">
      <c r="A2069" s="1" t="s">
        <v>758</v>
      </c>
      <c r="B2069" s="2"/>
    </row>
    <row r="2070" spans="1:2" ht="12.75">
      <c r="A2070" s="1" t="s">
        <v>758</v>
      </c>
      <c r="B2070" s="2"/>
    </row>
    <row r="2071" spans="1:2" ht="12.75">
      <c r="A2071" s="1" t="s">
        <v>758</v>
      </c>
      <c r="B2071" s="2"/>
    </row>
    <row r="2072" spans="1:2" ht="12.75">
      <c r="A2072" s="1" t="s">
        <v>759</v>
      </c>
      <c r="B2072" s="2"/>
    </row>
    <row r="2073" spans="1:2" ht="12.75">
      <c r="A2073" s="1" t="s">
        <v>759</v>
      </c>
      <c r="B2073" s="2"/>
    </row>
    <row r="2074" spans="1:2" ht="12.75">
      <c r="A2074" s="1" t="s">
        <v>759</v>
      </c>
      <c r="B2074" s="2"/>
    </row>
    <row r="2075" spans="1:2" ht="12.75">
      <c r="A2075" s="1" t="s">
        <v>759</v>
      </c>
      <c r="B2075" s="2"/>
    </row>
    <row r="2076" spans="1:2" ht="12.75">
      <c r="A2076" s="1" t="s">
        <v>760</v>
      </c>
      <c r="B2076" s="2"/>
    </row>
    <row r="2077" spans="1:2" ht="12.75">
      <c r="A2077" s="1" t="s">
        <v>760</v>
      </c>
      <c r="B2077" s="2"/>
    </row>
    <row r="2078" spans="1:2" ht="12.75">
      <c r="A2078" s="1" t="s">
        <v>760</v>
      </c>
      <c r="B2078" s="2"/>
    </row>
    <row r="2079" spans="1:2" ht="12.75">
      <c r="A2079" s="1" t="s">
        <v>760</v>
      </c>
      <c r="B2079" s="2"/>
    </row>
    <row r="2080" spans="1:2" ht="12.75">
      <c r="A2080" s="1" t="s">
        <v>761</v>
      </c>
      <c r="B2080" s="2"/>
    </row>
    <row r="2081" spans="1:2" ht="12.75">
      <c r="A2081" s="1" t="s">
        <v>761</v>
      </c>
      <c r="B2081" s="2"/>
    </row>
    <row r="2082" spans="1:2" ht="12.75">
      <c r="A2082" s="1" t="s">
        <v>761</v>
      </c>
      <c r="B2082" s="2"/>
    </row>
    <row r="2083" spans="1:2" ht="12.75">
      <c r="A2083" s="1" t="s">
        <v>761</v>
      </c>
      <c r="B2083" s="2"/>
    </row>
    <row r="2084" spans="1:2" ht="12.75">
      <c r="A2084" s="1" t="s">
        <v>762</v>
      </c>
      <c r="B2084" s="2"/>
    </row>
    <row r="2085" spans="1:2" ht="12.75">
      <c r="A2085" s="1" t="s">
        <v>762</v>
      </c>
      <c r="B2085" s="2"/>
    </row>
    <row r="2086" spans="1:2" ht="12.75">
      <c r="A2086" s="1" t="s">
        <v>762</v>
      </c>
      <c r="B2086" s="2"/>
    </row>
    <row r="2087" spans="1:2" ht="12.75">
      <c r="A2087" s="1" t="s">
        <v>762</v>
      </c>
      <c r="B2087" s="2"/>
    </row>
    <row r="2088" spans="1:2" ht="12.75">
      <c r="A2088" s="1" t="s">
        <v>763</v>
      </c>
      <c r="B2088" s="2"/>
    </row>
    <row r="2089" spans="1:2" ht="12.75">
      <c r="A2089" s="1" t="s">
        <v>763</v>
      </c>
      <c r="B2089" s="2"/>
    </row>
    <row r="2090" spans="1:2" ht="12.75">
      <c r="A2090" s="1" t="s">
        <v>763</v>
      </c>
      <c r="B2090" s="2"/>
    </row>
    <row r="2091" spans="1:2" ht="12.75">
      <c r="A2091" s="1" t="s">
        <v>763</v>
      </c>
      <c r="B2091" s="2"/>
    </row>
    <row r="2092" spans="1:2" ht="12.75">
      <c r="A2092" s="1" t="s">
        <v>765</v>
      </c>
      <c r="B2092" s="2"/>
    </row>
    <row r="2093" spans="1:2" ht="12.75">
      <c r="A2093" s="1" t="s">
        <v>765</v>
      </c>
      <c r="B2093" s="2"/>
    </row>
    <row r="2094" spans="1:2" ht="12.75">
      <c r="A2094" s="1" t="s">
        <v>765</v>
      </c>
      <c r="B2094" s="2"/>
    </row>
    <row r="2095" spans="1:2" ht="12.75">
      <c r="A2095" s="1" t="s">
        <v>765</v>
      </c>
      <c r="B2095" s="2"/>
    </row>
    <row r="2096" spans="1:2" ht="12.75">
      <c r="A2096" s="1" t="s">
        <v>766</v>
      </c>
      <c r="B2096" s="2"/>
    </row>
    <row r="2097" spans="1:2" ht="12.75">
      <c r="A2097" s="1" t="s">
        <v>766</v>
      </c>
      <c r="B2097" s="2"/>
    </row>
    <row r="2098" spans="1:2" ht="12.75">
      <c r="A2098" s="1" t="s">
        <v>766</v>
      </c>
      <c r="B2098" s="2"/>
    </row>
    <row r="2099" spans="1:2" ht="12.75">
      <c r="A2099" s="1" t="s">
        <v>766</v>
      </c>
      <c r="B2099" s="2"/>
    </row>
    <row r="2100" spans="1:2" ht="12.75">
      <c r="A2100" s="1" t="s">
        <v>767</v>
      </c>
      <c r="B2100" s="2"/>
    </row>
    <row r="2101" spans="1:2" ht="12.75">
      <c r="A2101" s="1" t="s">
        <v>767</v>
      </c>
      <c r="B2101" s="2"/>
    </row>
    <row r="2102" spans="1:2" ht="12.75">
      <c r="A2102" s="1" t="s">
        <v>767</v>
      </c>
      <c r="B2102" s="2"/>
    </row>
    <row r="2103" spans="1:2" ht="12.75">
      <c r="A2103" s="1" t="s">
        <v>767</v>
      </c>
      <c r="B2103" s="2"/>
    </row>
    <row r="2104" spans="1:2" ht="12.75">
      <c r="A2104" s="1" t="s">
        <v>768</v>
      </c>
      <c r="B2104" s="2"/>
    </row>
    <row r="2105" spans="1:2" ht="12.75">
      <c r="A2105" s="1" t="s">
        <v>768</v>
      </c>
      <c r="B2105" s="2"/>
    </row>
    <row r="2106" spans="1:2" ht="12.75">
      <c r="A2106" s="1" t="s">
        <v>768</v>
      </c>
      <c r="B2106" s="2"/>
    </row>
    <row r="2107" spans="1:2" ht="12.75">
      <c r="A2107" s="1" t="s">
        <v>768</v>
      </c>
      <c r="B2107" s="2"/>
    </row>
    <row r="2108" spans="1:2" ht="12.75">
      <c r="A2108" s="1" t="s">
        <v>769</v>
      </c>
      <c r="B2108" s="2"/>
    </row>
    <row r="2109" spans="1:2" ht="12.75">
      <c r="A2109" s="1" t="s">
        <v>769</v>
      </c>
      <c r="B2109" s="2"/>
    </row>
    <row r="2110" spans="1:2" ht="12.75">
      <c r="A2110" s="1" t="s">
        <v>769</v>
      </c>
      <c r="B2110" s="2"/>
    </row>
    <row r="2111" spans="1:2" ht="12.75">
      <c r="A2111" s="1" t="s">
        <v>769</v>
      </c>
      <c r="B2111" s="2"/>
    </row>
    <row r="2112" spans="1:2" ht="12.75">
      <c r="A2112" s="1" t="s">
        <v>770</v>
      </c>
      <c r="B2112" s="2"/>
    </row>
    <row r="2113" spans="1:2" ht="12.75">
      <c r="A2113" s="1" t="s">
        <v>770</v>
      </c>
      <c r="B2113" s="2"/>
    </row>
    <row r="2114" spans="1:2" ht="12.75">
      <c r="A2114" s="1" t="s">
        <v>770</v>
      </c>
      <c r="B2114" s="2"/>
    </row>
    <row r="2115" spans="1:2" ht="12.75">
      <c r="A2115" s="1" t="s">
        <v>770</v>
      </c>
      <c r="B2115" s="2"/>
    </row>
    <row r="2116" spans="1:2" ht="12.75">
      <c r="A2116" s="1" t="s">
        <v>771</v>
      </c>
      <c r="B2116" s="2"/>
    </row>
    <row r="2117" spans="1:2" ht="12.75">
      <c r="A2117" s="1" t="s">
        <v>771</v>
      </c>
      <c r="B2117" s="2"/>
    </row>
    <row r="2118" spans="1:2" ht="12.75">
      <c r="A2118" s="1" t="s">
        <v>771</v>
      </c>
      <c r="B2118" s="2"/>
    </row>
    <row r="2119" spans="1:2" ht="12.75">
      <c r="A2119" s="1" t="s">
        <v>771</v>
      </c>
      <c r="B2119" s="2"/>
    </row>
    <row r="2120" spans="1:2" ht="12.75">
      <c r="A2120" s="1" t="s">
        <v>772</v>
      </c>
      <c r="B2120" s="2"/>
    </row>
    <row r="2121" spans="1:2" ht="12.75">
      <c r="A2121" s="1" t="s">
        <v>772</v>
      </c>
      <c r="B2121" s="2"/>
    </row>
    <row r="2122" spans="1:2" ht="12.75">
      <c r="A2122" s="1" t="s">
        <v>772</v>
      </c>
      <c r="B2122" s="2"/>
    </row>
    <row r="2123" spans="1:2" ht="12.75">
      <c r="A2123" s="1" t="s">
        <v>772</v>
      </c>
      <c r="B2123" s="2"/>
    </row>
    <row r="2124" spans="1:2" ht="12.75">
      <c r="A2124" s="1" t="s">
        <v>773</v>
      </c>
      <c r="B2124" s="2"/>
    </row>
    <row r="2125" spans="1:2" ht="12.75">
      <c r="A2125" s="1" t="s">
        <v>773</v>
      </c>
      <c r="B2125" s="2"/>
    </row>
    <row r="2126" spans="1:2" ht="12.75">
      <c r="A2126" s="1" t="s">
        <v>773</v>
      </c>
      <c r="B2126" s="2"/>
    </row>
    <row r="2127" spans="1:2" ht="12.75">
      <c r="A2127" s="1" t="s">
        <v>773</v>
      </c>
      <c r="B2127" s="2"/>
    </row>
    <row r="2128" spans="1:2" ht="12.75">
      <c r="A2128" s="1" t="s">
        <v>775</v>
      </c>
      <c r="B2128" s="2"/>
    </row>
    <row r="2129" spans="1:2" ht="12.75">
      <c r="A2129" s="1" t="s">
        <v>775</v>
      </c>
      <c r="B2129" s="2"/>
    </row>
    <row r="2130" spans="1:2" ht="12.75">
      <c r="A2130" s="1" t="s">
        <v>775</v>
      </c>
      <c r="B2130" s="2"/>
    </row>
    <row r="2131" spans="1:2" ht="12.75">
      <c r="A2131" s="1" t="s">
        <v>775</v>
      </c>
      <c r="B2131" s="2"/>
    </row>
    <row r="2132" spans="1:2" ht="12.75">
      <c r="A2132" s="1" t="s">
        <v>776</v>
      </c>
      <c r="B2132" s="2"/>
    </row>
    <row r="2133" spans="1:2" ht="12.75">
      <c r="A2133" s="1" t="s">
        <v>776</v>
      </c>
      <c r="B2133" s="2"/>
    </row>
    <row r="2134" spans="1:2" ht="12.75">
      <c r="A2134" s="1" t="s">
        <v>776</v>
      </c>
      <c r="B2134" s="2"/>
    </row>
    <row r="2135" spans="1:2" ht="12.75">
      <c r="A2135" s="1" t="s">
        <v>776</v>
      </c>
      <c r="B2135" s="2"/>
    </row>
    <row r="2136" spans="1:2" ht="12.75">
      <c r="A2136" s="1" t="s">
        <v>777</v>
      </c>
      <c r="B2136" s="2"/>
    </row>
    <row r="2137" spans="1:2" ht="12.75">
      <c r="A2137" s="1" t="s">
        <v>777</v>
      </c>
      <c r="B2137" s="2"/>
    </row>
    <row r="2138" spans="1:2" ht="12.75">
      <c r="A2138" s="1" t="s">
        <v>777</v>
      </c>
      <c r="B2138" s="2"/>
    </row>
    <row r="2139" spans="1:2" ht="12.75">
      <c r="A2139" s="1" t="s">
        <v>777</v>
      </c>
      <c r="B2139" s="2"/>
    </row>
    <row r="2140" spans="1:2" ht="12.75">
      <c r="A2140" s="1" t="s">
        <v>778</v>
      </c>
      <c r="B2140" s="2"/>
    </row>
    <row r="2141" spans="1:2" ht="12.75">
      <c r="A2141" s="1" t="s">
        <v>778</v>
      </c>
      <c r="B2141" s="2"/>
    </row>
    <row r="2142" spans="1:2" ht="12.75">
      <c r="A2142" s="1" t="s">
        <v>778</v>
      </c>
      <c r="B2142" s="2"/>
    </row>
    <row r="2143" spans="1:2" ht="12.75">
      <c r="A2143" s="1" t="s">
        <v>778</v>
      </c>
      <c r="B2143" s="2"/>
    </row>
    <row r="2144" spans="1:2" ht="12.75">
      <c r="A2144" s="1" t="s">
        <v>779</v>
      </c>
      <c r="B2144" s="2"/>
    </row>
    <row r="2145" spans="1:2" ht="12.75">
      <c r="A2145" s="1" t="s">
        <v>779</v>
      </c>
      <c r="B2145" s="2"/>
    </row>
    <row r="2146" spans="1:2" ht="12.75">
      <c r="A2146" s="1" t="s">
        <v>779</v>
      </c>
      <c r="B2146" s="2"/>
    </row>
    <row r="2147" spans="1:2" ht="12.75">
      <c r="A2147" s="1" t="s">
        <v>779</v>
      </c>
      <c r="B2147" s="2"/>
    </row>
    <row r="2148" spans="1:2" ht="12.75">
      <c r="A2148" s="1" t="s">
        <v>780</v>
      </c>
      <c r="B2148" s="2"/>
    </row>
    <row r="2149" spans="1:2" ht="12.75">
      <c r="A2149" s="1" t="s">
        <v>780</v>
      </c>
      <c r="B2149" s="2"/>
    </row>
    <row r="2150" spans="1:2" ht="12.75">
      <c r="A2150" s="1" t="s">
        <v>780</v>
      </c>
      <c r="B2150" s="2"/>
    </row>
    <row r="2151" spans="1:2" ht="12.75">
      <c r="A2151" s="1" t="s">
        <v>780</v>
      </c>
      <c r="B2151" s="2"/>
    </row>
    <row r="2152" spans="1:2" ht="12.75">
      <c r="A2152" s="1" t="s">
        <v>781</v>
      </c>
      <c r="B2152" s="2"/>
    </row>
    <row r="2153" spans="1:2" ht="12.75">
      <c r="A2153" s="1" t="s">
        <v>781</v>
      </c>
      <c r="B2153" s="2"/>
    </row>
    <row r="2154" spans="1:2" ht="12.75">
      <c r="A2154" s="1" t="s">
        <v>781</v>
      </c>
      <c r="B2154" s="2"/>
    </row>
    <row r="2155" spans="1:2" ht="12.75">
      <c r="A2155" s="1" t="s">
        <v>781</v>
      </c>
      <c r="B2155" s="2"/>
    </row>
    <row r="2156" spans="1:2" ht="12.75">
      <c r="A2156" s="1" t="s">
        <v>782</v>
      </c>
      <c r="B2156" s="2"/>
    </row>
    <row r="2157" spans="1:2" ht="12.75">
      <c r="A2157" s="1" t="s">
        <v>782</v>
      </c>
      <c r="B2157" s="2"/>
    </row>
    <row r="2158" spans="1:2" ht="12.75">
      <c r="A2158" s="1" t="s">
        <v>782</v>
      </c>
      <c r="B2158" s="2"/>
    </row>
    <row r="2159" spans="1:2" ht="12.75">
      <c r="A2159" s="1" t="s">
        <v>782</v>
      </c>
      <c r="B2159" s="2"/>
    </row>
    <row r="2160" spans="1:2" ht="12.75">
      <c r="A2160" s="1" t="s">
        <v>783</v>
      </c>
      <c r="B2160" s="2"/>
    </row>
    <row r="2161" spans="1:2" ht="12.75">
      <c r="A2161" s="1" t="s">
        <v>783</v>
      </c>
      <c r="B2161" s="2"/>
    </row>
    <row r="2162" spans="1:2" ht="12.75">
      <c r="A2162" s="1" t="s">
        <v>783</v>
      </c>
      <c r="B2162" s="2"/>
    </row>
    <row r="2163" spans="1:2" ht="12.75">
      <c r="A2163" s="1" t="s">
        <v>783</v>
      </c>
      <c r="B2163" s="2"/>
    </row>
    <row r="2164" spans="1:2" ht="12.75">
      <c r="A2164" s="1" t="s">
        <v>784</v>
      </c>
      <c r="B2164" s="2"/>
    </row>
    <row r="2165" spans="1:2" ht="12.75">
      <c r="A2165" s="1" t="s">
        <v>784</v>
      </c>
      <c r="B2165" s="2"/>
    </row>
    <row r="2166" spans="1:2" ht="12.75">
      <c r="A2166" s="1" t="s">
        <v>784</v>
      </c>
      <c r="B2166" s="2"/>
    </row>
    <row r="2167" spans="1:2" ht="12.75">
      <c r="A2167" s="1" t="s">
        <v>784</v>
      </c>
      <c r="B2167" s="2"/>
    </row>
    <row r="2168" spans="1:2" ht="12.75">
      <c r="A2168" s="1" t="s">
        <v>785</v>
      </c>
      <c r="B2168" s="2"/>
    </row>
    <row r="2169" spans="1:2" ht="12.75">
      <c r="A2169" s="1" t="s">
        <v>785</v>
      </c>
      <c r="B2169" s="2"/>
    </row>
    <row r="2170" spans="1:2" ht="12.75">
      <c r="A2170" s="1" t="s">
        <v>785</v>
      </c>
      <c r="B2170" s="2"/>
    </row>
    <row r="2171" spans="1:2" ht="12.75">
      <c r="A2171" s="1" t="s">
        <v>785</v>
      </c>
      <c r="B2171" s="2"/>
    </row>
    <row r="2172" spans="1:2" ht="12.75">
      <c r="A2172" s="1" t="s">
        <v>786</v>
      </c>
      <c r="B2172" s="2"/>
    </row>
    <row r="2173" spans="1:2" ht="12.75">
      <c r="A2173" s="1" t="s">
        <v>786</v>
      </c>
      <c r="B2173" s="2"/>
    </row>
    <row r="2174" spans="1:2" ht="12.75">
      <c r="A2174" s="1" t="s">
        <v>786</v>
      </c>
      <c r="B2174" s="2"/>
    </row>
    <row r="2175" spans="1:2" ht="12.75">
      <c r="A2175" s="1" t="s">
        <v>786</v>
      </c>
      <c r="B2175" s="2"/>
    </row>
    <row r="2176" spans="1:2" ht="12.75">
      <c r="A2176" s="1" t="s">
        <v>788</v>
      </c>
      <c r="B2176" s="2"/>
    </row>
    <row r="2177" spans="1:2" ht="12.75">
      <c r="A2177" s="1" t="s">
        <v>788</v>
      </c>
      <c r="B2177" s="2"/>
    </row>
    <row r="2178" spans="1:2" ht="12.75">
      <c r="A2178" s="1" t="s">
        <v>788</v>
      </c>
      <c r="B2178" s="2"/>
    </row>
    <row r="2179" spans="1:2" ht="12.75">
      <c r="A2179" s="1" t="s">
        <v>788</v>
      </c>
      <c r="B2179" s="2"/>
    </row>
    <row r="2180" spans="1:2" ht="12.75">
      <c r="A2180" s="1" t="s">
        <v>789</v>
      </c>
      <c r="B2180" s="2"/>
    </row>
    <row r="2181" spans="1:2" ht="12.75">
      <c r="A2181" s="1" t="s">
        <v>789</v>
      </c>
      <c r="B2181" s="2"/>
    </row>
    <row r="2182" spans="1:2" ht="12.75">
      <c r="A2182" s="1" t="s">
        <v>789</v>
      </c>
      <c r="B2182" s="2"/>
    </row>
    <row r="2183" spans="1:2" ht="12.75">
      <c r="A2183" s="1" t="s">
        <v>789</v>
      </c>
      <c r="B2183" s="2"/>
    </row>
    <row r="2184" spans="1:2" ht="12.75">
      <c r="A2184" s="1" t="s">
        <v>790</v>
      </c>
      <c r="B2184" s="2"/>
    </row>
    <row r="2185" spans="1:2" ht="12.75">
      <c r="A2185" s="1" t="s">
        <v>790</v>
      </c>
      <c r="B2185" s="2"/>
    </row>
    <row r="2186" spans="1:2" ht="12.75">
      <c r="A2186" s="1" t="s">
        <v>790</v>
      </c>
      <c r="B2186" s="2"/>
    </row>
    <row r="2187" spans="1:2" ht="12.75">
      <c r="A2187" s="1" t="s">
        <v>790</v>
      </c>
      <c r="B2187" s="2"/>
    </row>
    <row r="2188" spans="1:2" ht="12.75">
      <c r="A2188" s="1" t="s">
        <v>791</v>
      </c>
      <c r="B2188" s="2"/>
    </row>
    <row r="2189" spans="1:2" ht="12.75">
      <c r="A2189" s="1" t="s">
        <v>791</v>
      </c>
      <c r="B2189" s="2"/>
    </row>
    <row r="2190" spans="1:2" ht="12.75">
      <c r="A2190" s="1" t="s">
        <v>791</v>
      </c>
      <c r="B2190" s="2"/>
    </row>
    <row r="2191" spans="1:2" ht="12.75">
      <c r="A2191" s="1" t="s">
        <v>791</v>
      </c>
      <c r="B2191" s="2"/>
    </row>
    <row r="2192" spans="1:2" ht="12.75">
      <c r="A2192" s="1" t="s">
        <v>792</v>
      </c>
      <c r="B2192" s="2"/>
    </row>
    <row r="2193" spans="1:2" ht="12.75">
      <c r="A2193" s="1" t="s">
        <v>792</v>
      </c>
      <c r="B2193" s="2"/>
    </row>
    <row r="2194" spans="1:2" ht="12.75">
      <c r="A2194" s="1" t="s">
        <v>792</v>
      </c>
      <c r="B2194" s="2"/>
    </row>
    <row r="2195" spans="1:2" ht="12.75">
      <c r="A2195" s="1" t="s">
        <v>792</v>
      </c>
      <c r="B2195" s="2"/>
    </row>
    <row r="2196" spans="1:2" ht="12.75">
      <c r="A2196" s="1" t="s">
        <v>793</v>
      </c>
      <c r="B2196" s="2"/>
    </row>
    <row r="2197" spans="1:2" ht="12.75">
      <c r="A2197" s="1" t="s">
        <v>793</v>
      </c>
      <c r="B2197" s="2"/>
    </row>
    <row r="2198" spans="1:2" ht="12.75">
      <c r="A2198" s="1" t="s">
        <v>793</v>
      </c>
      <c r="B2198" s="2"/>
    </row>
    <row r="2199" spans="1:2" ht="12.75">
      <c r="A2199" s="1" t="s">
        <v>793</v>
      </c>
      <c r="B2199" s="2"/>
    </row>
    <row r="2200" spans="1:2" ht="12.75">
      <c r="A2200" s="1" t="s">
        <v>794</v>
      </c>
      <c r="B2200" s="2"/>
    </row>
    <row r="2201" spans="1:2" ht="12.75">
      <c r="A2201" s="1" t="s">
        <v>794</v>
      </c>
      <c r="B2201" s="2"/>
    </row>
    <row r="2202" spans="1:2" ht="12.75">
      <c r="A2202" s="1" t="s">
        <v>794</v>
      </c>
      <c r="B2202" s="2"/>
    </row>
    <row r="2203" spans="1:2" ht="12.75">
      <c r="A2203" s="1" t="s">
        <v>794</v>
      </c>
      <c r="B2203" s="2"/>
    </row>
    <row r="2204" spans="1:2" ht="12.75">
      <c r="A2204" s="1" t="s">
        <v>795</v>
      </c>
      <c r="B2204" s="2"/>
    </row>
    <row r="2205" spans="1:2" ht="12.75">
      <c r="A2205" s="1" t="s">
        <v>795</v>
      </c>
      <c r="B2205" s="2"/>
    </row>
    <row r="2206" spans="1:2" ht="12.75">
      <c r="A2206" s="1" t="s">
        <v>795</v>
      </c>
      <c r="B2206" s="2"/>
    </row>
    <row r="2207" spans="1:2" ht="12.75">
      <c r="A2207" s="1" t="s">
        <v>795</v>
      </c>
      <c r="B2207" s="2"/>
    </row>
    <row r="2208" spans="1:2" ht="12.75">
      <c r="A2208" s="1" t="s">
        <v>796</v>
      </c>
      <c r="B2208" s="2"/>
    </row>
    <row r="2209" spans="1:2" ht="12.75">
      <c r="A2209" s="1" t="s">
        <v>796</v>
      </c>
      <c r="B2209" s="2"/>
    </row>
    <row r="2210" spans="1:2" ht="12.75">
      <c r="A2210" s="1" t="s">
        <v>796</v>
      </c>
      <c r="B2210" s="2"/>
    </row>
    <row r="2211" spans="1:2" ht="12.75">
      <c r="A2211" s="1" t="s">
        <v>796</v>
      </c>
      <c r="B2211" s="2"/>
    </row>
    <row r="2212" spans="1:2" ht="12.75">
      <c r="A2212" s="1" t="s">
        <v>797</v>
      </c>
      <c r="B2212" s="2"/>
    </row>
    <row r="2213" spans="1:2" ht="12.75">
      <c r="A2213" s="1" t="s">
        <v>797</v>
      </c>
      <c r="B2213" s="2"/>
    </row>
    <row r="2214" spans="1:2" ht="12.75">
      <c r="A2214" s="1" t="s">
        <v>797</v>
      </c>
      <c r="B2214" s="2"/>
    </row>
    <row r="2215" spans="1:2" ht="12.75">
      <c r="A2215" s="1" t="s">
        <v>797</v>
      </c>
      <c r="B2215" s="2"/>
    </row>
    <row r="2216" spans="1:2" ht="12.75">
      <c r="A2216" s="1" t="s">
        <v>798</v>
      </c>
      <c r="B2216" s="2"/>
    </row>
    <row r="2217" spans="1:2" ht="12.75">
      <c r="A2217" s="1" t="s">
        <v>798</v>
      </c>
      <c r="B2217" s="2"/>
    </row>
    <row r="2218" spans="1:2" ht="12.75">
      <c r="A2218" s="1" t="s">
        <v>798</v>
      </c>
      <c r="B2218" s="2"/>
    </row>
    <row r="2219" spans="1:2" ht="12.75">
      <c r="A2219" s="1" t="s">
        <v>798</v>
      </c>
      <c r="B2219" s="2"/>
    </row>
    <row r="2220" spans="1:2" ht="12.75">
      <c r="A2220" s="1" t="s">
        <v>799</v>
      </c>
      <c r="B2220" s="2"/>
    </row>
    <row r="2221" spans="1:2" ht="12.75">
      <c r="A2221" s="1" t="s">
        <v>799</v>
      </c>
      <c r="B2221" s="2"/>
    </row>
    <row r="2222" spans="1:2" ht="12.75">
      <c r="A2222" s="1" t="s">
        <v>799</v>
      </c>
      <c r="B2222" s="2"/>
    </row>
    <row r="2223" spans="1:2" ht="12.75">
      <c r="A2223" s="1" t="s">
        <v>800</v>
      </c>
      <c r="B2223" s="2"/>
    </row>
    <row r="2224" spans="1:2" ht="12.75">
      <c r="A2224" s="1" t="s">
        <v>800</v>
      </c>
      <c r="B2224" s="2"/>
    </row>
    <row r="2225" spans="1:2" ht="12.75">
      <c r="A2225" s="1" t="s">
        <v>800</v>
      </c>
      <c r="B2225" s="2"/>
    </row>
    <row r="2226" spans="1:2" ht="12.75">
      <c r="A2226" s="1" t="s">
        <v>801</v>
      </c>
      <c r="B2226" s="2"/>
    </row>
    <row r="2227" spans="1:2" ht="12.75">
      <c r="A2227" s="1" t="s">
        <v>801</v>
      </c>
      <c r="B2227" s="2"/>
    </row>
    <row r="2228" spans="1:2" ht="12.75">
      <c r="A2228" s="1" t="s">
        <v>801</v>
      </c>
      <c r="B2228" s="2"/>
    </row>
    <row r="2229" spans="1:2" ht="12.75">
      <c r="A2229" s="1" t="s">
        <v>802</v>
      </c>
      <c r="B2229" s="2"/>
    </row>
    <row r="2230" spans="1:2" ht="12.75">
      <c r="A2230" s="1" t="s">
        <v>802</v>
      </c>
      <c r="B2230" s="2"/>
    </row>
    <row r="2231" spans="1:2" ht="12.75">
      <c r="A2231" s="1" t="s">
        <v>802</v>
      </c>
      <c r="B2231" s="2"/>
    </row>
    <row r="2232" spans="1:2" ht="12.75">
      <c r="A2232" s="1" t="s">
        <v>803</v>
      </c>
      <c r="B2232" s="2"/>
    </row>
    <row r="2233" spans="1:2" ht="12.75">
      <c r="A2233" s="1" t="s">
        <v>803</v>
      </c>
      <c r="B2233" s="2"/>
    </row>
    <row r="2234" spans="1:2" ht="12.75">
      <c r="A2234" s="1" t="s">
        <v>803</v>
      </c>
      <c r="B2234" s="2"/>
    </row>
    <row r="2235" spans="1:2" ht="12.75">
      <c r="A2235" s="1" t="s">
        <v>804</v>
      </c>
      <c r="B2235" s="2"/>
    </row>
    <row r="2236" spans="1:2" ht="12.75">
      <c r="A2236" s="1" t="s">
        <v>804</v>
      </c>
      <c r="B2236" s="2"/>
    </row>
    <row r="2237" spans="1:2" ht="12.75">
      <c r="A2237" s="1" t="s">
        <v>804</v>
      </c>
      <c r="B2237" s="2"/>
    </row>
    <row r="2238" spans="1:2" ht="12.75">
      <c r="A2238" s="1" t="s">
        <v>805</v>
      </c>
      <c r="B2238" s="2"/>
    </row>
    <row r="2239" spans="1:2" ht="12.75">
      <c r="A2239" s="1" t="s">
        <v>805</v>
      </c>
      <c r="B2239" s="2"/>
    </row>
    <row r="2240" spans="1:2" ht="12.75">
      <c r="A2240" s="1" t="s">
        <v>805</v>
      </c>
      <c r="B2240" s="2"/>
    </row>
    <row r="2241" spans="1:2" ht="12.75">
      <c r="A2241" s="1" t="s">
        <v>806</v>
      </c>
      <c r="B2241" s="2"/>
    </row>
    <row r="2242" spans="1:2" ht="12.75">
      <c r="A2242" s="1" t="s">
        <v>806</v>
      </c>
      <c r="B2242" s="2"/>
    </row>
    <row r="2243" spans="1:2" ht="12.75">
      <c r="A2243" s="1" t="s">
        <v>806</v>
      </c>
      <c r="B2243" s="2"/>
    </row>
    <row r="2244" spans="1:2" ht="12.75">
      <c r="A2244" s="1" t="s">
        <v>807</v>
      </c>
      <c r="B2244" s="2"/>
    </row>
    <row r="2245" spans="1:2" ht="12.75">
      <c r="A2245" s="1" t="s">
        <v>807</v>
      </c>
      <c r="B2245" s="2"/>
    </row>
    <row r="2246" spans="1:2" ht="12.75">
      <c r="A2246" s="1" t="s">
        <v>807</v>
      </c>
      <c r="B2246" s="2"/>
    </row>
    <row r="2247" spans="1:2" ht="12.75">
      <c r="A2247" s="1" t="s">
        <v>808</v>
      </c>
      <c r="B2247" s="2"/>
    </row>
    <row r="2248" spans="1:2" ht="12.75">
      <c r="A2248" s="1" t="s">
        <v>808</v>
      </c>
      <c r="B2248" s="2"/>
    </row>
    <row r="2249" spans="1:2" ht="12.75">
      <c r="A2249" s="1" t="s">
        <v>810</v>
      </c>
      <c r="B2249" s="2"/>
    </row>
    <row r="2250" spans="1:2" ht="12.75">
      <c r="A2250" s="1" t="s">
        <v>810</v>
      </c>
      <c r="B2250" s="2"/>
    </row>
    <row r="2251" spans="1:2" ht="12.75">
      <c r="A2251" s="1" t="s">
        <v>811</v>
      </c>
      <c r="B2251" s="2"/>
    </row>
    <row r="2252" spans="1:2" ht="12.75">
      <c r="A2252" s="1" t="s">
        <v>811</v>
      </c>
      <c r="B2252" s="2"/>
    </row>
    <row r="2253" spans="1:2" ht="12.75">
      <c r="A2253" s="1" t="s">
        <v>812</v>
      </c>
      <c r="B2253" s="2"/>
    </row>
    <row r="2254" spans="1:2" ht="12.75">
      <c r="A2254" s="1" t="s">
        <v>812</v>
      </c>
      <c r="B2254" s="2"/>
    </row>
    <row r="2255" spans="1:2" ht="12.75">
      <c r="A2255" s="1" t="s">
        <v>813</v>
      </c>
      <c r="B2255" s="2"/>
    </row>
    <row r="2256" spans="1:2" ht="12.75">
      <c r="A2256" s="1" t="s">
        <v>814</v>
      </c>
      <c r="B2256" s="2"/>
    </row>
    <row r="2257" spans="1:2" ht="12.75">
      <c r="A2257" s="1" t="s">
        <v>814</v>
      </c>
      <c r="B2257" s="2"/>
    </row>
    <row r="2258" spans="1:2" ht="12.75">
      <c r="A2258" s="1" t="s">
        <v>814</v>
      </c>
      <c r="B2258" s="2"/>
    </row>
    <row r="2259" spans="1:2" ht="12.75">
      <c r="A2259" s="1" t="s">
        <v>814</v>
      </c>
      <c r="B2259" s="2"/>
    </row>
    <row r="2260" spans="1:2" ht="12.75">
      <c r="A2260" s="1" t="s">
        <v>814</v>
      </c>
      <c r="B2260" s="2"/>
    </row>
    <row r="2261" spans="1:2" ht="12.75">
      <c r="A2261" s="1" t="s">
        <v>815</v>
      </c>
      <c r="B2261" s="2"/>
    </row>
    <row r="2262" spans="1:2" ht="12.75">
      <c r="A2262" s="1" t="s">
        <v>815</v>
      </c>
      <c r="B2262" s="2"/>
    </row>
    <row r="2263" spans="1:2" ht="12.75">
      <c r="A2263" s="1" t="s">
        <v>815</v>
      </c>
      <c r="B2263" s="2"/>
    </row>
    <row r="2264" spans="1:2" ht="12.75">
      <c r="A2264" s="1" t="s">
        <v>815</v>
      </c>
      <c r="B2264" s="2"/>
    </row>
    <row r="2265" spans="1:2" ht="12.75">
      <c r="A2265" s="1" t="s">
        <v>815</v>
      </c>
      <c r="B2265" s="2"/>
    </row>
    <row r="2266" spans="1:2" ht="12.75">
      <c r="A2266" s="1" t="s">
        <v>816</v>
      </c>
      <c r="B2266" s="2"/>
    </row>
    <row r="2267" spans="1:2" ht="12.75">
      <c r="A2267" s="1" t="s">
        <v>816</v>
      </c>
      <c r="B2267" s="2"/>
    </row>
    <row r="2268" spans="1:2" ht="12.75">
      <c r="A2268" s="1" t="s">
        <v>816</v>
      </c>
      <c r="B2268" s="2"/>
    </row>
    <row r="2269" spans="1:2" ht="12.75">
      <c r="A2269" s="1" t="s">
        <v>816</v>
      </c>
      <c r="B2269" s="2"/>
    </row>
    <row r="2270" spans="1:2" ht="12.75">
      <c r="A2270" s="1" t="s">
        <v>816</v>
      </c>
      <c r="B2270" s="2"/>
    </row>
    <row r="2271" spans="1:2" ht="12.75">
      <c r="A2271" s="1" t="s">
        <v>817</v>
      </c>
      <c r="B2271" s="2"/>
    </row>
    <row r="2272" spans="1:2" ht="12.75">
      <c r="A2272" s="1" t="s">
        <v>817</v>
      </c>
      <c r="B2272" s="2"/>
    </row>
    <row r="2273" spans="1:2" ht="12.75">
      <c r="A2273" s="1" t="s">
        <v>817</v>
      </c>
      <c r="B2273" s="2"/>
    </row>
    <row r="2274" spans="1:2" ht="12.75">
      <c r="A2274" s="1" t="s">
        <v>817</v>
      </c>
      <c r="B2274" s="2"/>
    </row>
    <row r="2275" spans="1:2" ht="12.75">
      <c r="A2275" s="1" t="s">
        <v>817</v>
      </c>
      <c r="B2275" s="2"/>
    </row>
    <row r="2276" spans="1:2" ht="12.75">
      <c r="A2276" s="1" t="s">
        <v>818</v>
      </c>
      <c r="B2276" s="2"/>
    </row>
    <row r="2277" spans="1:2" ht="12.75">
      <c r="A2277" s="1" t="s">
        <v>818</v>
      </c>
      <c r="B2277" s="2"/>
    </row>
    <row r="2278" spans="1:2" ht="12.75">
      <c r="A2278" s="1" t="s">
        <v>818</v>
      </c>
      <c r="B2278" s="2"/>
    </row>
    <row r="2279" spans="1:2" ht="12.75">
      <c r="A2279" s="1" t="s">
        <v>818</v>
      </c>
      <c r="B2279" s="2"/>
    </row>
    <row r="2280" spans="1:2" ht="12.75">
      <c r="A2280" s="1" t="s">
        <v>818</v>
      </c>
      <c r="B2280" s="2"/>
    </row>
    <row r="2281" spans="1:2" ht="12.75">
      <c r="A2281" s="1" t="s">
        <v>818</v>
      </c>
      <c r="B2281" s="2"/>
    </row>
    <row r="2282" spans="1:2" ht="12.75">
      <c r="A2282" s="1" t="s">
        <v>819</v>
      </c>
      <c r="B2282" s="2"/>
    </row>
    <row r="2283" spans="1:2" ht="12.75">
      <c r="A2283" s="1" t="s">
        <v>819</v>
      </c>
      <c r="B2283" s="2"/>
    </row>
    <row r="2284" spans="1:2" ht="12.75">
      <c r="A2284" s="1" t="s">
        <v>819</v>
      </c>
      <c r="B2284" s="2"/>
    </row>
    <row r="2285" spans="1:2" ht="12.75">
      <c r="A2285" s="1" t="s">
        <v>819</v>
      </c>
      <c r="B2285" s="2"/>
    </row>
    <row r="2286" spans="1:2" ht="12.75">
      <c r="A2286" s="1" t="s">
        <v>819</v>
      </c>
      <c r="B2286" s="2"/>
    </row>
    <row r="2287" spans="1:2" ht="12.75">
      <c r="A2287" s="1" t="s">
        <v>819</v>
      </c>
      <c r="B2287" s="2"/>
    </row>
    <row r="2288" spans="1:2" ht="12.75">
      <c r="A2288" s="1" t="s">
        <v>820</v>
      </c>
      <c r="B2288" s="2"/>
    </row>
    <row r="2289" spans="1:2" ht="12.75">
      <c r="A2289" s="1" t="s">
        <v>820</v>
      </c>
      <c r="B2289" s="2"/>
    </row>
    <row r="2290" spans="1:2" ht="12.75">
      <c r="A2290" s="1" t="s">
        <v>820</v>
      </c>
      <c r="B2290" s="2"/>
    </row>
    <row r="2291" spans="1:2" ht="12.75">
      <c r="A2291" s="1" t="s">
        <v>820</v>
      </c>
      <c r="B2291" s="2"/>
    </row>
    <row r="2292" spans="1:2" ht="12.75">
      <c r="A2292" s="1" t="s">
        <v>820</v>
      </c>
      <c r="B2292" s="2"/>
    </row>
    <row r="2293" spans="1:2" ht="12.75">
      <c r="A2293" s="1" t="s">
        <v>820</v>
      </c>
      <c r="B2293" s="2"/>
    </row>
    <row r="2294" spans="1:2" ht="12.75">
      <c r="A2294" s="1" t="s">
        <v>821</v>
      </c>
      <c r="B2294" s="2"/>
    </row>
    <row r="2295" spans="1:2" ht="12.75">
      <c r="A2295" s="1" t="s">
        <v>821</v>
      </c>
      <c r="B2295" s="2"/>
    </row>
    <row r="2296" spans="1:2" ht="12.75">
      <c r="A2296" s="1" t="s">
        <v>821</v>
      </c>
      <c r="B2296" s="2"/>
    </row>
    <row r="2297" spans="1:2" ht="12.75">
      <c r="A2297" s="1" t="s">
        <v>821</v>
      </c>
      <c r="B2297" s="2"/>
    </row>
    <row r="2298" spans="1:2" ht="12.75">
      <c r="A2298" s="1" t="s">
        <v>821</v>
      </c>
      <c r="B2298" s="2"/>
    </row>
    <row r="2299" spans="1:2" ht="12.75">
      <c r="A2299" s="1" t="s">
        <v>821</v>
      </c>
      <c r="B2299" s="2"/>
    </row>
    <row r="2300" spans="1:2" ht="12.75">
      <c r="A2300" s="1" t="s">
        <v>822</v>
      </c>
      <c r="B2300" s="2"/>
    </row>
    <row r="2301" spans="1:2" ht="12.75">
      <c r="A2301" s="1" t="s">
        <v>822</v>
      </c>
      <c r="B2301" s="2"/>
    </row>
    <row r="2302" spans="1:2" ht="12.75">
      <c r="A2302" s="1" t="s">
        <v>822</v>
      </c>
      <c r="B2302" s="2"/>
    </row>
    <row r="2303" spans="1:2" ht="12.75">
      <c r="A2303" s="1" t="s">
        <v>822</v>
      </c>
      <c r="B2303" s="2"/>
    </row>
    <row r="2304" spans="1:2" ht="12.75">
      <c r="A2304" s="1" t="s">
        <v>822</v>
      </c>
      <c r="B2304" s="2"/>
    </row>
    <row r="2305" spans="1:2" ht="12.75">
      <c r="A2305" s="1" t="s">
        <v>822</v>
      </c>
      <c r="B2305" s="2"/>
    </row>
    <row r="2306" spans="1:2" ht="12.75">
      <c r="A2306" s="1" t="s">
        <v>823</v>
      </c>
      <c r="B2306" s="2"/>
    </row>
    <row r="2307" spans="1:2" ht="12.75">
      <c r="A2307" s="1" t="s">
        <v>823</v>
      </c>
      <c r="B2307" s="2"/>
    </row>
    <row r="2308" spans="1:2" ht="12.75">
      <c r="A2308" s="1" t="s">
        <v>823</v>
      </c>
      <c r="B2308" s="2"/>
    </row>
    <row r="2309" spans="1:2" ht="12.75">
      <c r="A2309" s="1" t="s">
        <v>823</v>
      </c>
      <c r="B2309" s="2"/>
    </row>
    <row r="2310" spans="1:2" ht="12.75">
      <c r="A2310" s="1" t="s">
        <v>824</v>
      </c>
      <c r="B2310" s="2"/>
    </row>
    <row r="2311" spans="1:2" ht="12.75">
      <c r="A2311" s="1" t="s">
        <v>824</v>
      </c>
      <c r="B2311" s="2"/>
    </row>
    <row r="2312" spans="1:2" ht="12.75">
      <c r="A2312" s="1" t="s">
        <v>824</v>
      </c>
      <c r="B2312" s="2"/>
    </row>
    <row r="2313" spans="1:2" ht="12.75">
      <c r="A2313" s="1" t="s">
        <v>824</v>
      </c>
      <c r="B2313" s="2"/>
    </row>
    <row r="2314" spans="1:2" ht="12.75">
      <c r="A2314" s="1" t="s">
        <v>825</v>
      </c>
      <c r="B2314" s="2"/>
    </row>
    <row r="2315" spans="1:2" ht="12.75">
      <c r="A2315" s="1" t="s">
        <v>825</v>
      </c>
      <c r="B2315" s="2"/>
    </row>
    <row r="2316" spans="1:2" ht="12.75">
      <c r="A2316" s="1" t="s">
        <v>825</v>
      </c>
      <c r="B2316" s="2"/>
    </row>
    <row r="2317" spans="1:2" ht="12.75">
      <c r="A2317" s="1" t="s">
        <v>825</v>
      </c>
      <c r="B2317" s="2"/>
    </row>
    <row r="2318" spans="1:2" ht="12.75">
      <c r="A2318" s="1" t="s">
        <v>826</v>
      </c>
      <c r="B2318" s="2"/>
    </row>
    <row r="2319" spans="1:2" ht="12.75">
      <c r="A2319" s="1" t="s">
        <v>826</v>
      </c>
      <c r="B2319" s="2"/>
    </row>
    <row r="2320" spans="1:2" ht="12.75">
      <c r="A2320" s="1" t="s">
        <v>826</v>
      </c>
      <c r="B2320" s="2"/>
    </row>
    <row r="2321" spans="1:2" ht="12.75">
      <c r="A2321" s="1" t="s">
        <v>826</v>
      </c>
      <c r="B2321" s="2"/>
    </row>
    <row r="2322" spans="1:2" ht="12.75">
      <c r="A2322" s="1" t="s">
        <v>826</v>
      </c>
      <c r="B2322" s="2"/>
    </row>
    <row r="2323" spans="1:2" ht="12.75">
      <c r="A2323" s="1" t="s">
        <v>826</v>
      </c>
      <c r="B2323" s="2"/>
    </row>
    <row r="2324" spans="1:2" ht="12.75">
      <c r="A2324" s="1" t="s">
        <v>827</v>
      </c>
      <c r="B2324" s="2"/>
    </row>
    <row r="2325" spans="1:2" ht="12.75">
      <c r="A2325" s="1" t="s">
        <v>827</v>
      </c>
      <c r="B2325" s="2"/>
    </row>
    <row r="2326" spans="1:2" ht="12.75">
      <c r="A2326" s="1" t="s">
        <v>827</v>
      </c>
      <c r="B2326" s="2"/>
    </row>
    <row r="2327" spans="1:2" ht="12.75">
      <c r="A2327" s="1" t="s">
        <v>827</v>
      </c>
      <c r="B2327" s="2"/>
    </row>
    <row r="2328" spans="1:2" ht="12.75">
      <c r="A2328" s="1" t="s">
        <v>827</v>
      </c>
      <c r="B2328" s="2"/>
    </row>
    <row r="2329" spans="1:2" ht="12.75">
      <c r="A2329" s="1" t="s">
        <v>827</v>
      </c>
      <c r="B2329" s="2"/>
    </row>
    <row r="2330" spans="1:2" ht="12.75">
      <c r="A2330" s="1" t="s">
        <v>828</v>
      </c>
      <c r="B2330" s="2"/>
    </row>
    <row r="2331" spans="1:2" ht="12.75">
      <c r="A2331" s="1" t="s">
        <v>828</v>
      </c>
      <c r="B2331" s="2"/>
    </row>
    <row r="2332" spans="1:2" ht="12.75">
      <c r="A2332" s="1" t="s">
        <v>828</v>
      </c>
      <c r="B2332" s="2"/>
    </row>
    <row r="2333" spans="1:2" ht="12.75">
      <c r="A2333" s="1" t="s">
        <v>828</v>
      </c>
      <c r="B2333" s="2"/>
    </row>
    <row r="2334" spans="1:2" ht="12.75">
      <c r="A2334" s="1" t="s">
        <v>828</v>
      </c>
      <c r="B2334" s="2"/>
    </row>
    <row r="2335" spans="1:2" ht="12.75">
      <c r="A2335" s="1" t="s">
        <v>828</v>
      </c>
      <c r="B2335" s="2"/>
    </row>
    <row r="2336" spans="1:2" ht="12.75">
      <c r="A2336" s="1" t="s">
        <v>829</v>
      </c>
      <c r="B2336" s="2"/>
    </row>
    <row r="2337" spans="1:2" ht="12.75">
      <c r="A2337" s="1" t="s">
        <v>830</v>
      </c>
      <c r="B2337" s="2"/>
    </row>
    <row r="2338" spans="1:2" ht="12.75">
      <c r="A2338" s="1" t="s">
        <v>830</v>
      </c>
      <c r="B2338" s="2"/>
    </row>
    <row r="2339" spans="1:2" ht="12.75">
      <c r="A2339" s="1" t="s">
        <v>830</v>
      </c>
      <c r="B2339" s="2"/>
    </row>
    <row r="2340" spans="1:2" ht="12.75">
      <c r="A2340" s="1" t="s">
        <v>830</v>
      </c>
      <c r="B2340" s="2"/>
    </row>
    <row r="2341" spans="1:2" ht="12.75">
      <c r="A2341" s="1" t="s">
        <v>831</v>
      </c>
      <c r="B2341" s="2"/>
    </row>
    <row r="2342" spans="1:2" ht="12.75">
      <c r="A2342" s="1" t="s">
        <v>831</v>
      </c>
      <c r="B2342" s="2"/>
    </row>
    <row r="2343" spans="1:2" ht="12.75">
      <c r="A2343" s="1" t="s">
        <v>831</v>
      </c>
      <c r="B2343" s="2"/>
    </row>
    <row r="2344" spans="1:2" ht="12.75">
      <c r="A2344" s="1" t="s">
        <v>831</v>
      </c>
      <c r="B2344" s="2"/>
    </row>
    <row r="2345" spans="1:2" ht="12.75">
      <c r="A2345" s="1" t="s">
        <v>832</v>
      </c>
      <c r="B2345" s="2"/>
    </row>
    <row r="2346" spans="1:2" ht="12.75">
      <c r="A2346" s="1" t="s">
        <v>833</v>
      </c>
      <c r="B2346" s="2"/>
    </row>
    <row r="2347" spans="1:2" ht="12.75">
      <c r="A2347" s="1" t="s">
        <v>834</v>
      </c>
      <c r="B2347" s="2"/>
    </row>
    <row r="2348" spans="1:2" ht="12.75">
      <c r="A2348" s="1" t="s">
        <v>835</v>
      </c>
      <c r="B2348" s="2"/>
    </row>
    <row r="2349" spans="1:2" ht="12.75">
      <c r="A2349" s="1" t="s">
        <v>835</v>
      </c>
      <c r="B2349" s="2"/>
    </row>
    <row r="2350" spans="1:2" ht="12.75">
      <c r="A2350" s="1" t="s">
        <v>835</v>
      </c>
      <c r="B2350" s="2"/>
    </row>
    <row r="2351" spans="1:2" ht="12.75">
      <c r="A2351" s="1" t="s">
        <v>835</v>
      </c>
      <c r="B2351" s="2"/>
    </row>
    <row r="2352" spans="1:2" ht="12.75">
      <c r="A2352" s="1" t="s">
        <v>836</v>
      </c>
      <c r="B2352" s="2"/>
    </row>
    <row r="2353" spans="1:2" ht="12.75">
      <c r="A2353" s="1" t="s">
        <v>836</v>
      </c>
      <c r="B2353" s="2"/>
    </row>
    <row r="2354" spans="1:2" ht="12.75">
      <c r="A2354" s="1" t="s">
        <v>836</v>
      </c>
      <c r="B2354" s="2"/>
    </row>
    <row r="2355" spans="1:2" ht="12.75">
      <c r="A2355" s="1" t="s">
        <v>837</v>
      </c>
      <c r="B2355" s="2"/>
    </row>
    <row r="2356" spans="1:2" ht="12.75">
      <c r="A2356" s="1" t="s">
        <v>837</v>
      </c>
      <c r="B2356" s="2"/>
    </row>
    <row r="2357" spans="1:2" ht="12.75">
      <c r="A2357" s="1" t="s">
        <v>837</v>
      </c>
      <c r="B2357" s="2"/>
    </row>
    <row r="2358" spans="1:2" ht="12.75">
      <c r="A2358" s="1" t="s">
        <v>838</v>
      </c>
      <c r="B2358" s="2"/>
    </row>
    <row r="2359" spans="1:2" ht="12.75">
      <c r="A2359" s="1" t="s">
        <v>838</v>
      </c>
      <c r="B2359" s="2"/>
    </row>
    <row r="2360" spans="1:2" ht="12.75">
      <c r="A2360" s="1" t="s">
        <v>838</v>
      </c>
      <c r="B2360" s="2"/>
    </row>
    <row r="2361" spans="1:2" ht="12.75">
      <c r="A2361" s="1" t="s">
        <v>839</v>
      </c>
      <c r="B2361" s="2"/>
    </row>
    <row r="2362" spans="1:2" ht="12.75">
      <c r="A2362" s="1" t="s">
        <v>839</v>
      </c>
      <c r="B2362" s="2"/>
    </row>
    <row r="2363" spans="1:2" ht="12.75">
      <c r="A2363" s="1" t="s">
        <v>839</v>
      </c>
      <c r="B2363" s="2"/>
    </row>
    <row r="2364" spans="1:2" ht="12.75">
      <c r="A2364" s="1" t="s">
        <v>840</v>
      </c>
      <c r="B2364" s="2"/>
    </row>
    <row r="2365" spans="1:2" ht="12.75">
      <c r="A2365" s="1" t="s">
        <v>840</v>
      </c>
      <c r="B2365" s="2"/>
    </row>
    <row r="2366" spans="1:2" ht="12.75">
      <c r="A2366" s="1" t="s">
        <v>840</v>
      </c>
      <c r="B2366" s="2"/>
    </row>
    <row r="2367" spans="1:2" ht="12.75">
      <c r="A2367" s="1" t="s">
        <v>840</v>
      </c>
      <c r="B2367" s="2"/>
    </row>
    <row r="2368" spans="1:2" ht="12.75">
      <c r="A2368" s="1" t="s">
        <v>840</v>
      </c>
      <c r="B2368" s="2"/>
    </row>
    <row r="2369" spans="1:2" ht="12.75">
      <c r="A2369" s="1" t="s">
        <v>840</v>
      </c>
      <c r="B2369" s="2"/>
    </row>
    <row r="2370" spans="1:2" ht="12.75">
      <c r="A2370" s="1" t="s">
        <v>841</v>
      </c>
      <c r="B2370" s="2"/>
    </row>
    <row r="2371" spans="1:2" ht="12.75">
      <c r="A2371" s="1" t="s">
        <v>841</v>
      </c>
      <c r="B2371" s="2"/>
    </row>
    <row r="2372" spans="1:2" ht="12.75">
      <c r="A2372" s="1" t="s">
        <v>841</v>
      </c>
      <c r="B2372" s="2"/>
    </row>
    <row r="2373" spans="1:2" ht="12.75">
      <c r="A2373" s="1" t="s">
        <v>841</v>
      </c>
      <c r="B2373" s="2"/>
    </row>
    <row r="2374" spans="1:2" ht="12.75">
      <c r="A2374" s="1" t="s">
        <v>841</v>
      </c>
      <c r="B2374" s="2"/>
    </row>
    <row r="2375" spans="1:2" ht="12.75">
      <c r="A2375" s="1" t="s">
        <v>841</v>
      </c>
      <c r="B2375" s="2"/>
    </row>
    <row r="2376" spans="1:2" ht="12.75">
      <c r="A2376" s="1" t="s">
        <v>842</v>
      </c>
      <c r="B2376" s="2"/>
    </row>
    <row r="2377" spans="1:2" ht="12.75">
      <c r="A2377" s="1" t="s">
        <v>842</v>
      </c>
      <c r="B2377" s="2"/>
    </row>
    <row r="2378" spans="1:2" ht="12.75">
      <c r="A2378" s="1" t="s">
        <v>842</v>
      </c>
      <c r="B2378" s="2"/>
    </row>
    <row r="2379" spans="1:2" ht="12.75">
      <c r="A2379" s="1" t="s">
        <v>842</v>
      </c>
      <c r="B2379" s="2"/>
    </row>
    <row r="2380" spans="1:2" ht="12.75">
      <c r="A2380" s="1" t="s">
        <v>842</v>
      </c>
      <c r="B2380" s="2"/>
    </row>
    <row r="2381" spans="1:2" ht="12.75">
      <c r="A2381" s="1" t="s">
        <v>842</v>
      </c>
      <c r="B2381" s="2"/>
    </row>
    <row r="2382" spans="1:2" ht="12.75">
      <c r="A2382" s="1" t="s">
        <v>842</v>
      </c>
      <c r="B2382" s="2"/>
    </row>
    <row r="2383" spans="1:2" ht="12.75">
      <c r="A2383" s="1" t="s">
        <v>843</v>
      </c>
      <c r="B2383" s="2"/>
    </row>
    <row r="2384" spans="1:2" ht="12.75">
      <c r="A2384" s="1" t="s">
        <v>843</v>
      </c>
      <c r="B2384" s="2"/>
    </row>
    <row r="2385" spans="1:2" ht="12.75">
      <c r="A2385" s="1" t="s">
        <v>843</v>
      </c>
      <c r="B2385" s="2"/>
    </row>
    <row r="2386" spans="1:2" ht="12.75">
      <c r="A2386" s="1" t="s">
        <v>843</v>
      </c>
      <c r="B2386" s="2"/>
    </row>
    <row r="2387" spans="1:2" ht="12.75">
      <c r="A2387" s="1" t="s">
        <v>843</v>
      </c>
      <c r="B2387" s="2"/>
    </row>
    <row r="2388" spans="1:2" ht="12.75">
      <c r="A2388" s="1" t="s">
        <v>843</v>
      </c>
      <c r="B2388" s="2"/>
    </row>
    <row r="2389" spans="1:2" ht="12.75">
      <c r="A2389" s="1" t="s">
        <v>843</v>
      </c>
      <c r="B2389" s="2"/>
    </row>
    <row r="2390" spans="1:2" ht="12.75">
      <c r="A2390" s="1" t="s">
        <v>844</v>
      </c>
      <c r="B2390" s="2"/>
    </row>
    <row r="2391" spans="1:2" ht="12.75">
      <c r="A2391" s="1" t="s">
        <v>844</v>
      </c>
      <c r="B2391" s="2"/>
    </row>
    <row r="2392" spans="1:2" ht="12.75">
      <c r="A2392" s="1" t="s">
        <v>844</v>
      </c>
      <c r="B2392" s="2"/>
    </row>
    <row r="2393" spans="1:2" ht="12.75">
      <c r="A2393" s="1" t="s">
        <v>844</v>
      </c>
      <c r="B2393" s="2"/>
    </row>
    <row r="2394" spans="1:2" ht="12.75">
      <c r="A2394" s="1" t="s">
        <v>844</v>
      </c>
      <c r="B2394" s="2"/>
    </row>
    <row r="2395" spans="1:2" ht="12.75">
      <c r="A2395" s="1" t="s">
        <v>844</v>
      </c>
      <c r="B2395" s="2"/>
    </row>
    <row r="2396" spans="1:2" ht="12.75">
      <c r="A2396" s="1" t="s">
        <v>844</v>
      </c>
      <c r="B2396" s="2"/>
    </row>
    <row r="2397" spans="1:2" ht="12.75">
      <c r="A2397" s="1" t="s">
        <v>845</v>
      </c>
      <c r="B2397" s="2"/>
    </row>
    <row r="2398" spans="1:2" ht="12.75">
      <c r="A2398" s="1" t="s">
        <v>845</v>
      </c>
      <c r="B2398" s="2"/>
    </row>
    <row r="2399" spans="1:2" ht="12.75">
      <c r="A2399" s="1" t="s">
        <v>845</v>
      </c>
      <c r="B2399" s="2"/>
    </row>
    <row r="2400" spans="1:2" ht="12.75">
      <c r="A2400" s="1" t="s">
        <v>846</v>
      </c>
      <c r="B2400" s="2"/>
    </row>
    <row r="2401" spans="1:2" ht="12.75">
      <c r="A2401" s="1" t="s">
        <v>847</v>
      </c>
      <c r="B2401" s="2"/>
    </row>
    <row r="2402" spans="1:2" ht="12.75">
      <c r="A2402" s="1" t="s">
        <v>848</v>
      </c>
      <c r="B2402" s="2"/>
    </row>
    <row r="2403" spans="1:2" ht="12.75">
      <c r="A2403" s="1" t="s">
        <v>849</v>
      </c>
      <c r="B2403" s="2"/>
    </row>
    <row r="2404" spans="1:2" ht="12.75">
      <c r="A2404" s="1" t="s">
        <v>850</v>
      </c>
      <c r="B2404" s="2"/>
    </row>
    <row r="2405" spans="1:2" ht="12.75">
      <c r="A2405" s="1" t="s">
        <v>851</v>
      </c>
      <c r="B2405" s="2"/>
    </row>
    <row r="2406" spans="1:2" ht="12.75">
      <c r="A2406" s="1" t="s">
        <v>852</v>
      </c>
      <c r="B2406" s="2"/>
    </row>
    <row r="2407" spans="1:2" ht="12.75">
      <c r="A2407" s="1" t="s">
        <v>853</v>
      </c>
      <c r="B2407" s="2"/>
    </row>
    <row r="2408" spans="1:2" ht="12.75">
      <c r="A2408" s="1" t="s">
        <v>854</v>
      </c>
      <c r="B2408" s="2"/>
    </row>
    <row r="2409" spans="1:2" ht="12.75">
      <c r="A2409" s="1" t="s">
        <v>856</v>
      </c>
      <c r="B2409" s="2"/>
    </row>
    <row r="2410" spans="1:2" ht="12.75">
      <c r="A2410" s="1" t="s">
        <v>857</v>
      </c>
      <c r="B2410" s="2"/>
    </row>
    <row r="2411" spans="1:2" ht="12.75">
      <c r="A2411" s="1" t="s">
        <v>858</v>
      </c>
      <c r="B2411" s="2"/>
    </row>
    <row r="2412" spans="1:2" ht="12.75">
      <c r="A2412" s="1" t="s">
        <v>859</v>
      </c>
      <c r="B2412" s="2"/>
    </row>
    <row r="2413" spans="1:2" ht="12.75">
      <c r="A2413" s="1" t="s">
        <v>860</v>
      </c>
      <c r="B2413" s="2"/>
    </row>
    <row r="2414" spans="1:2" ht="12.75">
      <c r="A2414" s="1" t="s">
        <v>861</v>
      </c>
      <c r="B2414" s="2"/>
    </row>
    <row r="2415" spans="1:2" ht="12.75">
      <c r="A2415" s="1" t="s">
        <v>862</v>
      </c>
      <c r="B2415" s="2"/>
    </row>
    <row r="2416" spans="1:2" ht="12.75">
      <c r="A2416" s="1" t="s">
        <v>862</v>
      </c>
      <c r="B2416" s="2"/>
    </row>
    <row r="2417" spans="1:2" ht="12.75">
      <c r="A2417" s="1" t="s">
        <v>862</v>
      </c>
      <c r="B2417" s="2"/>
    </row>
    <row r="2418" spans="1:2" ht="12.75">
      <c r="A2418" s="1" t="s">
        <v>862</v>
      </c>
      <c r="B2418" s="2"/>
    </row>
    <row r="2419" spans="1:2" ht="12.75">
      <c r="A2419" s="1" t="s">
        <v>862</v>
      </c>
      <c r="B2419" s="2"/>
    </row>
    <row r="2420" spans="1:2" ht="12.75">
      <c r="A2420" s="1" t="s">
        <v>862</v>
      </c>
      <c r="B2420" s="2"/>
    </row>
    <row r="2421" spans="1:2" ht="12.75">
      <c r="A2421" s="1" t="s">
        <v>863</v>
      </c>
      <c r="B2421" s="2"/>
    </row>
    <row r="2422" spans="1:2" ht="12.75">
      <c r="A2422" s="1" t="s">
        <v>863</v>
      </c>
      <c r="B2422" s="2"/>
    </row>
    <row r="2423" spans="1:2" ht="12.75">
      <c r="A2423" s="1" t="s">
        <v>863</v>
      </c>
      <c r="B2423" s="2"/>
    </row>
    <row r="2424" spans="1:2" ht="12.75">
      <c r="A2424" s="1" t="s">
        <v>863</v>
      </c>
      <c r="B2424" s="2"/>
    </row>
    <row r="2425" spans="1:2" ht="12.75">
      <c r="A2425" s="1" t="s">
        <v>863</v>
      </c>
      <c r="B2425" s="2"/>
    </row>
    <row r="2426" spans="1:2" ht="12.75">
      <c r="A2426" s="1" t="s">
        <v>864</v>
      </c>
      <c r="B2426" s="2"/>
    </row>
    <row r="2427" spans="1:2" ht="12.75">
      <c r="A2427" s="1" t="s">
        <v>864</v>
      </c>
      <c r="B2427" s="2"/>
    </row>
    <row r="2428" spans="1:2" ht="12.75">
      <c r="A2428" s="1" t="s">
        <v>864</v>
      </c>
      <c r="B2428" s="2"/>
    </row>
    <row r="2429" spans="1:2" ht="12.75">
      <c r="A2429" s="1" t="s">
        <v>864</v>
      </c>
      <c r="B2429" s="2"/>
    </row>
    <row r="2430" spans="1:2" ht="12.75">
      <c r="A2430" s="1" t="s">
        <v>866</v>
      </c>
      <c r="B2430" s="2"/>
    </row>
    <row r="2431" spans="1:2" ht="12.75">
      <c r="A2431" s="1" t="s">
        <v>866</v>
      </c>
      <c r="B2431" s="2"/>
    </row>
    <row r="2432" spans="1:2" ht="12.75">
      <c r="A2432" s="1" t="s">
        <v>866</v>
      </c>
      <c r="B2432" s="2"/>
    </row>
    <row r="2433" spans="1:2" ht="12.75">
      <c r="A2433" s="1" t="s">
        <v>867</v>
      </c>
      <c r="B2433" s="2"/>
    </row>
    <row r="2434" spans="1:2" ht="12.75">
      <c r="A2434" s="1" t="s">
        <v>867</v>
      </c>
      <c r="B2434" s="2"/>
    </row>
    <row r="2435" spans="1:2" ht="12.75">
      <c r="A2435" s="1" t="s">
        <v>867</v>
      </c>
      <c r="B2435" s="2"/>
    </row>
    <row r="2436" spans="1:2" ht="12.75">
      <c r="A2436" s="1" t="s">
        <v>868</v>
      </c>
      <c r="B2436" s="2"/>
    </row>
    <row r="2437" spans="1:2" ht="12.75">
      <c r="A2437" s="1" t="s">
        <v>868</v>
      </c>
      <c r="B2437" s="2"/>
    </row>
    <row r="2438" spans="1:2" ht="12.75">
      <c r="A2438" s="1" t="s">
        <v>868</v>
      </c>
      <c r="B2438" s="2"/>
    </row>
    <row r="2439" spans="1:2" ht="12.75">
      <c r="A2439" s="1" t="s">
        <v>868</v>
      </c>
      <c r="B2439" s="2"/>
    </row>
    <row r="2440" spans="1:2" ht="12.75">
      <c r="A2440" s="1" t="s">
        <v>868</v>
      </c>
      <c r="B2440" s="2"/>
    </row>
    <row r="2441" spans="1:2" ht="12.75">
      <c r="A2441" s="1" t="s">
        <v>870</v>
      </c>
      <c r="B2441" s="2"/>
    </row>
    <row r="2442" spans="1:2" ht="12.75">
      <c r="A2442" s="1" t="s">
        <v>870</v>
      </c>
      <c r="B2442" s="2"/>
    </row>
    <row r="2443" spans="1:2" ht="12.75">
      <c r="A2443" s="1" t="s">
        <v>870</v>
      </c>
      <c r="B2443" s="2"/>
    </row>
    <row r="2444" spans="1:2" ht="12.75">
      <c r="A2444" s="1" t="s">
        <v>870</v>
      </c>
      <c r="B2444" s="2"/>
    </row>
    <row r="2445" spans="1:2" ht="12.75">
      <c r="A2445" s="1" t="s">
        <v>871</v>
      </c>
      <c r="B2445" s="2"/>
    </row>
    <row r="2446" spans="1:2" ht="12.75">
      <c r="A2446" s="1" t="s">
        <v>871</v>
      </c>
      <c r="B2446" s="2"/>
    </row>
    <row r="2447" spans="1:2" ht="12.75">
      <c r="A2447" s="1" t="s">
        <v>871</v>
      </c>
      <c r="B2447" s="2"/>
    </row>
    <row r="2448" spans="1:2" ht="12.75">
      <c r="A2448" s="1" t="s">
        <v>871</v>
      </c>
      <c r="B2448" s="2"/>
    </row>
    <row r="2449" spans="1:2" ht="12.75">
      <c r="A2449" s="1" t="s">
        <v>872</v>
      </c>
      <c r="B2449" s="2"/>
    </row>
    <row r="2450" spans="1:2" ht="12.75">
      <c r="A2450" s="1" t="s">
        <v>872</v>
      </c>
      <c r="B2450" s="2"/>
    </row>
    <row r="2451" spans="1:2" ht="12.75">
      <c r="A2451" s="1" t="s">
        <v>872</v>
      </c>
      <c r="B2451" s="2"/>
    </row>
    <row r="2452" spans="1:2" ht="12.75">
      <c r="A2452" s="1" t="s">
        <v>872</v>
      </c>
      <c r="B2452" s="2"/>
    </row>
    <row r="2453" spans="1:2" ht="12.75">
      <c r="A2453" s="1" t="s">
        <v>873</v>
      </c>
      <c r="B2453" s="2"/>
    </row>
    <row r="2454" spans="1:2" ht="12.75">
      <c r="A2454" s="1" t="s">
        <v>873</v>
      </c>
      <c r="B2454" s="2"/>
    </row>
    <row r="2455" spans="1:2" ht="12.75">
      <c r="A2455" s="1" t="s">
        <v>873</v>
      </c>
      <c r="B2455" s="2"/>
    </row>
    <row r="2456" spans="1:2" ht="12.75">
      <c r="A2456" s="1" t="s">
        <v>873</v>
      </c>
      <c r="B2456" s="2"/>
    </row>
    <row r="2457" spans="1:2" ht="12.75">
      <c r="A2457" s="1" t="s">
        <v>874</v>
      </c>
      <c r="B2457" s="2"/>
    </row>
    <row r="2458" spans="1:2" ht="12.75">
      <c r="A2458" s="1" t="s">
        <v>875</v>
      </c>
      <c r="B2458" s="2"/>
    </row>
    <row r="2459" spans="1:2" ht="12.75">
      <c r="A2459" s="1" t="s">
        <v>875</v>
      </c>
      <c r="B2459" s="2"/>
    </row>
    <row r="2460" spans="1:2" ht="12.75">
      <c r="A2460" s="1" t="s">
        <v>875</v>
      </c>
      <c r="B2460" s="2"/>
    </row>
    <row r="2461" spans="1:2" ht="12.75">
      <c r="A2461" s="1" t="s">
        <v>876</v>
      </c>
      <c r="B2461" s="2"/>
    </row>
    <row r="2462" spans="1:2" ht="12.75">
      <c r="A2462" s="1" t="s">
        <v>876</v>
      </c>
      <c r="B2462" s="2"/>
    </row>
    <row r="2463" spans="1:2" ht="12.75">
      <c r="A2463" s="1" t="s">
        <v>876</v>
      </c>
      <c r="B2463" s="2"/>
    </row>
    <row r="2464" spans="1:2" ht="12.75">
      <c r="A2464" s="1" t="s">
        <v>876</v>
      </c>
      <c r="B2464" s="2"/>
    </row>
    <row r="2465" spans="1:2" ht="12.75">
      <c r="A2465" s="1" t="s">
        <v>877</v>
      </c>
      <c r="B2465" s="2"/>
    </row>
    <row r="2466" spans="1:2" ht="12.75">
      <c r="A2466" s="1" t="s">
        <v>877</v>
      </c>
      <c r="B2466" s="2"/>
    </row>
    <row r="2467" spans="1:2" ht="12.75">
      <c r="A2467" s="1" t="s">
        <v>877</v>
      </c>
      <c r="B2467" s="2"/>
    </row>
    <row r="2468" spans="1:2" ht="12.75">
      <c r="A2468" s="1" t="s">
        <v>877</v>
      </c>
      <c r="B2468" s="2"/>
    </row>
    <row r="2469" spans="1:2" ht="12.75">
      <c r="A2469" s="1" t="s">
        <v>878</v>
      </c>
      <c r="B2469" s="2"/>
    </row>
    <row r="2470" spans="1:2" ht="12.75">
      <c r="A2470" s="1" t="s">
        <v>878</v>
      </c>
      <c r="B2470" s="2"/>
    </row>
    <row r="2471" spans="1:2" ht="12.75">
      <c r="A2471" s="1" t="s">
        <v>878</v>
      </c>
      <c r="B2471" s="2"/>
    </row>
    <row r="2472" spans="1:2" ht="12.75">
      <c r="A2472" s="1" t="s">
        <v>878</v>
      </c>
      <c r="B2472" s="2"/>
    </row>
    <row r="2473" spans="1:2" ht="12.75">
      <c r="A2473" s="1" t="s">
        <v>879</v>
      </c>
      <c r="B2473" s="2"/>
    </row>
    <row r="2474" spans="1:2" ht="12.75">
      <c r="A2474" s="1" t="s">
        <v>879</v>
      </c>
      <c r="B2474" s="2"/>
    </row>
    <row r="2475" spans="1:2" ht="12.75">
      <c r="A2475" s="1" t="s">
        <v>879</v>
      </c>
      <c r="B2475" s="2"/>
    </row>
    <row r="2476" spans="1:2" ht="12.75">
      <c r="A2476" s="1" t="s">
        <v>879</v>
      </c>
      <c r="B2476" s="2"/>
    </row>
    <row r="2477" spans="1:2" ht="12.75">
      <c r="A2477" s="1" t="s">
        <v>880</v>
      </c>
      <c r="B2477" s="2"/>
    </row>
    <row r="2478" spans="1:2" ht="12.75">
      <c r="A2478" s="1" t="s">
        <v>880</v>
      </c>
      <c r="B2478" s="2"/>
    </row>
    <row r="2479" spans="1:2" ht="12.75">
      <c r="A2479" s="1" t="s">
        <v>880</v>
      </c>
      <c r="B2479" s="2"/>
    </row>
    <row r="2480" spans="1:2" ht="12.75">
      <c r="A2480" s="1" t="s">
        <v>881</v>
      </c>
      <c r="B2480" s="2"/>
    </row>
    <row r="2481" spans="1:2" ht="12.75">
      <c r="A2481" s="1" t="s">
        <v>881</v>
      </c>
      <c r="B2481" s="2"/>
    </row>
    <row r="2482" spans="1:2" ht="12.75">
      <c r="A2482" s="1" t="s">
        <v>881</v>
      </c>
      <c r="B2482" s="2"/>
    </row>
    <row r="2483" spans="1:2" ht="12.75">
      <c r="A2483" s="1" t="s">
        <v>882</v>
      </c>
      <c r="B2483" s="2"/>
    </row>
    <row r="2484" spans="1:2" ht="12.75">
      <c r="A2484" s="1" t="s">
        <v>882</v>
      </c>
      <c r="B2484" s="2"/>
    </row>
    <row r="2485" spans="1:2" ht="12.75">
      <c r="A2485" s="1" t="s">
        <v>882</v>
      </c>
      <c r="B2485" s="2"/>
    </row>
    <row r="2486" spans="1:2" ht="12.75">
      <c r="A2486" s="1" t="s">
        <v>883</v>
      </c>
      <c r="B2486" s="2"/>
    </row>
    <row r="2487" spans="1:2" ht="12.75">
      <c r="A2487" s="1" t="s">
        <v>883</v>
      </c>
      <c r="B2487" s="2"/>
    </row>
    <row r="2488" spans="1:2" ht="12.75">
      <c r="A2488" s="1" t="s">
        <v>883</v>
      </c>
      <c r="B2488" s="2"/>
    </row>
    <row r="2489" spans="1:2" ht="12.75">
      <c r="A2489" s="1" t="s">
        <v>883</v>
      </c>
      <c r="B2489" s="2"/>
    </row>
    <row r="2490" spans="1:2" ht="12.75">
      <c r="A2490" s="1" t="s">
        <v>883</v>
      </c>
      <c r="B2490" s="2"/>
    </row>
    <row r="2491" spans="1:2" ht="12.75">
      <c r="A2491" s="1" t="s">
        <v>883</v>
      </c>
      <c r="B2491" s="2"/>
    </row>
    <row r="2492" spans="1:2" ht="12.75">
      <c r="A2492" s="1" t="s">
        <v>883</v>
      </c>
      <c r="B2492" s="2"/>
    </row>
    <row r="2493" spans="1:2" ht="12.75">
      <c r="A2493" s="1" t="s">
        <v>883</v>
      </c>
      <c r="B2493" s="2"/>
    </row>
    <row r="2494" spans="1:2" ht="12.75">
      <c r="A2494" s="1" t="s">
        <v>884</v>
      </c>
      <c r="B2494" s="2"/>
    </row>
    <row r="2495" spans="1:2" ht="12.75">
      <c r="A2495" s="1" t="s">
        <v>884</v>
      </c>
      <c r="B2495" s="2"/>
    </row>
    <row r="2496" spans="1:2" ht="12.75">
      <c r="A2496" s="1" t="s">
        <v>884</v>
      </c>
      <c r="B2496" s="2"/>
    </row>
    <row r="2497" spans="1:2" ht="12.75">
      <c r="A2497" s="1" t="s">
        <v>884</v>
      </c>
      <c r="B2497" s="2"/>
    </row>
    <row r="2498" spans="1:2" ht="12.75">
      <c r="A2498" s="1" t="s">
        <v>884</v>
      </c>
      <c r="B2498" s="2"/>
    </row>
    <row r="2499" spans="1:2" ht="12.75">
      <c r="A2499" s="1" t="s">
        <v>884</v>
      </c>
      <c r="B2499" s="2"/>
    </row>
    <row r="2500" spans="1:2" ht="12.75">
      <c r="A2500" s="1" t="s">
        <v>884</v>
      </c>
      <c r="B2500" s="2"/>
    </row>
    <row r="2501" spans="1:2" ht="12.75">
      <c r="A2501" s="1" t="s">
        <v>884</v>
      </c>
      <c r="B2501" s="2"/>
    </row>
    <row r="2502" spans="1:2" ht="12.75">
      <c r="A2502" s="1" t="s">
        <v>884</v>
      </c>
      <c r="B2502" s="2"/>
    </row>
    <row r="2503" spans="1:2" ht="12.75">
      <c r="A2503" s="1" t="s">
        <v>884</v>
      </c>
      <c r="B2503" s="2"/>
    </row>
    <row r="2504" spans="1:2" ht="12.75">
      <c r="A2504" s="1" t="s">
        <v>885</v>
      </c>
      <c r="B2504" s="2"/>
    </row>
    <row r="2505" spans="1:2" ht="12.75">
      <c r="A2505" s="1" t="s">
        <v>885</v>
      </c>
      <c r="B2505" s="2"/>
    </row>
    <row r="2506" spans="1:2" ht="12.75">
      <c r="A2506" s="1" t="s">
        <v>885</v>
      </c>
      <c r="B2506" s="2"/>
    </row>
    <row r="2507" spans="1:2" ht="12.75">
      <c r="A2507" s="1" t="s">
        <v>885</v>
      </c>
      <c r="B2507" s="2"/>
    </row>
    <row r="2508" spans="1:2" ht="12.75">
      <c r="A2508" s="1" t="s">
        <v>885</v>
      </c>
      <c r="B2508" s="2"/>
    </row>
    <row r="2509" spans="1:2" ht="12.75">
      <c r="A2509" s="1" t="s">
        <v>885</v>
      </c>
      <c r="B2509" s="2"/>
    </row>
    <row r="2510" spans="1:2" ht="12.75">
      <c r="A2510" s="1" t="s">
        <v>885</v>
      </c>
      <c r="B2510" s="2"/>
    </row>
    <row r="2511" spans="1:2" ht="12.75">
      <c r="A2511" s="1" t="s">
        <v>885</v>
      </c>
      <c r="B2511" s="2"/>
    </row>
    <row r="2512" spans="1:2" ht="12.75">
      <c r="A2512" s="1" t="s">
        <v>885</v>
      </c>
      <c r="B2512" s="2"/>
    </row>
    <row r="2513" spans="1:2" ht="12.75">
      <c r="A2513" s="1" t="s">
        <v>885</v>
      </c>
      <c r="B2513" s="2"/>
    </row>
    <row r="2514" spans="1:2" ht="12.75">
      <c r="A2514" s="1" t="s">
        <v>885</v>
      </c>
      <c r="B2514" s="2"/>
    </row>
    <row r="2515" spans="1:2" ht="12.75">
      <c r="A2515" s="1" t="s">
        <v>885</v>
      </c>
      <c r="B2515" s="2"/>
    </row>
    <row r="2516" spans="1:2" ht="12.75">
      <c r="A2516" s="1" t="s">
        <v>885</v>
      </c>
      <c r="B2516" s="2"/>
    </row>
    <row r="2517" spans="1:2" ht="12.75">
      <c r="A2517" s="1" t="s">
        <v>885</v>
      </c>
      <c r="B2517" s="2"/>
    </row>
    <row r="2518" spans="1:2" ht="12.75">
      <c r="A2518" s="1" t="s">
        <v>885</v>
      </c>
      <c r="B2518" s="2"/>
    </row>
    <row r="2519" spans="1:2" ht="12.75">
      <c r="A2519" s="1" t="s">
        <v>885</v>
      </c>
      <c r="B2519" s="2"/>
    </row>
    <row r="2520" spans="1:2" ht="12.75">
      <c r="A2520" s="1" t="s">
        <v>887</v>
      </c>
      <c r="B2520" s="2"/>
    </row>
    <row r="2521" spans="1:2" ht="12.75">
      <c r="A2521" s="1" t="s">
        <v>887</v>
      </c>
      <c r="B2521" s="2"/>
    </row>
    <row r="2522" spans="1:2" ht="12.75">
      <c r="A2522" s="1" t="s">
        <v>887</v>
      </c>
      <c r="B2522" s="2"/>
    </row>
    <row r="2523" spans="1:2" ht="12.75">
      <c r="A2523" s="1" t="s">
        <v>887</v>
      </c>
      <c r="B2523" s="2"/>
    </row>
    <row r="2524" spans="1:2" ht="12.75">
      <c r="A2524" s="1" t="s">
        <v>887</v>
      </c>
      <c r="B2524" s="2"/>
    </row>
    <row r="2525" spans="1:2" ht="12.75">
      <c r="A2525" s="1" t="s">
        <v>887</v>
      </c>
      <c r="B2525" s="2"/>
    </row>
    <row r="2526" spans="1:2" ht="12.75">
      <c r="A2526" s="1" t="s">
        <v>887</v>
      </c>
      <c r="B2526" s="2"/>
    </row>
    <row r="2527" spans="1:2" ht="12.75">
      <c r="A2527" s="1" t="s">
        <v>887</v>
      </c>
      <c r="B2527" s="2"/>
    </row>
    <row r="2528" spans="1:2" ht="12.75">
      <c r="A2528" s="1" t="s">
        <v>887</v>
      </c>
      <c r="B2528" s="2"/>
    </row>
    <row r="2529" spans="1:2" ht="12.75">
      <c r="A2529" s="1" t="s">
        <v>887</v>
      </c>
      <c r="B2529" s="2"/>
    </row>
    <row r="2530" spans="1:2" ht="12.75">
      <c r="A2530" s="1" t="s">
        <v>887</v>
      </c>
      <c r="B2530" s="2"/>
    </row>
    <row r="2531" spans="1:2" ht="12.75">
      <c r="A2531" s="1" t="s">
        <v>887</v>
      </c>
      <c r="B2531" s="2"/>
    </row>
    <row r="2532" spans="1:2" ht="12.75">
      <c r="A2532" s="1" t="s">
        <v>887</v>
      </c>
      <c r="B2532" s="2"/>
    </row>
    <row r="2533" spans="1:2" ht="12.75">
      <c r="A2533" s="1" t="s">
        <v>887</v>
      </c>
      <c r="B2533" s="2"/>
    </row>
    <row r="2534" spans="1:2" ht="12.75">
      <c r="A2534" s="1" t="s">
        <v>887</v>
      </c>
      <c r="B2534" s="2"/>
    </row>
    <row r="2535" spans="1:2" ht="12.75">
      <c r="A2535" s="1" t="s">
        <v>887</v>
      </c>
      <c r="B2535" s="2"/>
    </row>
    <row r="2536" spans="1:2" ht="12.75">
      <c r="A2536" s="1" t="s">
        <v>888</v>
      </c>
      <c r="B2536" s="2"/>
    </row>
    <row r="2537" spans="1:2" ht="12.75">
      <c r="A2537" s="1" t="s">
        <v>888</v>
      </c>
      <c r="B2537" s="2"/>
    </row>
    <row r="2538" spans="1:2" ht="12.75">
      <c r="A2538" s="1" t="s">
        <v>888</v>
      </c>
      <c r="B2538" s="2"/>
    </row>
    <row r="2539" spans="1:2" ht="12.75">
      <c r="A2539" s="1" t="s">
        <v>888</v>
      </c>
      <c r="B2539" s="2"/>
    </row>
    <row r="2540" spans="1:2" ht="12.75">
      <c r="A2540" s="1" t="s">
        <v>888</v>
      </c>
      <c r="B2540" s="2"/>
    </row>
    <row r="2541" spans="1:2" ht="12.75">
      <c r="A2541" s="1" t="s">
        <v>888</v>
      </c>
      <c r="B2541" s="2"/>
    </row>
    <row r="2542" spans="1:2" ht="12.75">
      <c r="A2542" s="1" t="s">
        <v>888</v>
      </c>
      <c r="B2542" s="2"/>
    </row>
    <row r="2543" spans="1:2" ht="12.75">
      <c r="A2543" s="1" t="s">
        <v>888</v>
      </c>
      <c r="B2543" s="2"/>
    </row>
    <row r="2544" spans="1:2" ht="12.75">
      <c r="A2544" s="1" t="s">
        <v>888</v>
      </c>
      <c r="B2544" s="2"/>
    </row>
    <row r="2545" spans="1:2" ht="12.75">
      <c r="A2545" s="1" t="s">
        <v>888</v>
      </c>
      <c r="B2545" s="2"/>
    </row>
    <row r="2546" spans="1:2" ht="12.75">
      <c r="A2546" s="1" t="s">
        <v>888</v>
      </c>
      <c r="B2546" s="2"/>
    </row>
    <row r="2547" spans="1:2" ht="12.75">
      <c r="A2547" s="1" t="s">
        <v>888</v>
      </c>
      <c r="B2547" s="2"/>
    </row>
    <row r="2548" spans="1:2" ht="12.75">
      <c r="A2548" s="1" t="s">
        <v>888</v>
      </c>
      <c r="B2548" s="2"/>
    </row>
    <row r="2549" spans="1:2" ht="12.75">
      <c r="A2549" s="1" t="s">
        <v>888</v>
      </c>
      <c r="B2549" s="2"/>
    </row>
    <row r="2550" spans="1:2" ht="12.75">
      <c r="A2550" s="1" t="s">
        <v>888</v>
      </c>
      <c r="B2550" s="2"/>
    </row>
    <row r="2551" spans="1:2" ht="12.75">
      <c r="A2551" s="1" t="s">
        <v>888</v>
      </c>
      <c r="B2551" s="2"/>
    </row>
    <row r="2552" spans="1:2" ht="12.75">
      <c r="A2552" s="1" t="s">
        <v>889</v>
      </c>
      <c r="B2552" s="2"/>
    </row>
    <row r="2553" spans="1:2" ht="12.75">
      <c r="A2553" s="1" t="s">
        <v>889</v>
      </c>
      <c r="B2553" s="2"/>
    </row>
    <row r="2554" spans="1:2" ht="12.75">
      <c r="A2554" s="1" t="s">
        <v>889</v>
      </c>
      <c r="B2554" s="2"/>
    </row>
    <row r="2555" spans="1:2" ht="12.75">
      <c r="A2555" s="1" t="s">
        <v>889</v>
      </c>
      <c r="B2555" s="2"/>
    </row>
    <row r="2556" spans="1:2" ht="12.75">
      <c r="A2556" s="1" t="s">
        <v>889</v>
      </c>
      <c r="B2556" s="2"/>
    </row>
    <row r="2557" spans="1:2" ht="12.75">
      <c r="A2557" s="1" t="s">
        <v>889</v>
      </c>
      <c r="B2557" s="2"/>
    </row>
    <row r="2558" spans="1:2" ht="12.75">
      <c r="A2558" s="1" t="s">
        <v>889</v>
      </c>
      <c r="B2558" s="2"/>
    </row>
    <row r="2559" spans="1:2" ht="12.75">
      <c r="A2559" s="1" t="s">
        <v>889</v>
      </c>
      <c r="B2559" s="2"/>
    </row>
    <row r="2560" spans="1:2" ht="12.75">
      <c r="A2560" s="1" t="s">
        <v>890</v>
      </c>
      <c r="B2560" s="2"/>
    </row>
    <row r="2561" spans="1:2" ht="12.75">
      <c r="A2561" s="1" t="s">
        <v>890</v>
      </c>
      <c r="B2561" s="2"/>
    </row>
    <row r="2562" spans="1:2" ht="12.75">
      <c r="A2562" s="1" t="s">
        <v>890</v>
      </c>
      <c r="B2562" s="2"/>
    </row>
    <row r="2563" spans="1:2" ht="12.75">
      <c r="A2563" s="1" t="s">
        <v>890</v>
      </c>
      <c r="B2563" s="2"/>
    </row>
    <row r="2564" spans="1:2" ht="12.75">
      <c r="A2564" s="1" t="s">
        <v>890</v>
      </c>
      <c r="B2564" s="2"/>
    </row>
    <row r="2565" spans="1:2" ht="12.75">
      <c r="A2565" s="1" t="s">
        <v>890</v>
      </c>
      <c r="B2565" s="2"/>
    </row>
    <row r="2566" spans="1:2" ht="12.75">
      <c r="A2566" s="1" t="s">
        <v>890</v>
      </c>
      <c r="B2566" s="2"/>
    </row>
    <row r="2567" spans="1:2" ht="12.75">
      <c r="A2567" s="1" t="s">
        <v>890</v>
      </c>
      <c r="B2567" s="2"/>
    </row>
    <row r="2568" spans="1:2" ht="12.75">
      <c r="A2568" s="1" t="s">
        <v>891</v>
      </c>
      <c r="B2568" s="2"/>
    </row>
    <row r="2569" spans="1:2" ht="12.75">
      <c r="A2569" s="1" t="s">
        <v>891</v>
      </c>
      <c r="B2569" s="2"/>
    </row>
    <row r="2570" spans="1:2" ht="12.75">
      <c r="A2570" s="1" t="s">
        <v>891</v>
      </c>
      <c r="B2570" s="2"/>
    </row>
    <row r="2571" spans="1:2" ht="12.75">
      <c r="A2571" s="1" t="s">
        <v>891</v>
      </c>
      <c r="B2571" s="2"/>
    </row>
    <row r="2572" spans="1:2" ht="12.75">
      <c r="A2572" s="1" t="s">
        <v>891</v>
      </c>
      <c r="B2572" s="2"/>
    </row>
    <row r="2573" spans="1:2" ht="12.75">
      <c r="A2573" s="1" t="s">
        <v>891</v>
      </c>
      <c r="B2573" s="2"/>
    </row>
    <row r="2574" spans="1:2" ht="12.75">
      <c r="A2574" s="1" t="s">
        <v>891</v>
      </c>
      <c r="B2574" s="2"/>
    </row>
    <row r="2575" spans="1:2" ht="12.75">
      <c r="A2575" s="1" t="s">
        <v>891</v>
      </c>
      <c r="B2575" s="2"/>
    </row>
    <row r="2576" spans="1:2" ht="12.75">
      <c r="A2576" s="1" t="s">
        <v>892</v>
      </c>
      <c r="B2576" s="2"/>
    </row>
    <row r="2577" spans="1:3" ht="12.75">
      <c r="A2577" s="1" t="s">
        <v>892</v>
      </c>
      <c r="B2577" s="2"/>
    </row>
    <row r="2578" spans="1:3" ht="12.75">
      <c r="A2578" s="1" t="s">
        <v>892</v>
      </c>
      <c r="B2578" s="2"/>
    </row>
    <row r="2579" spans="1:3" ht="12.75">
      <c r="A2579" s="1" t="s">
        <v>892</v>
      </c>
      <c r="B2579" s="2"/>
    </row>
    <row r="2580" spans="1:3" ht="12.75">
      <c r="A2580" s="1" t="s">
        <v>893</v>
      </c>
      <c r="B2580" s="2"/>
    </row>
    <row r="2581" spans="1:3" ht="12.75">
      <c r="A2581" s="1" t="s">
        <v>893</v>
      </c>
      <c r="B2581" s="2"/>
    </row>
    <row r="2582" spans="1:3" ht="12.75">
      <c r="A2582" s="1" t="s">
        <v>893</v>
      </c>
      <c r="B2582" s="2"/>
    </row>
    <row r="2583" spans="1:3" ht="12.75">
      <c r="A2583" s="1" t="s">
        <v>893</v>
      </c>
      <c r="B2583" s="2"/>
    </row>
    <row r="2584" spans="1:3" ht="12.75">
      <c r="A2584" s="1" t="s">
        <v>893</v>
      </c>
      <c r="B2584" s="2"/>
    </row>
    <row r="2585" spans="1:3" ht="12.75">
      <c r="A2585" s="1" t="s">
        <v>893</v>
      </c>
      <c r="B2585" s="2"/>
    </row>
    <row r="2586" spans="1:3" ht="12.75">
      <c r="A2586" s="1" t="s">
        <v>893</v>
      </c>
      <c r="B2586" s="2"/>
    </row>
    <row r="2587" spans="1:3" ht="12.75">
      <c r="A2587" s="1" t="s">
        <v>894</v>
      </c>
      <c r="B2587" s="2"/>
      <c r="C2587" s="6" t="s">
        <v>1760</v>
      </c>
    </row>
    <row r="2588" spans="1:3" ht="12.75">
      <c r="A2588" s="1" t="s">
        <v>896</v>
      </c>
      <c r="B2588" s="2"/>
    </row>
    <row r="2589" spans="1:3" ht="12.75">
      <c r="A2589" s="1" t="s">
        <v>896</v>
      </c>
      <c r="B2589" s="2"/>
    </row>
    <row r="2590" spans="1:3" ht="12.75">
      <c r="A2590" s="1" t="s">
        <v>896</v>
      </c>
      <c r="B2590" s="2"/>
    </row>
    <row r="2591" spans="1:3" ht="12.75">
      <c r="A2591" s="1" t="s">
        <v>896</v>
      </c>
      <c r="B2591" s="2"/>
    </row>
    <row r="2592" spans="1:3" ht="12.75">
      <c r="A2592" s="1" t="s">
        <v>896</v>
      </c>
      <c r="B2592" s="2"/>
    </row>
    <row r="2593" spans="1:2" ht="12.75">
      <c r="A2593" s="1" t="s">
        <v>897</v>
      </c>
      <c r="B2593" s="2"/>
    </row>
    <row r="2594" spans="1:2" ht="12.75">
      <c r="A2594" s="1" t="s">
        <v>897</v>
      </c>
      <c r="B2594" s="2"/>
    </row>
    <row r="2595" spans="1:2" ht="12.75">
      <c r="A2595" s="1" t="s">
        <v>897</v>
      </c>
      <c r="B2595" s="2"/>
    </row>
    <row r="2596" spans="1:2" ht="12.75">
      <c r="A2596" s="1" t="s">
        <v>899</v>
      </c>
      <c r="B2596" s="2"/>
    </row>
    <row r="2597" spans="1:2" ht="12.75">
      <c r="A2597" s="1" t="s">
        <v>899</v>
      </c>
      <c r="B2597" s="2"/>
    </row>
    <row r="2598" spans="1:2" ht="12.75">
      <c r="A2598" s="1" t="s">
        <v>899</v>
      </c>
      <c r="B2598" s="2"/>
    </row>
    <row r="2599" spans="1:2" ht="12.75">
      <c r="A2599" s="1" t="s">
        <v>900</v>
      </c>
      <c r="B2599" s="2"/>
    </row>
    <row r="2600" spans="1:2" ht="12.75">
      <c r="A2600" s="1" t="s">
        <v>900</v>
      </c>
      <c r="B2600" s="2"/>
    </row>
    <row r="2601" spans="1:2" ht="12.75">
      <c r="A2601" s="1" t="s">
        <v>900</v>
      </c>
      <c r="B2601" s="2"/>
    </row>
    <row r="2602" spans="1:2" ht="12.75">
      <c r="A2602" s="1" t="s">
        <v>901</v>
      </c>
      <c r="B2602" s="2"/>
    </row>
    <row r="2603" spans="1:2" ht="12.75">
      <c r="A2603" s="1" t="s">
        <v>903</v>
      </c>
      <c r="B2603" s="2"/>
    </row>
    <row r="2604" spans="1:2" ht="12.75">
      <c r="A2604" s="1" t="s">
        <v>905</v>
      </c>
      <c r="B2604" s="2"/>
    </row>
    <row r="2605" spans="1:2" ht="12.75">
      <c r="A2605" s="1" t="s">
        <v>905</v>
      </c>
      <c r="B2605" s="2"/>
    </row>
    <row r="2606" spans="1:2" ht="12.75">
      <c r="A2606" s="1" t="s">
        <v>905</v>
      </c>
      <c r="B2606" s="2"/>
    </row>
    <row r="2607" spans="1:2" ht="12.75">
      <c r="A2607" s="1" t="s">
        <v>907</v>
      </c>
      <c r="B2607" s="2"/>
    </row>
    <row r="2608" spans="1:2" ht="12.75">
      <c r="A2608" s="1" t="s">
        <v>907</v>
      </c>
      <c r="B2608" s="2"/>
    </row>
    <row r="2609" spans="1:2" ht="12.75">
      <c r="A2609" s="1" t="s">
        <v>907</v>
      </c>
      <c r="B2609" s="2"/>
    </row>
    <row r="2610" spans="1:2" ht="12.75">
      <c r="A2610" s="1" t="s">
        <v>908</v>
      </c>
      <c r="B2610" s="2"/>
    </row>
    <row r="2611" spans="1:2" ht="12.75">
      <c r="A2611" s="1" t="s">
        <v>908</v>
      </c>
      <c r="B2611" s="2"/>
    </row>
    <row r="2612" spans="1:2" ht="12.75">
      <c r="A2612" s="1" t="s">
        <v>908</v>
      </c>
      <c r="B2612" s="2"/>
    </row>
    <row r="2613" spans="1:2" ht="12.75">
      <c r="A2613" s="1" t="s">
        <v>909</v>
      </c>
      <c r="B2613" s="2"/>
    </row>
    <row r="2614" spans="1:2" ht="12.75">
      <c r="A2614" s="1" t="s">
        <v>910</v>
      </c>
      <c r="B2614" s="2"/>
    </row>
    <row r="2615" spans="1:2" ht="12.75">
      <c r="A2615" s="1" t="s">
        <v>911</v>
      </c>
      <c r="B2615" s="2"/>
    </row>
    <row r="2616" spans="1:2" ht="12.75">
      <c r="A2616" s="1" t="s">
        <v>912</v>
      </c>
      <c r="B2616" s="2"/>
    </row>
    <row r="2617" spans="1:2" ht="12.75">
      <c r="A2617" s="1" t="s">
        <v>912</v>
      </c>
      <c r="B2617" s="2"/>
    </row>
    <row r="2618" spans="1:2" ht="12.75">
      <c r="A2618" s="1" t="s">
        <v>912</v>
      </c>
      <c r="B2618" s="2"/>
    </row>
    <row r="2619" spans="1:2" ht="12.75">
      <c r="A2619" s="1" t="s">
        <v>913</v>
      </c>
      <c r="B2619" s="2"/>
    </row>
    <row r="2620" spans="1:2" ht="12.75">
      <c r="A2620" s="1" t="s">
        <v>914</v>
      </c>
      <c r="B2620" s="2"/>
    </row>
    <row r="2621" spans="1:2" ht="12.75">
      <c r="A2621" s="1" t="s">
        <v>914</v>
      </c>
      <c r="B2621" s="2"/>
    </row>
    <row r="2622" spans="1:2" ht="12.75">
      <c r="A2622" s="1" t="s">
        <v>914</v>
      </c>
      <c r="B2622" s="2"/>
    </row>
    <row r="2623" spans="1:2" ht="12.75">
      <c r="A2623" s="1" t="s">
        <v>914</v>
      </c>
      <c r="B2623" s="2"/>
    </row>
    <row r="2624" spans="1:2" ht="12.75">
      <c r="A2624" s="1" t="s">
        <v>915</v>
      </c>
      <c r="B2624" s="2"/>
    </row>
    <row r="2625" spans="1:2" ht="12.75">
      <c r="A2625" s="1" t="s">
        <v>915</v>
      </c>
      <c r="B2625" s="2"/>
    </row>
    <row r="2626" spans="1:2" ht="12.75">
      <c r="A2626" s="1" t="s">
        <v>915</v>
      </c>
      <c r="B2626" s="2"/>
    </row>
    <row r="2627" spans="1:2" ht="12.75">
      <c r="A2627" s="1" t="s">
        <v>915</v>
      </c>
      <c r="B2627" s="2"/>
    </row>
    <row r="2628" spans="1:2" ht="12.75">
      <c r="A2628" s="1" t="s">
        <v>915</v>
      </c>
      <c r="B2628" s="2"/>
    </row>
    <row r="2629" spans="1:2" ht="12.75">
      <c r="A2629" s="1" t="s">
        <v>916</v>
      </c>
      <c r="B2629" s="2"/>
    </row>
    <row r="2630" spans="1:2" ht="12.75">
      <c r="A2630" s="1" t="s">
        <v>916</v>
      </c>
      <c r="B2630" s="2"/>
    </row>
    <row r="2631" spans="1:2" ht="12.75">
      <c r="A2631" s="1" t="s">
        <v>916</v>
      </c>
      <c r="B2631" s="2"/>
    </row>
    <row r="2632" spans="1:2" ht="12.75">
      <c r="A2632" s="1" t="s">
        <v>916</v>
      </c>
      <c r="B2632" s="2"/>
    </row>
    <row r="2633" spans="1:2" ht="12.75">
      <c r="A2633" s="1" t="s">
        <v>916</v>
      </c>
      <c r="B2633" s="2"/>
    </row>
    <row r="2634" spans="1:2" ht="12.75">
      <c r="A2634" s="1" t="s">
        <v>917</v>
      </c>
      <c r="B2634" s="2"/>
    </row>
    <row r="2635" spans="1:2" ht="12.75">
      <c r="A2635" s="1" t="s">
        <v>917</v>
      </c>
      <c r="B2635" s="2"/>
    </row>
    <row r="2636" spans="1:2" ht="12.75">
      <c r="A2636" s="1" t="s">
        <v>918</v>
      </c>
      <c r="B2636" s="2"/>
    </row>
    <row r="2637" spans="1:2" ht="12.75">
      <c r="A2637" s="1" t="s">
        <v>918</v>
      </c>
      <c r="B2637" s="2"/>
    </row>
    <row r="2638" spans="1:2" ht="12.75">
      <c r="A2638" s="1" t="s">
        <v>919</v>
      </c>
      <c r="B2638" s="2"/>
    </row>
    <row r="2639" spans="1:2" ht="12.75">
      <c r="A2639" s="1" t="s">
        <v>919</v>
      </c>
      <c r="B2639" s="2"/>
    </row>
    <row r="2640" spans="1:2" ht="12.75">
      <c r="A2640" s="1" t="s">
        <v>920</v>
      </c>
      <c r="B2640" s="2"/>
    </row>
    <row r="2641" spans="1:2" ht="12.75">
      <c r="A2641" s="1" t="s">
        <v>922</v>
      </c>
      <c r="B2641" s="2"/>
    </row>
    <row r="2642" spans="1:2" ht="12.75">
      <c r="A2642" s="1" t="s">
        <v>924</v>
      </c>
      <c r="B2642" s="2"/>
    </row>
    <row r="2643" spans="1:2" ht="12.75">
      <c r="A2643" s="1" t="s">
        <v>925</v>
      </c>
      <c r="B2643" s="2"/>
    </row>
    <row r="2644" spans="1:2" ht="12.75">
      <c r="A2644" s="1" t="s">
        <v>926</v>
      </c>
      <c r="B2644" s="2"/>
    </row>
    <row r="2645" spans="1:2" ht="12.75">
      <c r="A2645" s="1" t="s">
        <v>927</v>
      </c>
      <c r="B2645" s="2"/>
    </row>
    <row r="2646" spans="1:2" ht="12.75">
      <c r="A2646" s="1" t="s">
        <v>929</v>
      </c>
      <c r="B2646" s="2"/>
    </row>
    <row r="2647" spans="1:2" ht="12.75">
      <c r="A2647" s="1" t="s">
        <v>931</v>
      </c>
      <c r="B2647" s="2"/>
    </row>
    <row r="2648" spans="1:2" ht="12.75">
      <c r="A2648" s="1" t="s">
        <v>933</v>
      </c>
      <c r="B2648" s="2"/>
    </row>
    <row r="2649" spans="1:2" ht="12.75">
      <c r="A2649" s="1" t="s">
        <v>934</v>
      </c>
      <c r="B2649" s="2"/>
    </row>
    <row r="2650" spans="1:2" ht="12.75">
      <c r="A2650" s="1" t="s">
        <v>934</v>
      </c>
      <c r="B2650" s="2"/>
    </row>
    <row r="2651" spans="1:2" ht="12.75">
      <c r="A2651" s="1" t="s">
        <v>934</v>
      </c>
      <c r="B2651" s="2"/>
    </row>
    <row r="2652" spans="1:2" ht="12.75">
      <c r="A2652" s="1" t="s">
        <v>934</v>
      </c>
      <c r="B2652" s="2"/>
    </row>
    <row r="2653" spans="1:2" ht="12.75">
      <c r="A2653" s="1" t="s">
        <v>934</v>
      </c>
      <c r="B2653" s="2"/>
    </row>
    <row r="2654" spans="1:2" ht="12.75">
      <c r="A2654" s="1" t="s">
        <v>934</v>
      </c>
      <c r="B2654" s="2"/>
    </row>
    <row r="2655" spans="1:2" ht="12.75">
      <c r="A2655" s="1" t="s">
        <v>935</v>
      </c>
      <c r="B2655" s="2"/>
    </row>
    <row r="2656" spans="1:2" ht="12.75">
      <c r="A2656" s="1" t="s">
        <v>935</v>
      </c>
      <c r="B2656" s="2"/>
    </row>
    <row r="2657" spans="1:2" ht="12.75">
      <c r="A2657" s="1" t="s">
        <v>935</v>
      </c>
      <c r="B2657" s="2"/>
    </row>
    <row r="2658" spans="1:2" ht="12.75">
      <c r="A2658" s="1" t="s">
        <v>936</v>
      </c>
      <c r="B2658" s="2"/>
    </row>
    <row r="2659" spans="1:2" ht="12.75">
      <c r="A2659" s="1" t="s">
        <v>936</v>
      </c>
      <c r="B2659" s="2"/>
    </row>
    <row r="2660" spans="1:2" ht="12.75">
      <c r="A2660" s="1" t="s">
        <v>936</v>
      </c>
      <c r="B2660" s="2"/>
    </row>
    <row r="2661" spans="1:2" ht="12.75">
      <c r="A2661" s="1" t="s">
        <v>937</v>
      </c>
      <c r="B2661" s="2"/>
    </row>
    <row r="2662" spans="1:2" ht="12.75">
      <c r="A2662" s="1" t="s">
        <v>938</v>
      </c>
      <c r="B2662" s="2"/>
    </row>
    <row r="2663" spans="1:2" ht="12.75">
      <c r="A2663" s="1" t="s">
        <v>939</v>
      </c>
      <c r="B2663" s="2"/>
    </row>
    <row r="2664" spans="1:2" ht="12.75">
      <c r="A2664" s="1" t="s">
        <v>940</v>
      </c>
      <c r="B2664" s="2"/>
    </row>
    <row r="2665" spans="1:2" ht="12.75">
      <c r="A2665" s="1" t="s">
        <v>941</v>
      </c>
      <c r="B2665" s="2"/>
    </row>
    <row r="2666" spans="1:2" ht="12.75">
      <c r="A2666" s="1" t="s">
        <v>942</v>
      </c>
      <c r="B2666" s="2"/>
    </row>
    <row r="2667" spans="1:2" ht="12.75">
      <c r="A2667" s="1" t="s">
        <v>943</v>
      </c>
      <c r="B2667" s="2"/>
    </row>
    <row r="2668" spans="1:2" ht="12.75">
      <c r="A2668" s="1" t="s">
        <v>944</v>
      </c>
      <c r="B2668" s="2"/>
    </row>
    <row r="2669" spans="1:2" ht="12.75">
      <c r="A2669" s="1" t="s">
        <v>946</v>
      </c>
      <c r="B2669" s="2"/>
    </row>
    <row r="2670" spans="1:2" ht="12.75">
      <c r="A2670" s="1" t="s">
        <v>947</v>
      </c>
      <c r="B2670" s="2"/>
    </row>
    <row r="2671" spans="1:2" ht="12.75">
      <c r="A2671" s="1" t="s">
        <v>948</v>
      </c>
      <c r="B2671" s="2"/>
    </row>
    <row r="2672" spans="1:2" ht="12.75">
      <c r="A2672" s="1" t="s">
        <v>949</v>
      </c>
      <c r="B2672" s="2"/>
    </row>
    <row r="2673" spans="1:2" ht="12.75">
      <c r="A2673" s="1" t="s">
        <v>950</v>
      </c>
      <c r="B2673" s="2"/>
    </row>
    <row r="2674" spans="1:2" ht="12.75">
      <c r="A2674" s="1" t="s">
        <v>951</v>
      </c>
      <c r="B2674" s="2"/>
    </row>
    <row r="2675" spans="1:2" ht="12.75">
      <c r="A2675" s="1" t="s">
        <v>951</v>
      </c>
      <c r="B2675" s="2"/>
    </row>
    <row r="2676" spans="1:2" ht="12.75">
      <c r="A2676" s="1" t="s">
        <v>952</v>
      </c>
      <c r="B2676" s="2"/>
    </row>
    <row r="2677" spans="1:2" ht="12.75">
      <c r="A2677" s="1" t="s">
        <v>952</v>
      </c>
      <c r="B2677" s="2"/>
    </row>
    <row r="2678" spans="1:2" ht="12.75">
      <c r="A2678" s="1" t="s">
        <v>953</v>
      </c>
      <c r="B2678" s="2"/>
    </row>
    <row r="2679" spans="1:2" ht="12.75">
      <c r="A2679" s="1" t="s">
        <v>953</v>
      </c>
      <c r="B2679" s="2"/>
    </row>
    <row r="2680" spans="1:2" ht="12.75">
      <c r="A2680" s="1" t="s">
        <v>953</v>
      </c>
      <c r="B2680" s="2"/>
    </row>
    <row r="2681" spans="1:2" ht="12.75">
      <c r="A2681" s="1" t="s">
        <v>953</v>
      </c>
      <c r="B2681" s="2"/>
    </row>
    <row r="2682" spans="1:2" ht="12.75">
      <c r="A2682" s="1" t="s">
        <v>953</v>
      </c>
      <c r="B2682" s="2"/>
    </row>
    <row r="2683" spans="1:2" ht="12.75">
      <c r="A2683" s="1" t="s">
        <v>954</v>
      </c>
      <c r="B2683" s="2"/>
    </row>
    <row r="2684" spans="1:2" ht="12.75">
      <c r="A2684" s="1" t="s">
        <v>954</v>
      </c>
      <c r="B2684" s="2"/>
    </row>
    <row r="2685" spans="1:2" ht="12.75">
      <c r="A2685" s="1" t="s">
        <v>954</v>
      </c>
      <c r="B2685" s="2"/>
    </row>
    <row r="2686" spans="1:2" ht="12.75">
      <c r="A2686" s="1" t="s">
        <v>955</v>
      </c>
      <c r="B2686" s="2"/>
    </row>
    <row r="2687" spans="1:2" ht="12.75">
      <c r="A2687" s="1" t="s">
        <v>955</v>
      </c>
      <c r="B2687" s="2"/>
    </row>
    <row r="2688" spans="1:2" ht="12.75">
      <c r="A2688" s="1" t="s">
        <v>955</v>
      </c>
      <c r="B2688" s="2"/>
    </row>
    <row r="2689" spans="1:2" ht="12.75">
      <c r="A2689" s="1" t="s">
        <v>956</v>
      </c>
      <c r="B2689" s="2"/>
    </row>
    <row r="2690" spans="1:2" ht="12.75">
      <c r="A2690" s="1" t="s">
        <v>956</v>
      </c>
      <c r="B2690" s="2"/>
    </row>
    <row r="2691" spans="1:2" ht="12.75">
      <c r="A2691" s="1" t="s">
        <v>958</v>
      </c>
      <c r="B2691" s="2"/>
    </row>
    <row r="2692" spans="1:2" ht="12.75">
      <c r="A2692" s="1" t="s">
        <v>958</v>
      </c>
      <c r="B2692" s="2"/>
    </row>
    <row r="2693" spans="1:2" ht="12.75">
      <c r="A2693" s="1" t="s">
        <v>958</v>
      </c>
      <c r="B2693" s="2"/>
    </row>
    <row r="2694" spans="1:2" ht="12.75">
      <c r="A2694" s="1" t="s">
        <v>959</v>
      </c>
      <c r="B2694" s="2"/>
    </row>
    <row r="2695" spans="1:2" ht="12.75">
      <c r="A2695" s="1" t="s">
        <v>959</v>
      </c>
      <c r="B2695" s="2"/>
    </row>
    <row r="2696" spans="1:2" ht="12.75">
      <c r="A2696" s="1" t="s">
        <v>959</v>
      </c>
      <c r="B2696" s="2"/>
    </row>
    <row r="2697" spans="1:2" ht="12.75">
      <c r="A2697" s="1" t="s">
        <v>959</v>
      </c>
      <c r="B2697" s="2"/>
    </row>
    <row r="2698" spans="1:2" ht="12.75">
      <c r="A2698" s="1" t="s">
        <v>959</v>
      </c>
      <c r="B2698" s="2"/>
    </row>
    <row r="2699" spans="1:2" ht="12.75">
      <c r="A2699" s="1" t="s">
        <v>960</v>
      </c>
      <c r="B2699" s="2"/>
    </row>
    <row r="2700" spans="1:2" ht="12.75">
      <c r="A2700" s="1" t="s">
        <v>961</v>
      </c>
      <c r="B2700" s="2"/>
    </row>
    <row r="2701" spans="1:2" ht="12.75">
      <c r="A2701" s="1" t="s">
        <v>961</v>
      </c>
      <c r="B2701" s="2"/>
    </row>
    <row r="2702" spans="1:2" ht="12.75">
      <c r="A2702" s="1" t="s">
        <v>962</v>
      </c>
      <c r="B2702" s="2"/>
    </row>
    <row r="2703" spans="1:2" ht="12.75">
      <c r="A2703" s="1" t="s">
        <v>962</v>
      </c>
      <c r="B2703" s="2"/>
    </row>
    <row r="2704" spans="1:2" ht="12.75">
      <c r="A2704" s="1" t="s">
        <v>963</v>
      </c>
      <c r="B2704" s="2"/>
    </row>
    <row r="2705" spans="1:2" ht="12.75">
      <c r="A2705" s="1" t="s">
        <v>963</v>
      </c>
      <c r="B2705" s="2"/>
    </row>
    <row r="2706" spans="1:2" ht="12.75">
      <c r="A2706" s="1" t="s">
        <v>963</v>
      </c>
      <c r="B2706" s="2"/>
    </row>
    <row r="2707" spans="1:2" ht="12.75">
      <c r="A2707" s="1" t="s">
        <v>964</v>
      </c>
      <c r="B2707" s="2"/>
    </row>
    <row r="2708" spans="1:2" ht="12.75">
      <c r="A2708" s="1" t="s">
        <v>964</v>
      </c>
      <c r="B2708" s="2"/>
    </row>
    <row r="2709" spans="1:2" ht="12.75">
      <c r="A2709" s="1" t="s">
        <v>964</v>
      </c>
      <c r="B2709" s="2"/>
    </row>
    <row r="2710" spans="1:2" ht="12.75">
      <c r="A2710" s="1" t="s">
        <v>964</v>
      </c>
      <c r="B2710" s="2"/>
    </row>
    <row r="2711" spans="1:2" ht="12.75">
      <c r="A2711" s="1" t="s">
        <v>964</v>
      </c>
      <c r="B2711" s="2"/>
    </row>
    <row r="2712" spans="1:2" ht="12.75">
      <c r="A2712" s="1" t="s">
        <v>965</v>
      </c>
      <c r="B2712" s="2"/>
    </row>
    <row r="2713" spans="1:2" ht="12.75">
      <c r="A2713" s="1" t="s">
        <v>965</v>
      </c>
      <c r="B2713" s="2"/>
    </row>
    <row r="2714" spans="1:2" ht="12.75">
      <c r="A2714" s="1" t="s">
        <v>965</v>
      </c>
      <c r="B2714" s="2"/>
    </row>
    <row r="2715" spans="1:2" ht="12.75">
      <c r="A2715" s="1" t="s">
        <v>965</v>
      </c>
      <c r="B2715" s="2"/>
    </row>
    <row r="2716" spans="1:2" ht="12.75">
      <c r="A2716" s="1" t="s">
        <v>965</v>
      </c>
      <c r="B2716" s="2"/>
    </row>
    <row r="2717" spans="1:2" ht="12.75">
      <c r="A2717" s="1" t="s">
        <v>966</v>
      </c>
      <c r="B2717" s="2"/>
    </row>
    <row r="2718" spans="1:2" ht="12.75">
      <c r="A2718" s="1" t="s">
        <v>966</v>
      </c>
      <c r="B2718" s="2"/>
    </row>
    <row r="2719" spans="1:2" ht="12.75">
      <c r="A2719" s="1" t="s">
        <v>966</v>
      </c>
      <c r="B2719" s="2"/>
    </row>
    <row r="2720" spans="1:2" ht="12.75">
      <c r="A2720" s="1" t="s">
        <v>966</v>
      </c>
      <c r="B2720" s="2"/>
    </row>
    <row r="2721" spans="1:2" ht="12.75">
      <c r="A2721" s="1" t="s">
        <v>966</v>
      </c>
      <c r="B2721" s="2"/>
    </row>
    <row r="2722" spans="1:2" ht="12.75">
      <c r="A2722" s="1" t="s">
        <v>967</v>
      </c>
      <c r="B2722" s="2"/>
    </row>
    <row r="2723" spans="1:2" ht="12.75">
      <c r="A2723" s="1" t="s">
        <v>967</v>
      </c>
      <c r="B2723" s="2"/>
    </row>
    <row r="2724" spans="1:2" ht="12.75">
      <c r="A2724" s="1" t="s">
        <v>967</v>
      </c>
      <c r="B2724" s="2"/>
    </row>
    <row r="2725" spans="1:2" ht="12.75">
      <c r="A2725" s="1" t="s">
        <v>967</v>
      </c>
      <c r="B2725" s="2"/>
    </row>
    <row r="2726" spans="1:2" ht="12.75">
      <c r="A2726" s="1" t="s">
        <v>967</v>
      </c>
      <c r="B2726" s="2"/>
    </row>
    <row r="2727" spans="1:2" ht="12.75">
      <c r="A2727" s="1" t="s">
        <v>967</v>
      </c>
      <c r="B2727" s="2"/>
    </row>
    <row r="2728" spans="1:2" ht="12.75">
      <c r="A2728" s="1" t="s">
        <v>968</v>
      </c>
      <c r="B2728" s="2"/>
    </row>
    <row r="2729" spans="1:2" ht="12.75">
      <c r="A2729" s="1" t="s">
        <v>968</v>
      </c>
      <c r="B2729" s="2"/>
    </row>
    <row r="2730" spans="1:2" ht="12.75">
      <c r="A2730" s="1" t="s">
        <v>968</v>
      </c>
      <c r="B2730" s="2"/>
    </row>
    <row r="2731" spans="1:2" ht="12.75">
      <c r="A2731" s="1" t="s">
        <v>968</v>
      </c>
      <c r="B2731" s="2"/>
    </row>
    <row r="2732" spans="1:2" ht="12.75">
      <c r="A2732" s="1" t="s">
        <v>968</v>
      </c>
      <c r="B2732" s="2"/>
    </row>
    <row r="2733" spans="1:2" ht="12.75">
      <c r="A2733" s="1" t="s">
        <v>968</v>
      </c>
      <c r="B2733" s="2"/>
    </row>
    <row r="2734" spans="1:2" ht="12.75">
      <c r="A2734" s="1" t="s">
        <v>969</v>
      </c>
      <c r="B2734" s="2"/>
    </row>
    <row r="2735" spans="1:2" ht="12.75">
      <c r="A2735" s="1" t="s">
        <v>969</v>
      </c>
      <c r="B2735" s="2"/>
    </row>
    <row r="2736" spans="1:2" ht="12.75">
      <c r="A2736" s="1" t="s">
        <v>969</v>
      </c>
      <c r="B2736" s="2"/>
    </row>
    <row r="2737" spans="1:2" ht="12.75">
      <c r="A2737" s="1" t="s">
        <v>969</v>
      </c>
      <c r="B2737" s="2"/>
    </row>
    <row r="2738" spans="1:2" ht="12.75">
      <c r="A2738" s="1" t="s">
        <v>969</v>
      </c>
      <c r="B2738" s="2"/>
    </row>
    <row r="2739" spans="1:2" ht="12.75">
      <c r="A2739" s="1" t="s">
        <v>969</v>
      </c>
      <c r="B2739" s="2"/>
    </row>
    <row r="2740" spans="1:2" ht="12.75">
      <c r="A2740" s="1" t="s">
        <v>970</v>
      </c>
      <c r="B2740" s="2"/>
    </row>
    <row r="2741" spans="1:2" ht="12.75">
      <c r="A2741" s="1" t="s">
        <v>970</v>
      </c>
      <c r="B2741" s="2"/>
    </row>
    <row r="2742" spans="1:2" ht="12.75">
      <c r="A2742" s="1" t="s">
        <v>970</v>
      </c>
      <c r="B2742" s="2"/>
    </row>
    <row r="2743" spans="1:2" ht="12.75">
      <c r="A2743" s="1" t="s">
        <v>970</v>
      </c>
      <c r="B2743" s="2"/>
    </row>
    <row r="2744" spans="1:2" ht="12.75">
      <c r="A2744" s="1" t="s">
        <v>970</v>
      </c>
      <c r="B2744" s="2"/>
    </row>
    <row r="2745" spans="1:2" ht="12.75">
      <c r="A2745" s="1" t="s">
        <v>971</v>
      </c>
      <c r="B2745" s="2"/>
    </row>
    <row r="2746" spans="1:2" ht="12.75">
      <c r="A2746" s="1" t="s">
        <v>971</v>
      </c>
      <c r="B2746" s="2"/>
    </row>
    <row r="2747" spans="1:2" ht="12.75">
      <c r="A2747" s="1" t="s">
        <v>971</v>
      </c>
      <c r="B2747" s="2"/>
    </row>
    <row r="2748" spans="1:2" ht="12.75">
      <c r="A2748" s="1" t="s">
        <v>971</v>
      </c>
      <c r="B2748" s="2"/>
    </row>
    <row r="2749" spans="1:2" ht="12.75">
      <c r="A2749" s="1" t="s">
        <v>972</v>
      </c>
      <c r="B2749" s="2"/>
    </row>
    <row r="2750" spans="1:2" ht="12.75">
      <c r="A2750" s="1" t="s">
        <v>972</v>
      </c>
      <c r="B2750" s="2"/>
    </row>
    <row r="2751" spans="1:2" ht="12.75">
      <c r="A2751" s="1" t="s">
        <v>972</v>
      </c>
      <c r="B2751" s="2"/>
    </row>
    <row r="2752" spans="1:2" ht="12.75">
      <c r="A2752" s="1" t="s">
        <v>972</v>
      </c>
      <c r="B2752" s="2"/>
    </row>
    <row r="2753" spans="1:2" ht="12.75">
      <c r="A2753" s="1" t="s">
        <v>973</v>
      </c>
      <c r="B2753" s="2"/>
    </row>
    <row r="2754" spans="1:2" ht="12.75">
      <c r="A2754" s="1" t="s">
        <v>973</v>
      </c>
      <c r="B2754" s="2"/>
    </row>
    <row r="2755" spans="1:2" ht="12.75">
      <c r="A2755" s="1" t="s">
        <v>973</v>
      </c>
      <c r="B2755" s="2"/>
    </row>
    <row r="2756" spans="1:2" ht="12.75">
      <c r="A2756" s="1" t="s">
        <v>973</v>
      </c>
      <c r="B2756" s="2"/>
    </row>
    <row r="2757" spans="1:2" ht="12.75">
      <c r="A2757" s="1" t="s">
        <v>974</v>
      </c>
      <c r="B2757" s="2"/>
    </row>
    <row r="2758" spans="1:2" ht="12.75">
      <c r="A2758" s="1" t="s">
        <v>974</v>
      </c>
      <c r="B2758" s="2"/>
    </row>
    <row r="2759" spans="1:2" ht="12.75">
      <c r="A2759" s="1" t="s">
        <v>974</v>
      </c>
      <c r="B2759" s="2"/>
    </row>
    <row r="2760" spans="1:2" ht="12.75">
      <c r="A2760" s="1" t="s">
        <v>974</v>
      </c>
      <c r="B2760" s="2"/>
    </row>
    <row r="2761" spans="1:2" ht="12.75">
      <c r="A2761" s="1" t="s">
        <v>974</v>
      </c>
      <c r="B2761" s="2"/>
    </row>
    <row r="2762" spans="1:2" ht="12.75">
      <c r="A2762" s="1" t="s">
        <v>975</v>
      </c>
      <c r="B2762" s="2"/>
    </row>
    <row r="2763" spans="1:2" ht="12.75">
      <c r="A2763" s="1" t="s">
        <v>975</v>
      </c>
      <c r="B2763" s="2"/>
    </row>
    <row r="2764" spans="1:2" ht="12.75">
      <c r="A2764" s="1" t="s">
        <v>975</v>
      </c>
      <c r="B2764" s="2"/>
    </row>
    <row r="2765" spans="1:2" ht="12.75">
      <c r="A2765" s="1" t="s">
        <v>975</v>
      </c>
      <c r="B2765" s="2"/>
    </row>
    <row r="2766" spans="1:2" ht="12.75">
      <c r="A2766" s="1" t="s">
        <v>975</v>
      </c>
      <c r="B2766" s="2"/>
    </row>
    <row r="2767" spans="1:2" ht="12.75">
      <c r="A2767" s="1" t="s">
        <v>976</v>
      </c>
      <c r="B2767" s="2"/>
    </row>
    <row r="2768" spans="1:2" ht="12.75">
      <c r="A2768" s="1" t="s">
        <v>976</v>
      </c>
      <c r="B2768" s="2"/>
    </row>
    <row r="2769" spans="1:2" ht="12.75">
      <c r="A2769" s="1" t="s">
        <v>976</v>
      </c>
      <c r="B2769" s="2"/>
    </row>
    <row r="2770" spans="1:2" ht="12.75">
      <c r="A2770" s="1" t="s">
        <v>976</v>
      </c>
      <c r="B2770" s="2"/>
    </row>
    <row r="2771" spans="1:2" ht="12.75">
      <c r="A2771" s="1" t="s">
        <v>976</v>
      </c>
      <c r="B2771" s="2"/>
    </row>
    <row r="2772" spans="1:2" ht="12.75">
      <c r="A2772" s="1" t="s">
        <v>977</v>
      </c>
      <c r="B2772" s="2"/>
    </row>
    <row r="2773" spans="1:2" ht="12.75">
      <c r="A2773" s="1" t="s">
        <v>977</v>
      </c>
      <c r="B2773" s="2"/>
    </row>
    <row r="2774" spans="1:2" ht="12.75">
      <c r="A2774" s="1" t="s">
        <v>977</v>
      </c>
      <c r="B2774" s="2"/>
    </row>
    <row r="2775" spans="1:2" ht="12.75">
      <c r="A2775" s="1" t="s">
        <v>977</v>
      </c>
      <c r="B2775" s="2"/>
    </row>
    <row r="2776" spans="1:2" ht="12.75">
      <c r="A2776" s="1" t="s">
        <v>977</v>
      </c>
      <c r="B2776" s="2"/>
    </row>
    <row r="2777" spans="1:2" ht="12.75">
      <c r="A2777" s="1" t="s">
        <v>978</v>
      </c>
      <c r="B2777" s="2"/>
    </row>
    <row r="2778" spans="1:2" ht="12.75">
      <c r="A2778" s="1" t="s">
        <v>978</v>
      </c>
      <c r="B2778" s="2"/>
    </row>
    <row r="2779" spans="1:2" ht="12.75">
      <c r="A2779" s="1" t="s">
        <v>978</v>
      </c>
      <c r="B2779" s="2"/>
    </row>
    <row r="2780" spans="1:2" ht="12.75">
      <c r="A2780" s="1" t="s">
        <v>978</v>
      </c>
      <c r="B2780" s="2"/>
    </row>
    <row r="2781" spans="1:2" ht="12.75">
      <c r="A2781" s="1" t="s">
        <v>978</v>
      </c>
      <c r="B2781" s="2"/>
    </row>
    <row r="2782" spans="1:2" ht="12.75">
      <c r="A2782" s="1" t="s">
        <v>979</v>
      </c>
      <c r="B2782" s="2"/>
    </row>
    <row r="2783" spans="1:2" ht="12.75">
      <c r="A2783" s="1" t="s">
        <v>979</v>
      </c>
      <c r="B2783" s="2"/>
    </row>
    <row r="2784" spans="1:2" ht="12.75">
      <c r="A2784" s="1" t="s">
        <v>979</v>
      </c>
      <c r="B2784" s="2"/>
    </row>
    <row r="2785" spans="1:2" ht="12.75">
      <c r="A2785" s="1" t="s">
        <v>979</v>
      </c>
      <c r="B2785" s="2"/>
    </row>
    <row r="2786" spans="1:2" ht="12.75">
      <c r="A2786" s="1" t="s">
        <v>979</v>
      </c>
      <c r="B2786" s="2"/>
    </row>
    <row r="2787" spans="1:2" ht="12.75">
      <c r="A2787" s="1" t="s">
        <v>980</v>
      </c>
      <c r="B2787" s="2"/>
    </row>
    <row r="2788" spans="1:2" ht="12.75">
      <c r="A2788" s="1" t="s">
        <v>980</v>
      </c>
      <c r="B2788" s="2"/>
    </row>
    <row r="2789" spans="1:2" ht="12.75">
      <c r="A2789" s="1" t="s">
        <v>980</v>
      </c>
      <c r="B2789" s="2"/>
    </row>
    <row r="2790" spans="1:2" ht="12.75">
      <c r="A2790" s="1" t="s">
        <v>980</v>
      </c>
      <c r="B2790" s="2"/>
    </row>
    <row r="2791" spans="1:2" ht="12.75">
      <c r="A2791" s="1" t="s">
        <v>980</v>
      </c>
      <c r="B2791" s="2"/>
    </row>
    <row r="2792" spans="1:2" ht="12.75">
      <c r="A2792" s="1" t="s">
        <v>980</v>
      </c>
      <c r="B2792" s="2"/>
    </row>
    <row r="2793" spans="1:2" ht="12.75">
      <c r="A2793" s="1" t="s">
        <v>981</v>
      </c>
      <c r="B2793" s="2"/>
    </row>
    <row r="2794" spans="1:2" ht="12.75">
      <c r="A2794" s="1" t="s">
        <v>981</v>
      </c>
      <c r="B2794" s="2"/>
    </row>
    <row r="2795" spans="1:2" ht="12.75">
      <c r="A2795" s="1" t="s">
        <v>981</v>
      </c>
      <c r="B2795" s="2"/>
    </row>
    <row r="2796" spans="1:2" ht="12.75">
      <c r="A2796" s="1" t="s">
        <v>981</v>
      </c>
      <c r="B2796" s="2"/>
    </row>
    <row r="2797" spans="1:2" ht="12.75">
      <c r="A2797" s="1" t="s">
        <v>981</v>
      </c>
      <c r="B2797" s="2"/>
    </row>
    <row r="2798" spans="1:2" ht="12.75">
      <c r="A2798" s="1" t="s">
        <v>981</v>
      </c>
      <c r="B2798" s="2"/>
    </row>
    <row r="2799" spans="1:2" ht="12.75">
      <c r="A2799" s="1" t="s">
        <v>982</v>
      </c>
      <c r="B2799" s="2"/>
    </row>
    <row r="2800" spans="1:2" ht="12.75">
      <c r="A2800" s="1" t="s">
        <v>982</v>
      </c>
      <c r="B2800" s="2"/>
    </row>
    <row r="2801" spans="1:2" ht="12.75">
      <c r="A2801" s="1" t="s">
        <v>982</v>
      </c>
      <c r="B2801" s="2"/>
    </row>
    <row r="2802" spans="1:2" ht="12.75">
      <c r="A2802" s="1" t="s">
        <v>982</v>
      </c>
      <c r="B2802" s="2"/>
    </row>
    <row r="2803" spans="1:2" ht="12.75">
      <c r="A2803" s="1" t="s">
        <v>982</v>
      </c>
      <c r="B2803" s="2"/>
    </row>
    <row r="2804" spans="1:2" ht="12.75">
      <c r="A2804" s="1" t="s">
        <v>983</v>
      </c>
      <c r="B2804" s="2"/>
    </row>
    <row r="2805" spans="1:2" ht="12.75">
      <c r="A2805" s="1" t="s">
        <v>983</v>
      </c>
      <c r="B2805" s="2"/>
    </row>
    <row r="2806" spans="1:2" ht="12.75">
      <c r="A2806" s="1" t="s">
        <v>983</v>
      </c>
      <c r="B2806" s="2"/>
    </row>
    <row r="2807" spans="1:2" ht="12.75">
      <c r="A2807" s="1" t="s">
        <v>983</v>
      </c>
      <c r="B2807" s="2"/>
    </row>
    <row r="2808" spans="1:2" ht="12.75">
      <c r="A2808" s="1" t="s">
        <v>983</v>
      </c>
      <c r="B2808" s="2"/>
    </row>
    <row r="2809" spans="1:2" ht="12.75">
      <c r="A2809" s="1" t="s">
        <v>983</v>
      </c>
      <c r="B2809" s="2"/>
    </row>
    <row r="2810" spans="1:2" ht="12.75">
      <c r="A2810" s="1" t="s">
        <v>984</v>
      </c>
      <c r="B2810" s="2"/>
    </row>
    <row r="2811" spans="1:2" ht="12.75">
      <c r="A2811" s="1" t="s">
        <v>984</v>
      </c>
      <c r="B2811" s="2"/>
    </row>
    <row r="2812" spans="1:2" ht="12.75">
      <c r="A2812" s="1" t="s">
        <v>984</v>
      </c>
      <c r="B2812" s="2"/>
    </row>
    <row r="2813" spans="1:2" ht="12.75">
      <c r="A2813" s="1" t="s">
        <v>984</v>
      </c>
      <c r="B2813" s="2"/>
    </row>
    <row r="2814" spans="1:2" ht="12.75">
      <c r="A2814" s="1" t="s">
        <v>984</v>
      </c>
      <c r="B2814" s="2"/>
    </row>
    <row r="2815" spans="1:2" ht="12.75">
      <c r="A2815" s="1" t="s">
        <v>984</v>
      </c>
      <c r="B2815" s="2"/>
    </row>
    <row r="2816" spans="1:2" ht="12.75">
      <c r="A2816" s="1" t="s">
        <v>985</v>
      </c>
      <c r="B2816" s="2"/>
    </row>
    <row r="2817" spans="1:2" ht="12.75">
      <c r="A2817" s="1" t="s">
        <v>985</v>
      </c>
      <c r="B2817" s="2"/>
    </row>
    <row r="2818" spans="1:2" ht="12.75">
      <c r="A2818" s="1" t="s">
        <v>985</v>
      </c>
      <c r="B2818" s="2"/>
    </row>
    <row r="2819" spans="1:2" ht="12.75">
      <c r="A2819" s="1" t="s">
        <v>985</v>
      </c>
      <c r="B2819" s="2"/>
    </row>
    <row r="2820" spans="1:2" ht="12.75">
      <c r="A2820" s="1" t="s">
        <v>985</v>
      </c>
      <c r="B2820" s="2"/>
    </row>
    <row r="2821" spans="1:2" ht="12.75">
      <c r="A2821" s="1" t="s">
        <v>985</v>
      </c>
      <c r="B2821" s="2"/>
    </row>
    <row r="2822" spans="1:2" ht="12.75">
      <c r="A2822" s="1" t="s">
        <v>986</v>
      </c>
      <c r="B2822" s="2"/>
    </row>
    <row r="2823" spans="1:2" ht="12.75">
      <c r="A2823" s="1" t="s">
        <v>986</v>
      </c>
      <c r="B2823" s="2"/>
    </row>
    <row r="2824" spans="1:2" ht="12.75">
      <c r="A2824" s="1" t="s">
        <v>986</v>
      </c>
      <c r="B2824" s="2"/>
    </row>
    <row r="2825" spans="1:2" ht="12.75">
      <c r="A2825" s="1" t="s">
        <v>986</v>
      </c>
      <c r="B2825" s="2"/>
    </row>
    <row r="2826" spans="1:2" ht="12.75">
      <c r="A2826" s="1" t="s">
        <v>986</v>
      </c>
      <c r="B2826" s="2"/>
    </row>
    <row r="2827" spans="1:2" ht="12.75">
      <c r="A2827" s="1" t="s">
        <v>987</v>
      </c>
      <c r="B2827" s="2"/>
    </row>
    <row r="2828" spans="1:2" ht="12.75">
      <c r="A2828" s="1" t="s">
        <v>987</v>
      </c>
      <c r="B2828" s="2"/>
    </row>
    <row r="2829" spans="1:2" ht="12.75">
      <c r="A2829" s="1" t="s">
        <v>987</v>
      </c>
      <c r="B2829" s="2"/>
    </row>
    <row r="2830" spans="1:2" ht="12.75">
      <c r="A2830" s="1" t="s">
        <v>987</v>
      </c>
      <c r="B2830" s="2"/>
    </row>
    <row r="2831" spans="1:2" ht="12.75">
      <c r="A2831" s="1" t="s">
        <v>987</v>
      </c>
      <c r="B2831" s="2"/>
    </row>
    <row r="2832" spans="1:2" ht="12.75">
      <c r="A2832" s="1" t="s">
        <v>987</v>
      </c>
      <c r="B2832" s="2"/>
    </row>
    <row r="2833" spans="1:2" ht="12.75">
      <c r="A2833" s="1" t="s">
        <v>987</v>
      </c>
      <c r="B2833" s="2"/>
    </row>
    <row r="2834" spans="1:2" ht="12.75">
      <c r="A2834" s="1" t="s">
        <v>987</v>
      </c>
      <c r="B2834" s="2"/>
    </row>
    <row r="2835" spans="1:2" ht="12.75">
      <c r="A2835" s="1" t="s">
        <v>988</v>
      </c>
      <c r="B2835" s="2"/>
    </row>
    <row r="2836" spans="1:2" ht="12.75">
      <c r="A2836" s="1" t="s">
        <v>988</v>
      </c>
      <c r="B2836" s="2"/>
    </row>
    <row r="2837" spans="1:2" ht="12.75">
      <c r="A2837" s="1" t="s">
        <v>988</v>
      </c>
      <c r="B2837" s="2"/>
    </row>
    <row r="2838" spans="1:2" ht="12.75">
      <c r="A2838" s="1" t="s">
        <v>988</v>
      </c>
      <c r="B2838" s="2"/>
    </row>
    <row r="2839" spans="1:2" ht="12.75">
      <c r="A2839" s="1" t="s">
        <v>988</v>
      </c>
      <c r="B2839" s="2"/>
    </row>
    <row r="2840" spans="1:2" ht="12.75">
      <c r="A2840" s="1" t="s">
        <v>988</v>
      </c>
      <c r="B2840" s="2"/>
    </row>
    <row r="2841" spans="1:2" ht="12.75">
      <c r="A2841" s="1" t="s">
        <v>988</v>
      </c>
      <c r="B2841" s="2"/>
    </row>
    <row r="2842" spans="1:2" ht="12.75">
      <c r="A2842" s="1" t="s">
        <v>988</v>
      </c>
      <c r="B2842" s="2"/>
    </row>
    <row r="2843" spans="1:2" ht="12.75">
      <c r="A2843" s="1" t="s">
        <v>989</v>
      </c>
      <c r="B2843" s="2"/>
    </row>
    <row r="2844" spans="1:2" ht="12.75">
      <c r="A2844" s="1" t="s">
        <v>989</v>
      </c>
      <c r="B2844" s="2"/>
    </row>
    <row r="2845" spans="1:2" ht="12.75">
      <c r="A2845" s="1" t="s">
        <v>989</v>
      </c>
      <c r="B2845" s="2"/>
    </row>
    <row r="2846" spans="1:2" ht="12.75">
      <c r="A2846" s="1" t="s">
        <v>989</v>
      </c>
      <c r="B2846" s="2"/>
    </row>
    <row r="2847" spans="1:2" ht="12.75">
      <c r="A2847" s="1" t="s">
        <v>989</v>
      </c>
      <c r="B2847" s="2"/>
    </row>
    <row r="2848" spans="1:2" ht="12.75">
      <c r="A2848" s="1" t="s">
        <v>989</v>
      </c>
      <c r="B2848" s="2"/>
    </row>
    <row r="2849" spans="1:2" ht="12.75">
      <c r="A2849" s="1" t="s">
        <v>989</v>
      </c>
      <c r="B2849" s="2"/>
    </row>
    <row r="2850" spans="1:2" ht="12.75">
      <c r="A2850" s="1" t="s">
        <v>989</v>
      </c>
      <c r="B2850" s="2"/>
    </row>
    <row r="2851" spans="1:2" ht="12.75">
      <c r="A2851" s="1" t="s">
        <v>989</v>
      </c>
      <c r="B2851" s="2"/>
    </row>
    <row r="2852" spans="1:2" ht="12.75">
      <c r="A2852" s="1" t="s">
        <v>989</v>
      </c>
      <c r="B2852" s="2"/>
    </row>
    <row r="2853" spans="1:2" ht="12.75">
      <c r="A2853" s="1" t="s">
        <v>989</v>
      </c>
      <c r="B2853" s="2"/>
    </row>
    <row r="2854" spans="1:2" ht="12.75">
      <c r="A2854" s="1" t="s">
        <v>989</v>
      </c>
      <c r="B2854" s="2"/>
    </row>
    <row r="2855" spans="1:2" ht="12.75">
      <c r="A2855" s="1" t="s">
        <v>989</v>
      </c>
      <c r="B2855" s="2"/>
    </row>
    <row r="2856" spans="1:2" ht="12.75">
      <c r="A2856" s="1" t="s">
        <v>989</v>
      </c>
      <c r="B2856" s="2"/>
    </row>
    <row r="2857" spans="1:2" ht="12.75">
      <c r="A2857" s="1" t="s">
        <v>989</v>
      </c>
      <c r="B2857" s="2"/>
    </row>
    <row r="2858" spans="1:2" ht="12.75">
      <c r="A2858" s="1" t="s">
        <v>989</v>
      </c>
      <c r="B2858" s="2"/>
    </row>
    <row r="2859" spans="1:2" ht="12.75">
      <c r="A2859" s="1" t="s">
        <v>990</v>
      </c>
      <c r="B2859" s="2"/>
    </row>
    <row r="2860" spans="1:2" ht="12.75">
      <c r="A2860" s="1" t="s">
        <v>990</v>
      </c>
      <c r="B2860" s="2"/>
    </row>
    <row r="2861" spans="1:2" ht="12.75">
      <c r="A2861" s="1" t="s">
        <v>990</v>
      </c>
      <c r="B2861" s="2"/>
    </row>
    <row r="2862" spans="1:2" ht="12.75">
      <c r="A2862" s="1" t="s">
        <v>990</v>
      </c>
      <c r="B2862" s="2"/>
    </row>
    <row r="2863" spans="1:2" ht="12.75">
      <c r="A2863" s="1" t="s">
        <v>990</v>
      </c>
      <c r="B2863" s="2"/>
    </row>
    <row r="2864" spans="1:2" ht="12.75">
      <c r="A2864" s="1" t="s">
        <v>990</v>
      </c>
      <c r="B2864" s="2"/>
    </row>
    <row r="2865" spans="1:2" ht="12.75">
      <c r="A2865" s="1" t="s">
        <v>991</v>
      </c>
      <c r="B2865" s="2"/>
    </row>
    <row r="2866" spans="1:2" ht="12.75">
      <c r="A2866" s="1" t="s">
        <v>991</v>
      </c>
      <c r="B2866" s="2"/>
    </row>
    <row r="2867" spans="1:2" ht="12.75">
      <c r="A2867" s="1" t="s">
        <v>991</v>
      </c>
      <c r="B2867" s="2"/>
    </row>
    <row r="2868" spans="1:2" ht="12.75">
      <c r="A2868" s="1" t="s">
        <v>991</v>
      </c>
      <c r="B2868" s="2"/>
    </row>
    <row r="2869" spans="1:2" ht="12.75">
      <c r="A2869" s="1" t="s">
        <v>991</v>
      </c>
      <c r="B2869" s="2"/>
    </row>
    <row r="2870" spans="1:2" ht="12.75">
      <c r="A2870" s="1" t="s">
        <v>992</v>
      </c>
      <c r="B2870" s="2"/>
    </row>
    <row r="2871" spans="1:2" ht="12.75">
      <c r="A2871" s="1" t="s">
        <v>992</v>
      </c>
      <c r="B2871" s="2"/>
    </row>
    <row r="2872" spans="1:2" ht="12.75">
      <c r="A2872" s="1" t="s">
        <v>992</v>
      </c>
      <c r="B2872" s="2"/>
    </row>
    <row r="2873" spans="1:2" ht="12.75">
      <c r="A2873" s="1" t="s">
        <v>992</v>
      </c>
      <c r="B2873" s="2"/>
    </row>
    <row r="2874" spans="1:2" ht="12.75">
      <c r="A2874" s="1" t="s">
        <v>992</v>
      </c>
      <c r="B2874" s="2"/>
    </row>
    <row r="2875" spans="1:2" ht="12.75">
      <c r="A2875" s="1" t="s">
        <v>992</v>
      </c>
      <c r="B2875" s="2"/>
    </row>
    <row r="2876" spans="1:2" ht="12.75">
      <c r="A2876" s="1" t="s">
        <v>993</v>
      </c>
      <c r="B2876" s="2"/>
    </row>
    <row r="2877" spans="1:2" ht="12.75">
      <c r="A2877" s="1" t="s">
        <v>993</v>
      </c>
      <c r="B2877" s="2"/>
    </row>
    <row r="2878" spans="1:2" ht="12.75">
      <c r="A2878" s="1" t="s">
        <v>993</v>
      </c>
      <c r="B2878" s="2"/>
    </row>
    <row r="2879" spans="1:2" ht="12.75">
      <c r="A2879" s="1" t="s">
        <v>993</v>
      </c>
      <c r="B2879" s="2"/>
    </row>
    <row r="2880" spans="1:2" ht="12.75">
      <c r="A2880" s="1" t="s">
        <v>993</v>
      </c>
      <c r="B2880" s="2"/>
    </row>
    <row r="2881" spans="1:2" ht="12.75">
      <c r="A2881" s="1" t="s">
        <v>994</v>
      </c>
      <c r="B2881" s="2"/>
    </row>
    <row r="2882" spans="1:2" ht="12.75">
      <c r="A2882" s="1" t="s">
        <v>994</v>
      </c>
      <c r="B2882" s="2"/>
    </row>
    <row r="2883" spans="1:2" ht="12.75">
      <c r="A2883" s="1" t="s">
        <v>994</v>
      </c>
      <c r="B2883" s="2"/>
    </row>
    <row r="2884" spans="1:2" ht="12.75">
      <c r="A2884" s="1" t="s">
        <v>994</v>
      </c>
      <c r="B2884" s="2"/>
    </row>
    <row r="2885" spans="1:2" ht="12.75">
      <c r="A2885" s="1" t="s">
        <v>994</v>
      </c>
      <c r="B2885" s="2"/>
    </row>
    <row r="2886" spans="1:2" ht="12.75">
      <c r="A2886" s="1" t="s">
        <v>994</v>
      </c>
      <c r="B2886" s="2"/>
    </row>
    <row r="2887" spans="1:2" ht="12.75">
      <c r="A2887" s="1" t="s">
        <v>995</v>
      </c>
      <c r="B2887" s="2"/>
    </row>
    <row r="2888" spans="1:2" ht="12.75">
      <c r="A2888" s="1" t="s">
        <v>995</v>
      </c>
      <c r="B2888" s="2"/>
    </row>
    <row r="2889" spans="1:2" ht="12.75">
      <c r="A2889" s="1" t="s">
        <v>995</v>
      </c>
      <c r="B2889" s="2"/>
    </row>
    <row r="2890" spans="1:2" ht="12.75">
      <c r="A2890" s="1" t="s">
        <v>995</v>
      </c>
      <c r="B2890" s="2"/>
    </row>
    <row r="2891" spans="1:2" ht="12.75">
      <c r="A2891" s="1" t="s">
        <v>995</v>
      </c>
      <c r="B2891" s="2"/>
    </row>
    <row r="2892" spans="1:2" ht="12.75">
      <c r="A2892" s="1" t="s">
        <v>995</v>
      </c>
      <c r="B2892" s="2"/>
    </row>
    <row r="2893" spans="1:2" ht="12.75">
      <c r="A2893" s="1" t="s">
        <v>995</v>
      </c>
      <c r="B2893" s="2"/>
    </row>
    <row r="2894" spans="1:2" ht="12.75">
      <c r="A2894" s="1" t="s">
        <v>996</v>
      </c>
      <c r="B2894" s="2"/>
    </row>
    <row r="2895" spans="1:2" ht="12.75">
      <c r="A2895" s="1" t="s">
        <v>996</v>
      </c>
      <c r="B2895" s="2"/>
    </row>
    <row r="2896" spans="1:2" ht="12.75">
      <c r="A2896" s="1" t="s">
        <v>996</v>
      </c>
      <c r="B2896" s="2"/>
    </row>
    <row r="2897" spans="1:2" ht="12.75">
      <c r="A2897" s="1" t="s">
        <v>996</v>
      </c>
      <c r="B2897" s="2"/>
    </row>
    <row r="2898" spans="1:2" ht="12.75">
      <c r="A2898" s="1" t="s">
        <v>996</v>
      </c>
      <c r="B2898" s="2"/>
    </row>
    <row r="2899" spans="1:2" ht="12.75">
      <c r="A2899" s="1" t="s">
        <v>996</v>
      </c>
      <c r="B2899" s="2"/>
    </row>
    <row r="2900" spans="1:2" ht="12.75">
      <c r="A2900" s="1" t="s">
        <v>997</v>
      </c>
      <c r="B2900" s="2"/>
    </row>
    <row r="2901" spans="1:2" ht="12.75">
      <c r="A2901" s="1" t="s">
        <v>997</v>
      </c>
      <c r="B2901" s="2"/>
    </row>
    <row r="2902" spans="1:2" ht="12.75">
      <c r="A2902" s="1" t="s">
        <v>997</v>
      </c>
      <c r="B2902" s="2"/>
    </row>
    <row r="2903" spans="1:2" ht="12.75">
      <c r="A2903" s="1" t="s">
        <v>997</v>
      </c>
      <c r="B2903" s="2"/>
    </row>
    <row r="2904" spans="1:2" ht="12.75">
      <c r="A2904" s="1" t="s">
        <v>997</v>
      </c>
      <c r="B2904" s="2"/>
    </row>
    <row r="2905" spans="1:2" ht="12.75">
      <c r="A2905" s="1" t="s">
        <v>997</v>
      </c>
      <c r="B2905" s="2"/>
    </row>
    <row r="2906" spans="1:2" ht="12.75">
      <c r="A2906" s="1" t="s">
        <v>998</v>
      </c>
      <c r="B2906" s="2"/>
    </row>
    <row r="2907" spans="1:2" ht="12.75">
      <c r="A2907" s="1" t="s">
        <v>998</v>
      </c>
      <c r="B2907" s="2"/>
    </row>
    <row r="2908" spans="1:2" ht="12.75">
      <c r="A2908" s="1" t="s">
        <v>998</v>
      </c>
      <c r="B2908" s="2"/>
    </row>
    <row r="2909" spans="1:2" ht="12.75">
      <c r="A2909" s="1" t="s">
        <v>998</v>
      </c>
      <c r="B2909" s="2"/>
    </row>
    <row r="2910" spans="1:2" ht="12.75">
      <c r="A2910" s="1" t="s">
        <v>998</v>
      </c>
      <c r="B2910" s="2"/>
    </row>
    <row r="2911" spans="1:2" ht="12.75">
      <c r="A2911" s="1" t="s">
        <v>998</v>
      </c>
      <c r="B2911" s="2"/>
    </row>
    <row r="2912" spans="1:2" ht="12.75">
      <c r="A2912" s="1" t="s">
        <v>999</v>
      </c>
      <c r="B2912" s="2"/>
    </row>
    <row r="2913" spans="1:2" ht="12.75">
      <c r="A2913" s="1" t="s">
        <v>999</v>
      </c>
      <c r="B2913" s="2"/>
    </row>
    <row r="2914" spans="1:2" ht="12.75">
      <c r="A2914" s="1" t="s">
        <v>999</v>
      </c>
      <c r="B2914" s="2"/>
    </row>
    <row r="2915" spans="1:2" ht="12.75">
      <c r="A2915" s="1" t="s">
        <v>999</v>
      </c>
      <c r="B2915" s="2"/>
    </row>
    <row r="2916" spans="1:2" ht="12.75">
      <c r="A2916" s="1" t="s">
        <v>999</v>
      </c>
      <c r="B2916" s="2"/>
    </row>
    <row r="2917" spans="1:2" ht="12.75">
      <c r="A2917" s="1" t="s">
        <v>999</v>
      </c>
      <c r="B2917" s="2"/>
    </row>
    <row r="2918" spans="1:2" ht="12.75">
      <c r="A2918" s="1" t="s">
        <v>1000</v>
      </c>
      <c r="B2918" s="2"/>
    </row>
    <row r="2919" spans="1:2" ht="12.75">
      <c r="A2919" s="1" t="s">
        <v>1000</v>
      </c>
      <c r="B2919" s="2"/>
    </row>
    <row r="2920" spans="1:2" ht="12.75">
      <c r="A2920" s="1" t="s">
        <v>1000</v>
      </c>
      <c r="B2920" s="2"/>
    </row>
    <row r="2921" spans="1:2" ht="12.75">
      <c r="A2921" s="1" t="s">
        <v>1000</v>
      </c>
      <c r="B2921" s="2"/>
    </row>
    <row r="2922" spans="1:2" ht="12.75">
      <c r="A2922" s="1" t="s">
        <v>1000</v>
      </c>
      <c r="B2922" s="2"/>
    </row>
    <row r="2923" spans="1:2" ht="12.75">
      <c r="A2923" s="1" t="s">
        <v>1000</v>
      </c>
      <c r="B2923" s="2"/>
    </row>
    <row r="2924" spans="1:2" ht="12.75">
      <c r="A2924" s="1" t="s">
        <v>1001</v>
      </c>
      <c r="B2924" s="2"/>
    </row>
    <row r="2925" spans="1:2" ht="12.75">
      <c r="A2925" s="1" t="s">
        <v>1001</v>
      </c>
      <c r="B2925" s="2"/>
    </row>
    <row r="2926" spans="1:2" ht="12.75">
      <c r="A2926" s="1" t="s">
        <v>1001</v>
      </c>
      <c r="B2926" s="2"/>
    </row>
    <row r="2927" spans="1:2" ht="12.75">
      <c r="A2927" s="1" t="s">
        <v>1001</v>
      </c>
      <c r="B2927" s="2"/>
    </row>
    <row r="2928" spans="1:2" ht="12.75">
      <c r="A2928" s="1" t="s">
        <v>1001</v>
      </c>
      <c r="B2928" s="2"/>
    </row>
    <row r="2929" spans="1:2" ht="12.75">
      <c r="A2929" s="1" t="s">
        <v>1001</v>
      </c>
      <c r="B2929" s="2"/>
    </row>
    <row r="2930" spans="1:2" ht="12.75">
      <c r="A2930" s="1" t="s">
        <v>1001</v>
      </c>
      <c r="B2930" s="2"/>
    </row>
    <row r="2931" spans="1:2" ht="12.75">
      <c r="A2931" s="1" t="s">
        <v>1002</v>
      </c>
      <c r="B2931" s="2"/>
    </row>
    <row r="2932" spans="1:2" ht="12.75">
      <c r="A2932" s="1" t="s">
        <v>1003</v>
      </c>
      <c r="B2932" s="2"/>
    </row>
    <row r="2933" spans="1:2" ht="12.75">
      <c r="A2933" s="1" t="s">
        <v>1003</v>
      </c>
      <c r="B2933" s="2"/>
    </row>
    <row r="2934" spans="1:2" ht="12.75">
      <c r="A2934" s="1" t="s">
        <v>1003</v>
      </c>
      <c r="B2934" s="2"/>
    </row>
    <row r="2935" spans="1:2" ht="12.75">
      <c r="A2935" s="1" t="s">
        <v>1003</v>
      </c>
      <c r="B2935" s="2"/>
    </row>
    <row r="2936" spans="1:2" ht="12.75">
      <c r="A2936" s="1" t="s">
        <v>1004</v>
      </c>
      <c r="B2936" s="2"/>
    </row>
    <row r="2937" spans="1:2" ht="12.75">
      <c r="A2937" s="1" t="s">
        <v>1006</v>
      </c>
      <c r="B2937" s="2"/>
    </row>
    <row r="2938" spans="1:2" ht="12.75">
      <c r="A2938" s="1" t="s">
        <v>1007</v>
      </c>
      <c r="B2938" s="2"/>
    </row>
    <row r="2939" spans="1:2" ht="12.75">
      <c r="A2939" s="1" t="s">
        <v>1008</v>
      </c>
      <c r="B2939" s="2"/>
    </row>
    <row r="2940" spans="1:2" ht="12.75">
      <c r="A2940" s="1" t="s">
        <v>1009</v>
      </c>
      <c r="B2940" s="2"/>
    </row>
    <row r="2941" spans="1:2" ht="12.75">
      <c r="A2941" s="1" t="s">
        <v>1010</v>
      </c>
      <c r="B2941" s="2"/>
    </row>
    <row r="2942" spans="1:2" ht="12.75">
      <c r="A2942" s="1" t="s">
        <v>1011</v>
      </c>
      <c r="B2942" s="2"/>
    </row>
    <row r="2943" spans="1:2" ht="12.75">
      <c r="A2943" s="1" t="s">
        <v>1012</v>
      </c>
      <c r="B2943" s="2"/>
    </row>
    <row r="2944" spans="1:2" ht="12.75">
      <c r="A2944" s="1" t="s">
        <v>1013</v>
      </c>
      <c r="B2944" s="2"/>
    </row>
    <row r="2945" spans="1:2" ht="12.75">
      <c r="A2945" s="1" t="s">
        <v>1014</v>
      </c>
      <c r="B2945" s="2"/>
    </row>
    <row r="2946" spans="1:2" ht="12.75">
      <c r="A2946" s="1" t="s">
        <v>1015</v>
      </c>
      <c r="B2946" s="2"/>
    </row>
    <row r="2947" spans="1:2" ht="12.75">
      <c r="A2947" s="1" t="s">
        <v>1016</v>
      </c>
      <c r="B2947" s="2"/>
    </row>
    <row r="2948" spans="1:2" ht="12.75">
      <c r="A2948" s="1" t="s">
        <v>1017</v>
      </c>
      <c r="B2948" s="2"/>
    </row>
    <row r="2949" spans="1:2" ht="12.75">
      <c r="A2949" s="1" t="s">
        <v>1018</v>
      </c>
      <c r="B2949" s="2"/>
    </row>
    <row r="2950" spans="1:2" ht="12.75">
      <c r="A2950" s="1" t="s">
        <v>1019</v>
      </c>
      <c r="B2950" s="2"/>
    </row>
    <row r="2951" spans="1:2" ht="12.75">
      <c r="A2951" s="1" t="s">
        <v>1020</v>
      </c>
      <c r="B2951" s="2"/>
    </row>
    <row r="2952" spans="1:2" ht="12.75">
      <c r="A2952" s="1" t="s">
        <v>1021</v>
      </c>
      <c r="B2952" s="2"/>
    </row>
    <row r="2953" spans="1:2" ht="12.75">
      <c r="A2953" s="1" t="s">
        <v>1022</v>
      </c>
      <c r="B2953" s="2"/>
    </row>
    <row r="2954" spans="1:2" ht="12.75">
      <c r="A2954" s="1" t="s">
        <v>1023</v>
      </c>
      <c r="B2954" s="2"/>
    </row>
    <row r="2955" spans="1:2" ht="12.75">
      <c r="A2955" s="1" t="s">
        <v>1024</v>
      </c>
      <c r="B2955" s="2"/>
    </row>
    <row r="2956" spans="1:2" ht="12.75">
      <c r="A2956" s="1" t="s">
        <v>1025</v>
      </c>
      <c r="B2956" s="2"/>
    </row>
    <row r="2957" spans="1:2" ht="12.75">
      <c r="A2957" s="1" t="s">
        <v>1026</v>
      </c>
      <c r="B2957" s="2"/>
    </row>
    <row r="2958" spans="1:2" ht="12.75">
      <c r="A2958" s="1" t="s">
        <v>1027</v>
      </c>
      <c r="B2958" s="2"/>
    </row>
    <row r="2959" spans="1:2" ht="12.75">
      <c r="A2959" s="1" t="s">
        <v>1028</v>
      </c>
      <c r="B2959" s="2"/>
    </row>
    <row r="2960" spans="1:2" ht="12.75">
      <c r="A2960" s="1" t="s">
        <v>1029</v>
      </c>
      <c r="B2960" s="2"/>
    </row>
    <row r="2961" spans="1:2" ht="12.75">
      <c r="A2961" s="1" t="s">
        <v>1030</v>
      </c>
      <c r="B2961" s="2"/>
    </row>
    <row r="2962" spans="1:2" ht="12.75">
      <c r="A2962" s="1" t="s">
        <v>1031</v>
      </c>
      <c r="B2962" s="2"/>
    </row>
    <row r="2963" spans="1:2" ht="12.75">
      <c r="A2963" s="1" t="s">
        <v>1032</v>
      </c>
      <c r="B2963" s="2"/>
    </row>
    <row r="2964" spans="1:2" ht="12.75">
      <c r="A2964" s="1" t="s">
        <v>1033</v>
      </c>
      <c r="B2964" s="2"/>
    </row>
    <row r="2965" spans="1:2" ht="12.75">
      <c r="A2965" s="1" t="s">
        <v>1034</v>
      </c>
      <c r="B2965" s="2"/>
    </row>
    <row r="2966" spans="1:2" ht="12.75">
      <c r="A2966" s="1" t="s">
        <v>1035</v>
      </c>
      <c r="B2966" s="2"/>
    </row>
    <row r="2967" spans="1:2" ht="12.75">
      <c r="A2967" s="1" t="s">
        <v>1036</v>
      </c>
      <c r="B2967" s="2"/>
    </row>
    <row r="2968" spans="1:2" ht="12.75">
      <c r="A2968" s="1" t="s">
        <v>1037</v>
      </c>
      <c r="B2968" s="2"/>
    </row>
    <row r="2969" spans="1:2" ht="12.75">
      <c r="A2969" s="1" t="s">
        <v>1038</v>
      </c>
      <c r="B2969" s="2"/>
    </row>
    <row r="2970" spans="1:2" ht="12.75">
      <c r="A2970" s="1" t="s">
        <v>1039</v>
      </c>
      <c r="B2970" s="2"/>
    </row>
    <row r="2971" spans="1:2" ht="12.75">
      <c r="A2971" s="1" t="s">
        <v>1040</v>
      </c>
      <c r="B2971" s="2"/>
    </row>
    <row r="2972" spans="1:2" ht="12.75">
      <c r="A2972" s="1" t="s">
        <v>1041</v>
      </c>
      <c r="B2972" s="2"/>
    </row>
    <row r="2973" spans="1:2" ht="12.75">
      <c r="A2973" s="1" t="s">
        <v>1042</v>
      </c>
      <c r="B2973" s="2"/>
    </row>
    <row r="2974" spans="1:2" ht="12.75">
      <c r="A2974" s="1" t="s">
        <v>1043</v>
      </c>
      <c r="B2974" s="2"/>
    </row>
    <row r="2975" spans="1:2" ht="12.75">
      <c r="A2975" s="1" t="s">
        <v>1044</v>
      </c>
      <c r="B2975" s="2"/>
    </row>
    <row r="2976" spans="1:2" ht="12.75">
      <c r="A2976" s="1" t="s">
        <v>1045</v>
      </c>
      <c r="B2976" s="2"/>
    </row>
    <row r="2977" spans="1:2" ht="12.75">
      <c r="A2977" s="1" t="s">
        <v>1046</v>
      </c>
      <c r="B2977" s="2"/>
    </row>
    <row r="2978" spans="1:2" ht="12.75">
      <c r="A2978" s="1" t="s">
        <v>1047</v>
      </c>
      <c r="B2978" s="2"/>
    </row>
    <row r="2979" spans="1:2" ht="12.75">
      <c r="A2979" s="1" t="s">
        <v>1048</v>
      </c>
      <c r="B2979" s="2"/>
    </row>
    <row r="2980" spans="1:2" ht="12.75">
      <c r="A2980" s="1" t="s">
        <v>1049</v>
      </c>
      <c r="B2980" s="2"/>
    </row>
    <row r="2981" spans="1:2" ht="12.75">
      <c r="A2981" s="1" t="s">
        <v>1050</v>
      </c>
      <c r="B2981" s="2"/>
    </row>
    <row r="2982" spans="1:2" ht="12.75">
      <c r="A2982" s="1" t="s">
        <v>1051</v>
      </c>
      <c r="B2982" s="2"/>
    </row>
    <row r="2983" spans="1:2" ht="12.75">
      <c r="A2983" s="1" t="s">
        <v>1052</v>
      </c>
      <c r="B2983" s="2"/>
    </row>
    <row r="2984" spans="1:2" ht="12.75">
      <c r="A2984" s="1" t="s">
        <v>1053</v>
      </c>
      <c r="B2984" s="2"/>
    </row>
    <row r="2985" spans="1:2" ht="12.75">
      <c r="A2985" s="1" t="s">
        <v>1054</v>
      </c>
      <c r="B2985" s="2"/>
    </row>
    <row r="2986" spans="1:2" ht="12.75">
      <c r="A2986" s="1" t="s">
        <v>1055</v>
      </c>
      <c r="B2986" s="2"/>
    </row>
    <row r="2987" spans="1:2" ht="12.75">
      <c r="A2987" s="1" t="s">
        <v>1056</v>
      </c>
      <c r="B2987" s="2"/>
    </row>
    <row r="2988" spans="1:2" ht="12.75">
      <c r="A2988" s="1" t="s">
        <v>1057</v>
      </c>
      <c r="B2988" s="2"/>
    </row>
    <row r="2989" spans="1:2" ht="12.75">
      <c r="A2989" s="1" t="s">
        <v>1059</v>
      </c>
      <c r="B2989" s="2"/>
    </row>
    <row r="2990" spans="1:2" ht="12.75">
      <c r="A2990" s="1" t="s">
        <v>1059</v>
      </c>
      <c r="B2990" s="2"/>
    </row>
    <row r="2991" spans="1:2" ht="12.75">
      <c r="A2991" s="1" t="s">
        <v>1059</v>
      </c>
      <c r="B2991" s="2"/>
    </row>
    <row r="2992" spans="1:2" ht="12.75">
      <c r="A2992" s="1" t="s">
        <v>1059</v>
      </c>
      <c r="B2992" s="2"/>
    </row>
    <row r="2993" spans="1:2" ht="12.75">
      <c r="A2993" s="1" t="s">
        <v>1059</v>
      </c>
      <c r="B2993" s="2"/>
    </row>
    <row r="2994" spans="1:2" ht="12.75">
      <c r="A2994" s="1" t="s">
        <v>1060</v>
      </c>
      <c r="B2994" s="2"/>
    </row>
    <row r="2995" spans="1:2" ht="12.75">
      <c r="A2995" s="1" t="s">
        <v>1060</v>
      </c>
      <c r="B2995" s="2"/>
    </row>
    <row r="2996" spans="1:2" ht="12.75">
      <c r="A2996" s="1" t="s">
        <v>1060</v>
      </c>
      <c r="B2996" s="2"/>
    </row>
    <row r="2997" spans="1:2" ht="12.75">
      <c r="A2997" s="1" t="s">
        <v>1060</v>
      </c>
      <c r="B2997" s="2"/>
    </row>
    <row r="2998" spans="1:2" ht="12.75">
      <c r="A2998" s="1" t="s">
        <v>1060</v>
      </c>
      <c r="B2998" s="2"/>
    </row>
    <row r="2999" spans="1:2" ht="12.75">
      <c r="A2999" s="1" t="s">
        <v>1061</v>
      </c>
      <c r="B2999" s="2"/>
    </row>
    <row r="3000" spans="1:2" ht="12.75">
      <c r="A3000" s="1" t="s">
        <v>1061</v>
      </c>
      <c r="B3000" s="2"/>
    </row>
    <row r="3001" spans="1:2" ht="12.75">
      <c r="A3001" s="1" t="s">
        <v>1061</v>
      </c>
      <c r="B3001" s="2"/>
    </row>
    <row r="3002" spans="1:2" ht="12.75">
      <c r="A3002" s="1" t="s">
        <v>1061</v>
      </c>
      <c r="B3002" s="2"/>
    </row>
    <row r="3003" spans="1:2" ht="12.75">
      <c r="A3003" s="1" t="s">
        <v>1061</v>
      </c>
      <c r="B3003" s="2"/>
    </row>
    <row r="3004" spans="1:2" ht="12.75">
      <c r="A3004" s="1" t="s">
        <v>1062</v>
      </c>
      <c r="B3004" s="2"/>
    </row>
    <row r="3005" spans="1:2" ht="12.75">
      <c r="A3005" s="1" t="s">
        <v>1063</v>
      </c>
      <c r="B3005" s="2"/>
    </row>
    <row r="3006" spans="1:2" ht="12.75">
      <c r="A3006" s="1" t="s">
        <v>1063</v>
      </c>
      <c r="B3006" s="2"/>
    </row>
    <row r="3007" spans="1:2" ht="12.75">
      <c r="A3007" s="1" t="s">
        <v>1063</v>
      </c>
      <c r="B3007" s="2"/>
    </row>
    <row r="3008" spans="1:2" ht="12.75">
      <c r="A3008" s="1" t="s">
        <v>1063</v>
      </c>
      <c r="B3008" s="2"/>
    </row>
    <row r="3009" spans="1:2" ht="12.75">
      <c r="A3009" s="1" t="s">
        <v>1064</v>
      </c>
      <c r="B3009" s="2"/>
    </row>
    <row r="3010" spans="1:2" ht="12.75">
      <c r="A3010" s="1" t="s">
        <v>1065</v>
      </c>
      <c r="B3010" s="2"/>
    </row>
    <row r="3011" spans="1:2" ht="12.75">
      <c r="A3011" s="1" t="s">
        <v>1065</v>
      </c>
      <c r="B3011" s="2"/>
    </row>
    <row r="3012" spans="1:2" ht="12.75">
      <c r="A3012" s="1" t="s">
        <v>1065</v>
      </c>
      <c r="B3012" s="2"/>
    </row>
    <row r="3013" spans="1:2" ht="12.75">
      <c r="A3013" s="1" t="s">
        <v>1065</v>
      </c>
      <c r="B3013" s="2"/>
    </row>
    <row r="3014" spans="1:2" ht="12.75">
      <c r="A3014" s="1" t="s">
        <v>1065</v>
      </c>
      <c r="B3014" s="2"/>
    </row>
    <row r="3015" spans="1:2" ht="12.75">
      <c r="A3015" s="1" t="s">
        <v>1066</v>
      </c>
      <c r="B3015" s="2"/>
    </row>
    <row r="3016" spans="1:2" ht="12.75">
      <c r="A3016" s="1" t="s">
        <v>1066</v>
      </c>
      <c r="B3016" s="2"/>
    </row>
    <row r="3017" spans="1:2" ht="12.75">
      <c r="A3017" s="1" t="s">
        <v>1066</v>
      </c>
      <c r="B3017" s="2"/>
    </row>
    <row r="3018" spans="1:2" ht="12.75">
      <c r="A3018" s="1" t="s">
        <v>1066</v>
      </c>
      <c r="B3018" s="2"/>
    </row>
    <row r="3019" spans="1:2" ht="12.75">
      <c r="A3019" s="1" t="s">
        <v>1066</v>
      </c>
      <c r="B3019" s="2"/>
    </row>
    <row r="3020" spans="1:2" ht="12.75">
      <c r="A3020" s="1" t="s">
        <v>1066</v>
      </c>
      <c r="B3020" s="2"/>
    </row>
    <row r="3021" spans="1:2" ht="12.75">
      <c r="A3021" s="1" t="s">
        <v>1067</v>
      </c>
      <c r="B3021" s="2"/>
    </row>
    <row r="3022" spans="1:2" ht="12.75">
      <c r="A3022" s="1" t="s">
        <v>1067</v>
      </c>
      <c r="B3022" s="2"/>
    </row>
    <row r="3023" spans="1:2" ht="12.75">
      <c r="A3023" s="1" t="s">
        <v>1067</v>
      </c>
      <c r="B3023" s="2"/>
    </row>
    <row r="3024" spans="1:2" ht="12.75">
      <c r="A3024" s="1" t="s">
        <v>1067</v>
      </c>
      <c r="B3024" s="2"/>
    </row>
    <row r="3025" spans="1:2" ht="12.75">
      <c r="A3025" s="1" t="s">
        <v>1067</v>
      </c>
      <c r="B3025" s="2"/>
    </row>
    <row r="3026" spans="1:2" ht="12.75">
      <c r="A3026" s="1" t="s">
        <v>1067</v>
      </c>
      <c r="B3026" s="2"/>
    </row>
    <row r="3027" spans="1:2" ht="12.75">
      <c r="A3027" s="1" t="s">
        <v>1068</v>
      </c>
      <c r="B3027" s="2"/>
    </row>
    <row r="3028" spans="1:2" ht="12.75">
      <c r="A3028" s="1" t="s">
        <v>1068</v>
      </c>
      <c r="B3028" s="2"/>
    </row>
    <row r="3029" spans="1:2" ht="12.75">
      <c r="A3029" s="1" t="s">
        <v>1068</v>
      </c>
      <c r="B3029" s="2"/>
    </row>
    <row r="3030" spans="1:2" ht="12.75">
      <c r="A3030" s="1" t="s">
        <v>1068</v>
      </c>
      <c r="B3030" s="2"/>
    </row>
    <row r="3031" spans="1:2" ht="12.75">
      <c r="A3031" s="1" t="s">
        <v>1068</v>
      </c>
      <c r="B3031" s="2"/>
    </row>
    <row r="3032" spans="1:2" ht="12.75">
      <c r="A3032" s="1" t="s">
        <v>1068</v>
      </c>
      <c r="B3032" s="2"/>
    </row>
    <row r="3033" spans="1:2" ht="12.75">
      <c r="A3033" s="1" t="s">
        <v>1069</v>
      </c>
      <c r="B3033" s="2"/>
    </row>
    <row r="3034" spans="1:2" ht="12.75">
      <c r="A3034" s="1" t="s">
        <v>1069</v>
      </c>
      <c r="B3034" s="2"/>
    </row>
    <row r="3035" spans="1:2" ht="12.75">
      <c r="A3035" s="1" t="s">
        <v>1069</v>
      </c>
      <c r="B3035" s="2"/>
    </row>
    <row r="3036" spans="1:2" ht="12.75">
      <c r="A3036" s="1" t="s">
        <v>1069</v>
      </c>
      <c r="B3036" s="2"/>
    </row>
    <row r="3037" spans="1:2" ht="12.75">
      <c r="A3037" s="1" t="s">
        <v>1069</v>
      </c>
      <c r="B3037" s="2"/>
    </row>
    <row r="3038" spans="1:2" ht="12.75">
      <c r="A3038" s="1" t="s">
        <v>1070</v>
      </c>
      <c r="B3038" s="2"/>
    </row>
    <row r="3039" spans="1:2" ht="12.75">
      <c r="A3039" s="1" t="s">
        <v>1070</v>
      </c>
      <c r="B3039" s="2"/>
    </row>
    <row r="3040" spans="1:2" ht="12.75">
      <c r="A3040" s="1" t="s">
        <v>1070</v>
      </c>
      <c r="B3040" s="2"/>
    </row>
    <row r="3041" spans="1:2" ht="12.75">
      <c r="A3041" s="1" t="s">
        <v>1070</v>
      </c>
      <c r="B3041" s="2"/>
    </row>
    <row r="3042" spans="1:2" ht="12.75">
      <c r="A3042" s="1" t="s">
        <v>1070</v>
      </c>
      <c r="B3042" s="2"/>
    </row>
    <row r="3043" spans="1:2" ht="12.75">
      <c r="A3043" s="1" t="s">
        <v>1070</v>
      </c>
      <c r="B3043" s="2"/>
    </row>
    <row r="3044" spans="1:2" ht="12.75">
      <c r="A3044" s="1" t="s">
        <v>1071</v>
      </c>
      <c r="B3044" s="2"/>
    </row>
    <row r="3045" spans="1:2" ht="12.75">
      <c r="A3045" s="1" t="s">
        <v>1071</v>
      </c>
      <c r="B3045" s="2"/>
    </row>
    <row r="3046" spans="1:2" ht="12.75">
      <c r="A3046" s="1" t="s">
        <v>1071</v>
      </c>
      <c r="B3046" s="2"/>
    </row>
    <row r="3047" spans="1:2" ht="12.75">
      <c r="A3047" s="1" t="s">
        <v>1071</v>
      </c>
      <c r="B3047" s="2"/>
    </row>
    <row r="3048" spans="1:2" ht="12.75">
      <c r="A3048" s="1" t="s">
        <v>1071</v>
      </c>
      <c r="B3048" s="2"/>
    </row>
    <row r="3049" spans="1:2" ht="12.75">
      <c r="A3049" s="1" t="s">
        <v>1072</v>
      </c>
      <c r="B3049" s="2"/>
    </row>
    <row r="3050" spans="1:2" ht="12.75">
      <c r="A3050" s="1" t="s">
        <v>1072</v>
      </c>
      <c r="B3050" s="2"/>
    </row>
    <row r="3051" spans="1:2" ht="12.75">
      <c r="A3051" s="1" t="s">
        <v>1072</v>
      </c>
      <c r="B3051" s="2"/>
    </row>
    <row r="3052" spans="1:2" ht="12.75">
      <c r="A3052" s="1" t="s">
        <v>1072</v>
      </c>
      <c r="B3052" s="2"/>
    </row>
    <row r="3053" spans="1:2" ht="12.75">
      <c r="A3053" s="1" t="s">
        <v>1072</v>
      </c>
      <c r="B3053" s="2"/>
    </row>
    <row r="3054" spans="1:2" ht="12.75">
      <c r="A3054" s="1" t="s">
        <v>1073</v>
      </c>
      <c r="B3054" s="2"/>
    </row>
    <row r="3055" spans="1:2" ht="12.75">
      <c r="A3055" s="1" t="s">
        <v>1073</v>
      </c>
      <c r="B3055" s="2"/>
    </row>
    <row r="3056" spans="1:2" ht="12.75">
      <c r="A3056" s="1" t="s">
        <v>1073</v>
      </c>
      <c r="B3056" s="2"/>
    </row>
    <row r="3057" spans="1:2" ht="12.75">
      <c r="A3057" s="1" t="s">
        <v>1073</v>
      </c>
      <c r="B3057" s="2"/>
    </row>
    <row r="3058" spans="1:2" ht="12.75">
      <c r="A3058" s="1" t="s">
        <v>1073</v>
      </c>
      <c r="B3058" s="2"/>
    </row>
    <row r="3059" spans="1:2" ht="12.75">
      <c r="A3059" s="1" t="s">
        <v>1074</v>
      </c>
      <c r="B3059" s="2"/>
    </row>
    <row r="3060" spans="1:2" ht="12.75">
      <c r="A3060" s="1" t="s">
        <v>1074</v>
      </c>
      <c r="B3060" s="2"/>
    </row>
    <row r="3061" spans="1:2" ht="12.75">
      <c r="A3061" s="1" t="s">
        <v>1074</v>
      </c>
      <c r="B3061" s="2"/>
    </row>
    <row r="3062" spans="1:2" ht="12.75">
      <c r="A3062" s="1" t="s">
        <v>1074</v>
      </c>
      <c r="B3062" s="2"/>
    </row>
    <row r="3063" spans="1:2" ht="12.75">
      <c r="A3063" s="1" t="s">
        <v>1074</v>
      </c>
      <c r="B3063" s="2"/>
    </row>
    <row r="3064" spans="1:2" ht="12.75">
      <c r="A3064" s="1" t="s">
        <v>1075</v>
      </c>
      <c r="B3064" s="2"/>
    </row>
    <row r="3065" spans="1:2" ht="12.75">
      <c r="A3065" s="1" t="s">
        <v>1075</v>
      </c>
      <c r="B3065" s="2"/>
    </row>
    <row r="3066" spans="1:2" ht="12.75">
      <c r="A3066" s="1" t="s">
        <v>1075</v>
      </c>
      <c r="B3066" s="2"/>
    </row>
    <row r="3067" spans="1:2" ht="12.75">
      <c r="A3067" s="1" t="s">
        <v>1075</v>
      </c>
      <c r="B3067" s="2"/>
    </row>
    <row r="3068" spans="1:2" ht="12.75">
      <c r="A3068" s="1" t="s">
        <v>1075</v>
      </c>
      <c r="B3068" s="2"/>
    </row>
    <row r="3069" spans="1:2" ht="12.75">
      <c r="A3069" s="1" t="s">
        <v>1075</v>
      </c>
      <c r="B3069" s="2"/>
    </row>
    <row r="3070" spans="1:2" ht="12.75">
      <c r="A3070" s="1" t="s">
        <v>1076</v>
      </c>
      <c r="B3070" s="2"/>
    </row>
    <row r="3071" spans="1:2" ht="12.75">
      <c r="A3071" s="1" t="s">
        <v>1076</v>
      </c>
      <c r="B3071" s="2"/>
    </row>
    <row r="3072" spans="1:2" ht="12.75">
      <c r="A3072" s="1" t="s">
        <v>1076</v>
      </c>
      <c r="B3072" s="2"/>
    </row>
    <row r="3073" spans="1:2" ht="12.75">
      <c r="A3073" s="1" t="s">
        <v>1076</v>
      </c>
      <c r="B3073" s="2"/>
    </row>
    <row r="3074" spans="1:2" ht="12.75">
      <c r="A3074" s="1" t="s">
        <v>1076</v>
      </c>
      <c r="B3074" s="2"/>
    </row>
    <row r="3075" spans="1:2" ht="12.75">
      <c r="A3075" s="1" t="s">
        <v>1076</v>
      </c>
      <c r="B3075" s="2"/>
    </row>
    <row r="3076" spans="1:2" ht="12.75">
      <c r="A3076" s="1" t="s">
        <v>1077</v>
      </c>
      <c r="B3076" s="2"/>
    </row>
    <row r="3077" spans="1:2" ht="12.75">
      <c r="A3077" s="1" t="s">
        <v>1077</v>
      </c>
      <c r="B3077" s="2"/>
    </row>
    <row r="3078" spans="1:2" ht="12.75">
      <c r="A3078" s="1" t="s">
        <v>1077</v>
      </c>
      <c r="B3078" s="2"/>
    </row>
    <row r="3079" spans="1:2" ht="12.75">
      <c r="A3079" s="1" t="s">
        <v>1077</v>
      </c>
      <c r="B3079" s="2"/>
    </row>
    <row r="3080" spans="1:2" ht="12.75">
      <c r="A3080" s="1" t="s">
        <v>1077</v>
      </c>
      <c r="B3080" s="2"/>
    </row>
    <row r="3081" spans="1:2" ht="12.75">
      <c r="A3081" s="1" t="s">
        <v>1077</v>
      </c>
      <c r="B3081" s="2"/>
    </row>
    <row r="3082" spans="1:2" ht="12.75">
      <c r="A3082" s="1" t="s">
        <v>1078</v>
      </c>
      <c r="B3082" s="2"/>
    </row>
    <row r="3083" spans="1:2" ht="12.75">
      <c r="A3083" s="1" t="s">
        <v>1078</v>
      </c>
      <c r="B3083" s="2"/>
    </row>
    <row r="3084" spans="1:2" ht="12.75">
      <c r="A3084" s="1" t="s">
        <v>1078</v>
      </c>
      <c r="B3084" s="2"/>
    </row>
    <row r="3085" spans="1:2" ht="12.75">
      <c r="A3085" s="1" t="s">
        <v>1078</v>
      </c>
      <c r="B3085" s="2"/>
    </row>
    <row r="3086" spans="1:2" ht="12.75">
      <c r="A3086" s="1" t="s">
        <v>1078</v>
      </c>
      <c r="B3086" s="2"/>
    </row>
    <row r="3087" spans="1:2" ht="12.75">
      <c r="A3087" s="1" t="s">
        <v>1078</v>
      </c>
      <c r="B3087" s="2"/>
    </row>
    <row r="3088" spans="1:2" ht="12.75">
      <c r="A3088" s="1" t="s">
        <v>1079</v>
      </c>
      <c r="B3088" s="2"/>
    </row>
    <row r="3089" spans="1:2" ht="12.75">
      <c r="A3089" s="1" t="s">
        <v>1079</v>
      </c>
      <c r="B3089" s="2"/>
    </row>
    <row r="3090" spans="1:2" ht="12.75">
      <c r="A3090" s="1" t="s">
        <v>1079</v>
      </c>
      <c r="B3090" s="2"/>
    </row>
    <row r="3091" spans="1:2" ht="12.75">
      <c r="A3091" s="1" t="s">
        <v>1079</v>
      </c>
      <c r="B3091" s="2"/>
    </row>
    <row r="3092" spans="1:2" ht="12.75">
      <c r="A3092" s="1" t="s">
        <v>1079</v>
      </c>
      <c r="B3092" s="2"/>
    </row>
    <row r="3093" spans="1:2" ht="12.75">
      <c r="A3093" s="1" t="s">
        <v>1079</v>
      </c>
      <c r="B3093" s="2"/>
    </row>
    <row r="3094" spans="1:2" ht="12.75">
      <c r="A3094" s="1" t="s">
        <v>1080</v>
      </c>
      <c r="B3094" s="2"/>
    </row>
    <row r="3095" spans="1:2" ht="12.75">
      <c r="A3095" s="1" t="s">
        <v>1080</v>
      </c>
      <c r="B3095" s="2"/>
    </row>
    <row r="3096" spans="1:2" ht="12.75">
      <c r="A3096" s="1" t="s">
        <v>1080</v>
      </c>
      <c r="B3096" s="2"/>
    </row>
    <row r="3097" spans="1:2" ht="12.75">
      <c r="A3097" s="1" t="s">
        <v>1080</v>
      </c>
      <c r="B3097" s="2"/>
    </row>
    <row r="3098" spans="1:2" ht="12.75">
      <c r="A3098" s="1" t="s">
        <v>1080</v>
      </c>
      <c r="B3098" s="2"/>
    </row>
    <row r="3099" spans="1:2" ht="12.75">
      <c r="A3099" s="1" t="s">
        <v>1080</v>
      </c>
      <c r="B3099" s="2"/>
    </row>
    <row r="3100" spans="1:2" ht="12.75">
      <c r="A3100" s="1" t="s">
        <v>1081</v>
      </c>
      <c r="B3100" s="2"/>
    </row>
    <row r="3101" spans="1:2" ht="12.75">
      <c r="A3101" s="1" t="s">
        <v>1081</v>
      </c>
      <c r="B3101" s="2"/>
    </row>
    <row r="3102" spans="1:2" ht="12.75">
      <c r="A3102" s="1" t="s">
        <v>1081</v>
      </c>
      <c r="B3102" s="2"/>
    </row>
    <row r="3103" spans="1:2" ht="12.75">
      <c r="A3103" s="1" t="s">
        <v>1081</v>
      </c>
      <c r="B3103" s="2"/>
    </row>
    <row r="3104" spans="1:2" ht="12.75">
      <c r="A3104" s="1" t="s">
        <v>1081</v>
      </c>
      <c r="B3104" s="2"/>
    </row>
    <row r="3105" spans="1:2" ht="12.75">
      <c r="A3105" s="1" t="s">
        <v>1081</v>
      </c>
      <c r="B3105" s="2"/>
    </row>
    <row r="3106" spans="1:2" ht="12.75">
      <c r="A3106" s="1" t="s">
        <v>1082</v>
      </c>
      <c r="B3106" s="2"/>
    </row>
    <row r="3107" spans="1:2" ht="12.75">
      <c r="A3107" s="1" t="s">
        <v>1082</v>
      </c>
      <c r="B3107" s="2"/>
    </row>
    <row r="3108" spans="1:2" ht="12.75">
      <c r="A3108" s="1" t="s">
        <v>1082</v>
      </c>
      <c r="B3108" s="2"/>
    </row>
    <row r="3109" spans="1:2" ht="12.75">
      <c r="A3109" s="1" t="s">
        <v>1082</v>
      </c>
      <c r="B3109" s="2"/>
    </row>
    <row r="3110" spans="1:2" ht="12.75">
      <c r="A3110" s="1" t="s">
        <v>1082</v>
      </c>
      <c r="B3110" s="2"/>
    </row>
    <row r="3111" spans="1:2" ht="12.75">
      <c r="A3111" s="1" t="s">
        <v>1082</v>
      </c>
      <c r="B3111" s="2"/>
    </row>
    <row r="3112" spans="1:2" ht="12.75">
      <c r="A3112" s="1" t="s">
        <v>1083</v>
      </c>
      <c r="B3112" s="2"/>
    </row>
    <row r="3113" spans="1:2" ht="12.75">
      <c r="A3113" s="1" t="s">
        <v>1083</v>
      </c>
      <c r="B3113" s="2"/>
    </row>
    <row r="3114" spans="1:2" ht="12.75">
      <c r="A3114" s="1" t="s">
        <v>1083</v>
      </c>
      <c r="B3114" s="2"/>
    </row>
    <row r="3115" spans="1:2" ht="12.75">
      <c r="A3115" s="1" t="s">
        <v>1083</v>
      </c>
      <c r="B3115" s="2"/>
    </row>
    <row r="3116" spans="1:2" ht="12.75">
      <c r="A3116" s="1" t="s">
        <v>1083</v>
      </c>
      <c r="B3116" s="2"/>
    </row>
    <row r="3117" spans="1:2" ht="12.75">
      <c r="A3117" s="1" t="s">
        <v>1084</v>
      </c>
      <c r="B3117" s="2"/>
    </row>
    <row r="3118" spans="1:2" ht="12.75">
      <c r="A3118" s="1" t="s">
        <v>1084</v>
      </c>
      <c r="B3118" s="2"/>
    </row>
    <row r="3119" spans="1:2" ht="12.75">
      <c r="A3119" s="1" t="s">
        <v>1084</v>
      </c>
      <c r="B3119" s="2"/>
    </row>
    <row r="3120" spans="1:2" ht="12.75">
      <c r="A3120" s="1" t="s">
        <v>1084</v>
      </c>
      <c r="B3120" s="2"/>
    </row>
    <row r="3121" spans="1:2" ht="12.75">
      <c r="A3121" s="1" t="s">
        <v>1084</v>
      </c>
      <c r="B3121" s="2"/>
    </row>
    <row r="3122" spans="1:2" ht="12.75">
      <c r="A3122" s="1" t="s">
        <v>1084</v>
      </c>
      <c r="B3122" s="2"/>
    </row>
    <row r="3123" spans="1:2" ht="12.75">
      <c r="A3123" s="1" t="s">
        <v>1085</v>
      </c>
      <c r="B3123" s="2"/>
    </row>
    <row r="3124" spans="1:2" ht="12.75">
      <c r="A3124" s="1" t="s">
        <v>1085</v>
      </c>
      <c r="B3124" s="2"/>
    </row>
    <row r="3125" spans="1:2" ht="12.75">
      <c r="A3125" s="1" t="s">
        <v>1085</v>
      </c>
      <c r="B3125" s="2"/>
    </row>
    <row r="3126" spans="1:2" ht="12.75">
      <c r="A3126" s="1" t="s">
        <v>1085</v>
      </c>
      <c r="B3126" s="2"/>
    </row>
    <row r="3127" spans="1:2" ht="12.75">
      <c r="A3127" s="1" t="s">
        <v>1085</v>
      </c>
      <c r="B3127" s="2"/>
    </row>
    <row r="3128" spans="1:2" ht="12.75">
      <c r="A3128" s="1" t="s">
        <v>1085</v>
      </c>
      <c r="B3128" s="2"/>
    </row>
    <row r="3129" spans="1:2" ht="12.75">
      <c r="A3129" s="1" t="s">
        <v>1086</v>
      </c>
      <c r="B3129" s="2"/>
    </row>
    <row r="3130" spans="1:2" ht="12.75">
      <c r="A3130" s="1" t="s">
        <v>1087</v>
      </c>
      <c r="B3130" s="2"/>
    </row>
    <row r="3131" spans="1:2" ht="12.75">
      <c r="A3131" s="1" t="s">
        <v>1088</v>
      </c>
      <c r="B3131" s="2"/>
    </row>
    <row r="3132" spans="1:2" ht="12.75">
      <c r="A3132" s="1" t="s">
        <v>1089</v>
      </c>
      <c r="B3132" s="2"/>
    </row>
    <row r="3133" spans="1:2" ht="12.75">
      <c r="A3133" s="1" t="s">
        <v>1090</v>
      </c>
      <c r="B3133" s="2"/>
    </row>
    <row r="3134" spans="1:2" ht="12.75">
      <c r="A3134" s="1" t="s">
        <v>1090</v>
      </c>
      <c r="B3134" s="2"/>
    </row>
    <row r="3135" spans="1:2" ht="12.75">
      <c r="A3135" s="1" t="s">
        <v>1090</v>
      </c>
      <c r="B3135" s="2"/>
    </row>
    <row r="3136" spans="1:2" ht="12.75">
      <c r="A3136" s="1" t="s">
        <v>1091</v>
      </c>
      <c r="B3136" s="2"/>
    </row>
    <row r="3137" spans="1:2" ht="12.75">
      <c r="A3137" s="1" t="s">
        <v>1091</v>
      </c>
      <c r="B3137" s="2"/>
    </row>
    <row r="3138" spans="1:2" ht="12.75">
      <c r="A3138" s="1" t="s">
        <v>1091</v>
      </c>
      <c r="B3138" s="2"/>
    </row>
    <row r="3139" spans="1:2" ht="12.75">
      <c r="A3139" s="1" t="s">
        <v>1092</v>
      </c>
      <c r="B3139" s="2"/>
    </row>
    <row r="3140" spans="1:2" ht="12.75">
      <c r="A3140" s="1" t="s">
        <v>1092</v>
      </c>
      <c r="B3140" s="2"/>
    </row>
    <row r="3141" spans="1:2" ht="12.75">
      <c r="A3141" s="1" t="s">
        <v>1092</v>
      </c>
      <c r="B3141" s="2"/>
    </row>
    <row r="3142" spans="1:2" ht="12.75">
      <c r="A3142" s="1" t="s">
        <v>1093</v>
      </c>
      <c r="B3142" s="2"/>
    </row>
    <row r="3143" spans="1:2" ht="12.75">
      <c r="A3143" s="1" t="s">
        <v>1093</v>
      </c>
      <c r="B3143" s="2"/>
    </row>
    <row r="3144" spans="1:2" ht="12.75">
      <c r="A3144" s="1" t="s">
        <v>1094</v>
      </c>
      <c r="B3144" s="2"/>
    </row>
    <row r="3145" spans="1:2" ht="12.75">
      <c r="A3145" s="1" t="s">
        <v>1094</v>
      </c>
      <c r="B3145" s="2"/>
    </row>
    <row r="3146" spans="1:2" ht="12.75">
      <c r="A3146" s="1" t="s">
        <v>1095</v>
      </c>
      <c r="B3146" s="2"/>
    </row>
    <row r="3147" spans="1:2" ht="12.75">
      <c r="A3147" s="1" t="s">
        <v>1095</v>
      </c>
      <c r="B3147" s="2"/>
    </row>
    <row r="3148" spans="1:2" ht="12.75">
      <c r="A3148" s="1" t="s">
        <v>1096</v>
      </c>
      <c r="B3148" s="2"/>
    </row>
    <row r="3149" spans="1:2" ht="12.75">
      <c r="A3149" s="1" t="s">
        <v>1096</v>
      </c>
      <c r="B3149" s="2"/>
    </row>
    <row r="3150" spans="1:2" ht="12.75">
      <c r="A3150" s="1" t="s">
        <v>1097</v>
      </c>
      <c r="B3150" s="2"/>
    </row>
    <row r="3151" spans="1:2" ht="12.75">
      <c r="A3151" s="1" t="s">
        <v>1097</v>
      </c>
      <c r="B3151" s="2"/>
    </row>
    <row r="3152" spans="1:2" ht="12.75">
      <c r="A3152" s="1" t="s">
        <v>1098</v>
      </c>
      <c r="B3152" s="2"/>
    </row>
    <row r="3153" spans="1:2" ht="12.75">
      <c r="A3153" s="1" t="s">
        <v>1098</v>
      </c>
      <c r="B3153" s="2"/>
    </row>
    <row r="3154" spans="1:2" ht="12.75">
      <c r="A3154" s="1" t="s">
        <v>1099</v>
      </c>
      <c r="B3154" s="2"/>
    </row>
    <row r="3155" spans="1:2" ht="12.75">
      <c r="A3155" s="1" t="s">
        <v>1099</v>
      </c>
      <c r="B3155" s="2"/>
    </row>
    <row r="3156" spans="1:2" ht="12.75">
      <c r="A3156" s="1" t="s">
        <v>1100</v>
      </c>
      <c r="B3156" s="2"/>
    </row>
    <row r="3157" spans="1:2" ht="12.75">
      <c r="A3157" s="1" t="s">
        <v>1100</v>
      </c>
      <c r="B3157" s="2"/>
    </row>
    <row r="3158" spans="1:2" ht="12.75">
      <c r="A3158" s="1" t="s">
        <v>1101</v>
      </c>
      <c r="B3158" s="2"/>
    </row>
    <row r="3159" spans="1:2" ht="12.75">
      <c r="A3159" s="1" t="s">
        <v>1101</v>
      </c>
      <c r="B3159" s="2"/>
    </row>
    <row r="3160" spans="1:2" ht="12.75">
      <c r="A3160" s="1" t="s">
        <v>1102</v>
      </c>
      <c r="B3160" s="2"/>
    </row>
    <row r="3161" spans="1:2" ht="12.75">
      <c r="A3161" s="1" t="s">
        <v>1103</v>
      </c>
      <c r="B3161" s="2"/>
    </row>
    <row r="3162" spans="1:2" ht="12.75">
      <c r="A3162" s="1" t="s">
        <v>1103</v>
      </c>
      <c r="B3162" s="2"/>
    </row>
    <row r="3163" spans="1:2" ht="12.75">
      <c r="A3163" s="1" t="s">
        <v>1103</v>
      </c>
      <c r="B3163" s="2"/>
    </row>
    <row r="3164" spans="1:2" ht="12.75">
      <c r="A3164" s="1" t="s">
        <v>1104</v>
      </c>
      <c r="B3164" s="2"/>
    </row>
    <row r="3165" spans="1:2" ht="12.75">
      <c r="A3165" s="1" t="s">
        <v>1105</v>
      </c>
      <c r="B3165" s="2"/>
    </row>
    <row r="3166" spans="1:2" ht="12.75">
      <c r="A3166" s="1" t="s">
        <v>1106</v>
      </c>
      <c r="B3166" s="2"/>
    </row>
    <row r="3167" spans="1:2" ht="12.75">
      <c r="A3167" s="1" t="s">
        <v>1106</v>
      </c>
      <c r="B3167" s="2"/>
    </row>
    <row r="3168" spans="1:2" ht="12.75">
      <c r="A3168" s="1" t="s">
        <v>1107</v>
      </c>
      <c r="B3168" s="2"/>
    </row>
    <row r="3169" spans="1:2" ht="12.75">
      <c r="A3169" s="1" t="s">
        <v>1108</v>
      </c>
      <c r="B3169" s="2"/>
    </row>
    <row r="3170" spans="1:2" ht="12.75">
      <c r="A3170" s="1" t="s">
        <v>1108</v>
      </c>
      <c r="B3170" s="2"/>
    </row>
    <row r="3171" spans="1:2" ht="12.75">
      <c r="A3171" s="1" t="s">
        <v>1108</v>
      </c>
      <c r="B3171" s="2"/>
    </row>
    <row r="3172" spans="1:2" ht="12.75">
      <c r="A3172" s="1" t="s">
        <v>1109</v>
      </c>
      <c r="B3172" s="2"/>
    </row>
    <row r="3173" spans="1:2" ht="12.75">
      <c r="A3173" s="1" t="s">
        <v>1109</v>
      </c>
      <c r="B3173" s="2"/>
    </row>
    <row r="3174" spans="1:2" ht="12.75">
      <c r="A3174" s="1" t="s">
        <v>1109</v>
      </c>
      <c r="B3174" s="2"/>
    </row>
    <row r="3175" spans="1:2" ht="12.75">
      <c r="A3175" s="1" t="s">
        <v>1109</v>
      </c>
      <c r="B3175" s="2"/>
    </row>
    <row r="3176" spans="1:2" ht="12.75">
      <c r="A3176" s="1" t="s">
        <v>1110</v>
      </c>
      <c r="B3176" s="2"/>
    </row>
    <row r="3177" spans="1:2" ht="12.75">
      <c r="A3177" s="1" t="s">
        <v>1110</v>
      </c>
      <c r="B3177" s="2"/>
    </row>
    <row r="3178" spans="1:2" ht="12.75">
      <c r="A3178" s="1" t="s">
        <v>1110</v>
      </c>
      <c r="B3178" s="2"/>
    </row>
    <row r="3179" spans="1:2" ht="12.75">
      <c r="A3179" s="1" t="s">
        <v>1110</v>
      </c>
      <c r="B3179" s="2"/>
    </row>
    <row r="3180" spans="1:2" ht="12.75">
      <c r="A3180" s="1" t="s">
        <v>1111</v>
      </c>
      <c r="B3180" s="2"/>
    </row>
    <row r="3181" spans="1:2" ht="12.75">
      <c r="A3181" s="1" t="s">
        <v>1111</v>
      </c>
      <c r="B3181" s="2"/>
    </row>
    <row r="3182" spans="1:2" ht="12.75">
      <c r="A3182" s="1" t="s">
        <v>1111</v>
      </c>
      <c r="B3182" s="2"/>
    </row>
    <row r="3183" spans="1:2" ht="12.75">
      <c r="A3183" s="1" t="s">
        <v>1111</v>
      </c>
      <c r="B3183" s="2"/>
    </row>
    <row r="3184" spans="1:2" ht="12.75">
      <c r="A3184" s="1" t="s">
        <v>1112</v>
      </c>
      <c r="B3184" s="2"/>
    </row>
    <row r="3185" spans="1:2" ht="12.75">
      <c r="A3185" s="1" t="s">
        <v>1113</v>
      </c>
      <c r="B3185" s="2"/>
    </row>
    <row r="3186" spans="1:2" ht="12.75">
      <c r="A3186" s="1" t="s">
        <v>1114</v>
      </c>
      <c r="B3186" s="2"/>
    </row>
    <row r="3187" spans="1:2" ht="12.75">
      <c r="A3187" s="1" t="s">
        <v>1115</v>
      </c>
      <c r="B3187" s="2"/>
    </row>
    <row r="3188" spans="1:2" ht="12.75">
      <c r="A3188" s="1" t="s">
        <v>1116</v>
      </c>
      <c r="B3188" s="2"/>
    </row>
    <row r="3189" spans="1:2" ht="12.75">
      <c r="A3189" s="1" t="s">
        <v>1117</v>
      </c>
      <c r="B3189" s="2"/>
    </row>
    <row r="3190" spans="1:2" ht="12.75">
      <c r="A3190" s="1" t="s">
        <v>1118</v>
      </c>
      <c r="B3190" s="2"/>
    </row>
    <row r="3191" spans="1:2" ht="12.75">
      <c r="A3191" s="1" t="s">
        <v>1119</v>
      </c>
      <c r="B3191" s="2"/>
    </row>
    <row r="3192" spans="1:2" ht="12.75">
      <c r="A3192" s="1" t="s">
        <v>1120</v>
      </c>
      <c r="B3192" s="2"/>
    </row>
    <row r="3193" spans="1:2" ht="12.75">
      <c r="A3193" s="1" t="s">
        <v>1121</v>
      </c>
      <c r="B3193" s="2"/>
    </row>
    <row r="3194" spans="1:2" ht="12.75">
      <c r="A3194" s="1" t="s">
        <v>1122</v>
      </c>
      <c r="B3194" s="2"/>
    </row>
    <row r="3195" spans="1:2" ht="12.75">
      <c r="A3195" s="1" t="s">
        <v>1123</v>
      </c>
      <c r="B3195" s="2"/>
    </row>
    <row r="3196" spans="1:2" ht="12.75">
      <c r="A3196" s="1" t="s">
        <v>1125</v>
      </c>
      <c r="B3196" s="2"/>
    </row>
    <row r="3197" spans="1:2" ht="12.75">
      <c r="A3197" s="1" t="s">
        <v>1126</v>
      </c>
      <c r="B3197" s="2"/>
    </row>
    <row r="3198" spans="1:2" ht="12.75">
      <c r="A3198" s="1" t="s">
        <v>1127</v>
      </c>
      <c r="B3198" s="2"/>
    </row>
    <row r="3199" spans="1:2" ht="12.75">
      <c r="A3199" s="1" t="s">
        <v>1128</v>
      </c>
      <c r="B3199" s="2"/>
    </row>
    <row r="3200" spans="1:2" ht="12.75">
      <c r="A3200" s="1" t="s">
        <v>1129</v>
      </c>
      <c r="B3200" s="2"/>
    </row>
    <row r="3201" spans="1:2" ht="12.75">
      <c r="A3201" s="1" t="s">
        <v>1130</v>
      </c>
      <c r="B3201" s="2"/>
    </row>
    <row r="3202" spans="1:2" ht="12.75">
      <c r="A3202" s="1" t="s">
        <v>1131</v>
      </c>
      <c r="B3202" s="2"/>
    </row>
    <row r="3203" spans="1:2" ht="12.75">
      <c r="A3203" s="1" t="s">
        <v>1132</v>
      </c>
      <c r="B3203" s="2"/>
    </row>
    <row r="3204" spans="1:2" ht="12.75">
      <c r="A3204" s="1" t="s">
        <v>1133</v>
      </c>
      <c r="B3204" s="2"/>
    </row>
    <row r="3205" spans="1:2" ht="12.75">
      <c r="A3205" s="1" t="s">
        <v>1134</v>
      </c>
      <c r="B3205" s="2"/>
    </row>
    <row r="3206" spans="1:2" ht="12.75">
      <c r="A3206" s="1" t="s">
        <v>1135</v>
      </c>
      <c r="B3206" s="2"/>
    </row>
    <row r="3207" spans="1:2" ht="12.75">
      <c r="A3207" s="1" t="s">
        <v>1136</v>
      </c>
      <c r="B3207" s="2"/>
    </row>
    <row r="3208" spans="1:2" ht="12.75">
      <c r="A3208" s="1" t="s">
        <v>1137</v>
      </c>
      <c r="B3208" s="2"/>
    </row>
    <row r="3209" spans="1:2" ht="12.75">
      <c r="A3209" s="1" t="s">
        <v>1138</v>
      </c>
      <c r="B3209" s="2"/>
    </row>
    <row r="3210" spans="1:2" ht="12.75">
      <c r="A3210" s="1" t="s">
        <v>1139</v>
      </c>
      <c r="B3210" s="2"/>
    </row>
    <row r="3211" spans="1:2" ht="12.75">
      <c r="A3211" s="1" t="s">
        <v>1140</v>
      </c>
      <c r="B3211" s="2"/>
    </row>
    <row r="3212" spans="1:2" ht="12.75">
      <c r="A3212" s="1" t="s">
        <v>1141</v>
      </c>
      <c r="B3212" s="2"/>
    </row>
    <row r="3213" spans="1:2" ht="12.75">
      <c r="A3213" s="1" t="s">
        <v>1142</v>
      </c>
      <c r="B3213" s="2"/>
    </row>
    <row r="3214" spans="1:2" ht="12.75">
      <c r="A3214" s="1" t="s">
        <v>1143</v>
      </c>
      <c r="B3214" s="2"/>
    </row>
    <row r="3215" spans="1:2" ht="12.75">
      <c r="A3215" s="1" t="s">
        <v>1144</v>
      </c>
      <c r="B3215" s="2"/>
    </row>
    <row r="3216" spans="1:2" ht="12.75">
      <c r="A3216" s="1" t="s">
        <v>1145</v>
      </c>
      <c r="B3216" s="2"/>
    </row>
    <row r="3217" spans="1:2" ht="12.75">
      <c r="A3217" s="1" t="s">
        <v>1145</v>
      </c>
      <c r="B3217" s="2"/>
    </row>
    <row r="3218" spans="1:2" ht="12.75">
      <c r="A3218" s="1" t="s">
        <v>1145</v>
      </c>
      <c r="B3218" s="2"/>
    </row>
    <row r="3219" spans="1:2" ht="12.75">
      <c r="A3219" s="1" t="s">
        <v>1145</v>
      </c>
      <c r="B3219" s="2"/>
    </row>
    <row r="3220" spans="1:2" ht="12.75">
      <c r="A3220" s="1" t="s">
        <v>1145</v>
      </c>
      <c r="B3220" s="2"/>
    </row>
    <row r="3221" spans="1:2" ht="12.75">
      <c r="A3221" s="1" t="s">
        <v>1145</v>
      </c>
      <c r="B3221" s="2"/>
    </row>
    <row r="3222" spans="1:2" ht="12.75">
      <c r="A3222" s="1" t="s">
        <v>1146</v>
      </c>
      <c r="B3222" s="2"/>
    </row>
    <row r="3223" spans="1:2" ht="12.75">
      <c r="A3223" s="1" t="s">
        <v>1146</v>
      </c>
      <c r="B3223" s="2"/>
    </row>
    <row r="3224" spans="1:2" ht="12.75">
      <c r="A3224" s="1" t="s">
        <v>1146</v>
      </c>
      <c r="B3224" s="2"/>
    </row>
    <row r="3225" spans="1:2" ht="12.75">
      <c r="A3225" s="1" t="s">
        <v>1146</v>
      </c>
      <c r="B3225" s="2"/>
    </row>
    <row r="3226" spans="1:2" ht="12.75">
      <c r="A3226" s="1" t="s">
        <v>1146</v>
      </c>
      <c r="B3226" s="2"/>
    </row>
    <row r="3227" spans="1:2" ht="12.75">
      <c r="A3227" s="1" t="s">
        <v>1146</v>
      </c>
      <c r="B3227" s="2"/>
    </row>
    <row r="3228" spans="1:2" ht="12.75">
      <c r="A3228" s="1" t="s">
        <v>1147</v>
      </c>
      <c r="B3228" s="2"/>
    </row>
    <row r="3229" spans="1:2" ht="12.75">
      <c r="A3229" s="1" t="s">
        <v>1147</v>
      </c>
      <c r="B3229" s="2"/>
    </row>
    <row r="3230" spans="1:2" ht="12.75">
      <c r="A3230" s="1" t="s">
        <v>1147</v>
      </c>
      <c r="B3230" s="2"/>
    </row>
    <row r="3231" spans="1:2" ht="12.75">
      <c r="A3231" s="1" t="s">
        <v>1148</v>
      </c>
      <c r="B3231" s="2"/>
    </row>
    <row r="3232" spans="1:2" ht="12.75">
      <c r="A3232" s="1" t="s">
        <v>1148</v>
      </c>
      <c r="B3232" s="2"/>
    </row>
    <row r="3233" spans="1:2" ht="12.75">
      <c r="A3233" s="1" t="s">
        <v>1148</v>
      </c>
      <c r="B3233" s="2"/>
    </row>
    <row r="3234" spans="1:2" ht="12.75">
      <c r="A3234" s="1" t="s">
        <v>1149</v>
      </c>
      <c r="B3234" s="2"/>
    </row>
    <row r="3235" spans="1:2" ht="12.75">
      <c r="A3235" s="1" t="s">
        <v>1149</v>
      </c>
      <c r="B3235" s="2"/>
    </row>
    <row r="3236" spans="1:2" ht="12.75">
      <c r="A3236" s="1" t="s">
        <v>1149</v>
      </c>
      <c r="B3236" s="2"/>
    </row>
    <row r="3237" spans="1:2" ht="12.75">
      <c r="A3237" s="1" t="s">
        <v>1151</v>
      </c>
      <c r="B3237" s="2"/>
    </row>
    <row r="3238" spans="1:2" ht="12.75">
      <c r="A3238" s="1" t="s">
        <v>1151</v>
      </c>
      <c r="B3238" s="2"/>
    </row>
    <row r="3239" spans="1:2" ht="12.75">
      <c r="A3239" s="1" t="s">
        <v>1151</v>
      </c>
      <c r="B3239" s="2"/>
    </row>
    <row r="3240" spans="1:2" ht="12.75">
      <c r="A3240" s="1" t="s">
        <v>1151</v>
      </c>
      <c r="B3240" s="2"/>
    </row>
    <row r="3241" spans="1:2" ht="12.75">
      <c r="A3241" s="1" t="s">
        <v>1151</v>
      </c>
      <c r="B3241" s="2"/>
    </row>
    <row r="3242" spans="1:2" ht="12.75">
      <c r="A3242" s="1" t="s">
        <v>1151</v>
      </c>
      <c r="B3242" s="2"/>
    </row>
    <row r="3243" spans="1:2" ht="12.75">
      <c r="A3243" s="1" t="s">
        <v>1152</v>
      </c>
      <c r="B3243" s="2"/>
    </row>
    <row r="3244" spans="1:2" ht="12.75">
      <c r="A3244" s="1" t="s">
        <v>1152</v>
      </c>
      <c r="B3244" s="2"/>
    </row>
    <row r="3245" spans="1:2" ht="12.75">
      <c r="A3245" s="1" t="s">
        <v>1152</v>
      </c>
      <c r="B3245" s="2"/>
    </row>
    <row r="3246" spans="1:2" ht="12.75">
      <c r="A3246" s="1" t="s">
        <v>1152</v>
      </c>
      <c r="B3246" s="2"/>
    </row>
    <row r="3247" spans="1:2" ht="12.75">
      <c r="A3247" s="1" t="s">
        <v>1152</v>
      </c>
      <c r="B3247" s="2"/>
    </row>
    <row r="3248" spans="1:2" ht="12.75">
      <c r="A3248" s="1" t="s">
        <v>1152</v>
      </c>
      <c r="B3248" s="2"/>
    </row>
    <row r="3249" spans="1:2" ht="12.75">
      <c r="A3249" s="1" t="s">
        <v>1153</v>
      </c>
      <c r="B3249" s="2"/>
    </row>
    <row r="3250" spans="1:2" ht="12.75">
      <c r="A3250" s="1" t="s">
        <v>1153</v>
      </c>
      <c r="B3250" s="2"/>
    </row>
    <row r="3251" spans="1:2" ht="12.75">
      <c r="A3251" s="1" t="s">
        <v>1153</v>
      </c>
      <c r="B3251" s="2"/>
    </row>
    <row r="3252" spans="1:2" ht="12.75">
      <c r="A3252" s="1" t="s">
        <v>1153</v>
      </c>
      <c r="B3252" s="2"/>
    </row>
    <row r="3253" spans="1:2" ht="12.75">
      <c r="A3253" s="1" t="s">
        <v>1153</v>
      </c>
      <c r="B3253" s="2"/>
    </row>
    <row r="3254" spans="1:2" ht="12.75">
      <c r="A3254" s="1" t="s">
        <v>1154</v>
      </c>
      <c r="B3254" s="2"/>
    </row>
    <row r="3255" spans="1:2" ht="12.75">
      <c r="A3255" s="1" t="s">
        <v>1154</v>
      </c>
      <c r="B3255" s="2"/>
    </row>
    <row r="3256" spans="1:2" ht="12.75">
      <c r="A3256" s="1" t="s">
        <v>1154</v>
      </c>
      <c r="B3256" s="2"/>
    </row>
    <row r="3257" spans="1:2" ht="12.75">
      <c r="A3257" s="1" t="s">
        <v>1154</v>
      </c>
      <c r="B3257" s="2"/>
    </row>
    <row r="3258" spans="1:2" ht="12.75">
      <c r="A3258" s="1" t="s">
        <v>1154</v>
      </c>
      <c r="B3258" s="2"/>
    </row>
    <row r="3259" spans="1:2" ht="12.75">
      <c r="A3259" s="1" t="s">
        <v>1154</v>
      </c>
      <c r="B3259" s="2"/>
    </row>
    <row r="3260" spans="1:2" ht="12.75">
      <c r="A3260" s="1" t="s">
        <v>1154</v>
      </c>
      <c r="B3260" s="2"/>
    </row>
    <row r="3261" spans="1:2" ht="12.75">
      <c r="A3261" s="1" t="s">
        <v>1154</v>
      </c>
      <c r="B3261" s="2"/>
    </row>
    <row r="3262" spans="1:2" ht="12.75">
      <c r="A3262" s="1" t="s">
        <v>1155</v>
      </c>
      <c r="B3262" s="2"/>
    </row>
    <row r="3263" spans="1:2" ht="12.75">
      <c r="A3263" s="1" t="s">
        <v>1156</v>
      </c>
      <c r="B3263" s="2"/>
    </row>
    <row r="3264" spans="1:2" ht="12.75">
      <c r="A3264" s="1" t="s">
        <v>1157</v>
      </c>
      <c r="B3264" s="2"/>
    </row>
    <row r="3265" spans="1:2" ht="12.75">
      <c r="A3265" s="1" t="s">
        <v>1158</v>
      </c>
      <c r="B3265" s="2"/>
    </row>
    <row r="3266" spans="1:2" ht="12.75">
      <c r="A3266" s="1" t="s">
        <v>1159</v>
      </c>
      <c r="B3266" s="2"/>
    </row>
    <row r="3267" spans="1:2" ht="12.75">
      <c r="A3267" s="1" t="s">
        <v>1160</v>
      </c>
      <c r="B3267" s="2"/>
    </row>
    <row r="3268" spans="1:2" ht="12.75">
      <c r="A3268" s="1" t="s">
        <v>1160</v>
      </c>
      <c r="B3268" s="2"/>
    </row>
    <row r="3269" spans="1:2" ht="12.75">
      <c r="A3269" s="1" t="s">
        <v>1160</v>
      </c>
      <c r="B3269" s="2"/>
    </row>
    <row r="3270" spans="1:2" ht="12.75">
      <c r="A3270" s="1" t="s">
        <v>1160</v>
      </c>
      <c r="B3270" s="2"/>
    </row>
    <row r="3271" spans="1:2" ht="12.75">
      <c r="A3271" s="1" t="s">
        <v>1160</v>
      </c>
      <c r="B3271" s="2"/>
    </row>
    <row r="3272" spans="1:2" ht="12.75">
      <c r="A3272" s="1" t="s">
        <v>1160</v>
      </c>
      <c r="B3272" s="2"/>
    </row>
    <row r="3273" spans="1:2" ht="12.75">
      <c r="A3273" s="1" t="s">
        <v>1160</v>
      </c>
      <c r="B3273" s="2"/>
    </row>
    <row r="3274" spans="1:2" ht="12.75">
      <c r="A3274" s="1" t="s">
        <v>1161</v>
      </c>
      <c r="B3274" s="2"/>
    </row>
    <row r="3275" spans="1:2" ht="12.75">
      <c r="A3275" s="1" t="s">
        <v>1161</v>
      </c>
      <c r="B3275" s="2"/>
    </row>
    <row r="3276" spans="1:2" ht="12.75">
      <c r="A3276" s="1" t="s">
        <v>1161</v>
      </c>
      <c r="B3276" s="2"/>
    </row>
    <row r="3277" spans="1:2" ht="12.75">
      <c r="A3277" s="1" t="s">
        <v>1161</v>
      </c>
      <c r="B3277" s="2"/>
    </row>
    <row r="3278" spans="1:2" ht="12.75">
      <c r="A3278" s="1" t="s">
        <v>1162</v>
      </c>
      <c r="B3278" s="2"/>
    </row>
    <row r="3279" spans="1:2" ht="12.75">
      <c r="A3279" s="1" t="s">
        <v>1162</v>
      </c>
      <c r="B3279" s="2"/>
    </row>
    <row r="3280" spans="1:2" ht="12.75">
      <c r="A3280" s="1" t="s">
        <v>1162</v>
      </c>
      <c r="B3280" s="2"/>
    </row>
    <row r="3281" spans="1:2" ht="12.75">
      <c r="A3281" s="1" t="s">
        <v>1162</v>
      </c>
      <c r="B3281" s="2"/>
    </row>
    <row r="3282" spans="1:2" ht="12.75">
      <c r="A3282" s="1" t="s">
        <v>1162</v>
      </c>
      <c r="B3282" s="2"/>
    </row>
    <row r="3283" spans="1:2" ht="12.75">
      <c r="A3283" s="1" t="s">
        <v>1162</v>
      </c>
      <c r="B3283" s="2"/>
    </row>
    <row r="3284" spans="1:2" ht="12.75">
      <c r="A3284" s="1" t="s">
        <v>1163</v>
      </c>
      <c r="B3284" s="2"/>
    </row>
    <row r="3285" spans="1:2" ht="12.75">
      <c r="A3285" s="1" t="s">
        <v>1163</v>
      </c>
      <c r="B3285" s="2"/>
    </row>
    <row r="3286" spans="1:2" ht="12.75">
      <c r="A3286" s="1" t="s">
        <v>1163</v>
      </c>
      <c r="B3286" s="2"/>
    </row>
    <row r="3287" spans="1:2" ht="12.75">
      <c r="A3287" s="1" t="s">
        <v>1164</v>
      </c>
      <c r="B3287" s="2"/>
    </row>
    <row r="3288" spans="1:2" ht="12.75">
      <c r="A3288" s="1" t="s">
        <v>1164</v>
      </c>
      <c r="B3288" s="2"/>
    </row>
    <row r="3289" spans="1:2" ht="12.75">
      <c r="A3289" s="1" t="s">
        <v>1165</v>
      </c>
      <c r="B3289" s="2"/>
    </row>
    <row r="3290" spans="1:2" ht="12.75">
      <c r="A3290" s="1" t="s">
        <v>1165</v>
      </c>
      <c r="B3290" s="2"/>
    </row>
    <row r="3291" spans="1:2" ht="12.75">
      <c r="A3291" s="1" t="s">
        <v>1166</v>
      </c>
      <c r="B3291" s="2"/>
    </row>
    <row r="3292" spans="1:2" ht="12.75">
      <c r="A3292" s="1" t="s">
        <v>1167</v>
      </c>
      <c r="B3292" s="2"/>
    </row>
    <row r="3293" spans="1:2" ht="12.75">
      <c r="A3293" s="1" t="s">
        <v>1167</v>
      </c>
      <c r="B3293" s="2"/>
    </row>
    <row r="3294" spans="1:2" ht="12.75">
      <c r="A3294" s="1" t="s">
        <v>1167</v>
      </c>
      <c r="B3294" s="2"/>
    </row>
    <row r="3295" spans="1:2" ht="12.75">
      <c r="A3295" s="1" t="s">
        <v>1167</v>
      </c>
      <c r="B3295" s="2"/>
    </row>
    <row r="3296" spans="1:2" ht="12.75">
      <c r="A3296" s="1" t="s">
        <v>1168</v>
      </c>
      <c r="B3296" s="2"/>
    </row>
    <row r="3297" spans="1:2" ht="12.75">
      <c r="A3297" s="1" t="s">
        <v>1168</v>
      </c>
      <c r="B3297" s="2"/>
    </row>
    <row r="3298" spans="1:2" ht="12.75">
      <c r="A3298" s="1" t="s">
        <v>1168</v>
      </c>
      <c r="B3298" s="2"/>
    </row>
    <row r="3299" spans="1:2" ht="12.75">
      <c r="A3299" s="1" t="s">
        <v>1168</v>
      </c>
      <c r="B3299" s="2"/>
    </row>
    <row r="3300" spans="1:2" ht="12.75">
      <c r="A3300" s="1" t="s">
        <v>1169</v>
      </c>
      <c r="B3300" s="2"/>
    </row>
    <row r="3301" spans="1:2" ht="12.75">
      <c r="A3301" s="1" t="s">
        <v>1169</v>
      </c>
      <c r="B3301" s="2"/>
    </row>
    <row r="3302" spans="1:2" ht="12.75">
      <c r="A3302" s="1" t="s">
        <v>1169</v>
      </c>
      <c r="B3302" s="2"/>
    </row>
    <row r="3303" spans="1:2" ht="12.75">
      <c r="A3303" s="1"/>
      <c r="B3303" s="2"/>
    </row>
    <row r="3304" spans="1:2" ht="12.75">
      <c r="A3304" s="1"/>
      <c r="B3304" s="2"/>
    </row>
    <row r="3305" spans="1:2" ht="12.75">
      <c r="A3305" s="1"/>
      <c r="B3305" s="2"/>
    </row>
    <row r="3306" spans="1:2" ht="12.75">
      <c r="A3306" s="9"/>
      <c r="B3306" s="2"/>
    </row>
    <row r="3307" spans="1:2" ht="12.75">
      <c r="A3307" s="9"/>
      <c r="B3307" s="2"/>
    </row>
    <row r="3308" spans="1:2" ht="12.75">
      <c r="A3308" s="9"/>
      <c r="B3308" s="2"/>
    </row>
    <row r="3309" spans="1:2" ht="12.75">
      <c r="A3309" s="9"/>
      <c r="B3309" s="2"/>
    </row>
    <row r="3310" spans="1:2" ht="12.75">
      <c r="A3310" s="9"/>
      <c r="B3310" s="2"/>
    </row>
    <row r="3311" spans="1:2" ht="12.75">
      <c r="A3311" s="9"/>
      <c r="B3311" s="2"/>
    </row>
    <row r="3312" spans="1:2" ht="12.75">
      <c r="A3312" s="9"/>
      <c r="B3312" s="2"/>
    </row>
    <row r="3313" spans="1:2" ht="12.75">
      <c r="A3313" s="9"/>
      <c r="B3313" s="2"/>
    </row>
    <row r="3314" spans="1:2" ht="12.75">
      <c r="A3314" s="9"/>
      <c r="B3314" s="2"/>
    </row>
    <row r="3315" spans="1:2" ht="12.75">
      <c r="A3315" s="9"/>
      <c r="B3315" s="2"/>
    </row>
    <row r="3316" spans="1:2" ht="12.75">
      <c r="A3316" s="9"/>
      <c r="B3316" s="2"/>
    </row>
    <row r="3317" spans="1:2" ht="12.75">
      <c r="A3317" s="9"/>
      <c r="B3317" s="2"/>
    </row>
    <row r="3318" spans="1:2" ht="12.75">
      <c r="A3318" s="9"/>
      <c r="B3318" s="2"/>
    </row>
    <row r="3319" spans="1:2" ht="12.75">
      <c r="A3319" s="9"/>
      <c r="B3319" s="2"/>
    </row>
    <row r="3320" spans="1:2" ht="12.75">
      <c r="A3320" s="9"/>
      <c r="B3320" s="2"/>
    </row>
    <row r="3321" spans="1:2" ht="12.75">
      <c r="A3321" s="9"/>
      <c r="B3321" s="2"/>
    </row>
    <row r="3322" spans="1:2" ht="12.75">
      <c r="A3322" s="9"/>
      <c r="B3322" s="2"/>
    </row>
    <row r="3323" spans="1:2" ht="12.75">
      <c r="A3323" s="9"/>
      <c r="B3323" s="2"/>
    </row>
    <row r="3324" spans="1:2" ht="12.75">
      <c r="A3324" s="9"/>
      <c r="B3324" s="2"/>
    </row>
    <row r="3325" spans="1:2" ht="12.75">
      <c r="A3325" s="9"/>
      <c r="B3325" s="2"/>
    </row>
    <row r="3326" spans="1:2" ht="12.75">
      <c r="A3326" s="9"/>
      <c r="B3326" s="2"/>
    </row>
    <row r="3327" spans="1:2" ht="12.75">
      <c r="A3327" s="9"/>
      <c r="B3327" s="2"/>
    </row>
    <row r="3328" spans="1:2" ht="12.75">
      <c r="A3328" s="9"/>
      <c r="B3328" s="2"/>
    </row>
    <row r="3329" spans="1:2" ht="12.75">
      <c r="A3329" s="9"/>
      <c r="B3329" s="2"/>
    </row>
    <row r="3330" spans="1:2" ht="12.75">
      <c r="A3330" s="9"/>
      <c r="B3330" s="2"/>
    </row>
    <row r="3331" spans="1:2" ht="12.75">
      <c r="A3331" s="9"/>
      <c r="B3331" s="2"/>
    </row>
    <row r="3332" spans="1:2" ht="12.75">
      <c r="A3332" s="9"/>
      <c r="B3332" s="2"/>
    </row>
    <row r="3333" spans="1:2" ht="12.75">
      <c r="A3333" s="9"/>
      <c r="B3333" s="2"/>
    </row>
    <row r="3334" spans="1:2" ht="12.75">
      <c r="A3334" s="9"/>
      <c r="B3334" s="2"/>
    </row>
    <row r="3335" spans="1:2" ht="12.75">
      <c r="A3335" s="9"/>
      <c r="B3335" s="2"/>
    </row>
    <row r="3336" spans="1:2" ht="12.75">
      <c r="A3336" s="9"/>
      <c r="B3336" s="2"/>
    </row>
    <row r="3337" spans="1:2" ht="12.75">
      <c r="A3337" s="9"/>
      <c r="B3337" s="2"/>
    </row>
    <row r="3338" spans="1:2" ht="12.75">
      <c r="A3338" s="9"/>
      <c r="B3338" s="2"/>
    </row>
    <row r="3339" spans="1:2" ht="12.75">
      <c r="A3339" s="9"/>
      <c r="B3339" s="2"/>
    </row>
    <row r="3340" spans="1:2" ht="12.75">
      <c r="A3340" s="9"/>
      <c r="B3340" s="2"/>
    </row>
    <row r="3341" spans="1:2" ht="12.75">
      <c r="A3341" s="9"/>
      <c r="B3341" s="2"/>
    </row>
    <row r="3342" spans="1:2" ht="12.75">
      <c r="A3342" s="9"/>
      <c r="B3342" s="2"/>
    </row>
    <row r="3343" spans="1:2" ht="12.75">
      <c r="A3343" s="9"/>
      <c r="B3343" s="2"/>
    </row>
    <row r="3344" spans="1:2" ht="12.75">
      <c r="A3344" s="9"/>
      <c r="B3344" s="2"/>
    </row>
    <row r="3345" spans="1:2" ht="12.75">
      <c r="A3345" s="9"/>
      <c r="B3345" s="2"/>
    </row>
    <row r="3346" spans="1:2" ht="12.75">
      <c r="A3346" s="9"/>
      <c r="B3346" s="2"/>
    </row>
    <row r="3347" spans="1:2" ht="12.75">
      <c r="A3347" s="9"/>
      <c r="B3347" s="2"/>
    </row>
    <row r="3348" spans="1:2" ht="12.75">
      <c r="A3348" s="9"/>
      <c r="B3348" s="2"/>
    </row>
    <row r="3349" spans="1:2" ht="12.75">
      <c r="A3349" s="9"/>
      <c r="B3349" s="2"/>
    </row>
    <row r="3350" spans="1:2" ht="12.75">
      <c r="A3350" s="9"/>
      <c r="B3350" s="2"/>
    </row>
    <row r="3351" spans="1:2" ht="12.75">
      <c r="A3351" s="9"/>
      <c r="B3351" s="2"/>
    </row>
    <row r="3352" spans="1:2" ht="12.75">
      <c r="A3352" s="9"/>
      <c r="B3352" s="2"/>
    </row>
    <row r="3353" spans="1:2" ht="12.75">
      <c r="A3353" s="9"/>
      <c r="B3353" s="2"/>
    </row>
    <row r="3354" spans="1:2" ht="12.75">
      <c r="A3354" s="9"/>
      <c r="B3354" s="2"/>
    </row>
    <row r="3355" spans="1:2" ht="12.75">
      <c r="A3355" s="9"/>
      <c r="B3355" s="2"/>
    </row>
    <row r="3356" spans="1:2" ht="12.75">
      <c r="A3356" s="9"/>
      <c r="B3356" s="2"/>
    </row>
    <row r="3357" spans="1:2" ht="12.75">
      <c r="A3357" s="9"/>
      <c r="B3357" s="2"/>
    </row>
    <row r="3358" spans="1:2" ht="12.75">
      <c r="A3358" s="9"/>
      <c r="B3358" s="2"/>
    </row>
    <row r="3359" spans="1:2" ht="12.75">
      <c r="A3359" s="9"/>
      <c r="B3359" s="2"/>
    </row>
    <row r="3360" spans="1:2" ht="12.75">
      <c r="A3360" s="9"/>
      <c r="B3360" s="2"/>
    </row>
    <row r="3361" spans="1:2" ht="12.75">
      <c r="A3361" s="9"/>
      <c r="B3361" s="2"/>
    </row>
    <row r="3362" spans="1:2" ht="12.75">
      <c r="A3362" s="9"/>
      <c r="B3362" s="2"/>
    </row>
    <row r="3363" spans="1:2" ht="12.75">
      <c r="A3363" s="9"/>
      <c r="B3363" s="2"/>
    </row>
    <row r="3364" spans="1:2" ht="12.75">
      <c r="A3364" s="9"/>
      <c r="B3364" s="2"/>
    </row>
    <row r="3365" spans="1:2" ht="12.75">
      <c r="A3365" s="9"/>
      <c r="B3365" s="2"/>
    </row>
    <row r="3366" spans="1:2" ht="12.75">
      <c r="A3366" s="9"/>
      <c r="B3366" s="2"/>
    </row>
    <row r="3367" spans="1:2" ht="12.75">
      <c r="A3367" s="9"/>
      <c r="B3367" s="2"/>
    </row>
    <row r="3368" spans="1:2" ht="12.75">
      <c r="A3368" s="9"/>
      <c r="B3368" s="2"/>
    </row>
    <row r="3369" spans="1:2" ht="12.75">
      <c r="A3369" s="9"/>
      <c r="B3369" s="2"/>
    </row>
    <row r="3370" spans="1:2" ht="12.75">
      <c r="A3370" s="9"/>
      <c r="B3370" s="2"/>
    </row>
    <row r="3371" spans="1:2" ht="12.75">
      <c r="A3371" s="9"/>
      <c r="B3371" s="2"/>
    </row>
    <row r="3372" spans="1:2" ht="12.75">
      <c r="A3372" s="9"/>
      <c r="B3372" s="2"/>
    </row>
    <row r="3373" spans="1:2" ht="12.75">
      <c r="A3373" s="9"/>
      <c r="B3373" s="2"/>
    </row>
    <row r="3374" spans="1:2" ht="12.75">
      <c r="A3374" s="9"/>
      <c r="B3374" s="2"/>
    </row>
    <row r="3375" spans="1:2" ht="12.75">
      <c r="A3375" s="9"/>
      <c r="B3375" s="2"/>
    </row>
    <row r="3376" spans="1:2" ht="12.75">
      <c r="A3376" s="9"/>
      <c r="B3376" s="2"/>
    </row>
    <row r="3377" spans="1:2" ht="12.75">
      <c r="A3377" s="9"/>
      <c r="B3377" s="2"/>
    </row>
    <row r="3378" spans="1:2" ht="12.75">
      <c r="A3378" s="9"/>
      <c r="B3378" s="2"/>
    </row>
    <row r="3379" spans="1:2" ht="12.75">
      <c r="A3379" s="9"/>
      <c r="B3379" s="2"/>
    </row>
    <row r="3380" spans="1:2" ht="12.75">
      <c r="A3380" s="9"/>
      <c r="B3380" s="2"/>
    </row>
    <row r="3381" spans="1:2" ht="12.75">
      <c r="A3381" s="9"/>
      <c r="B3381" s="2"/>
    </row>
    <row r="3382" spans="1:2" ht="12.75">
      <c r="A3382" s="9"/>
      <c r="B3382" s="2"/>
    </row>
    <row r="3383" spans="1:2" ht="12.75">
      <c r="A3383" s="9"/>
      <c r="B3383" s="2"/>
    </row>
    <row r="3384" spans="1:2" ht="12.75">
      <c r="A3384" s="9"/>
      <c r="B3384" s="2"/>
    </row>
    <row r="3385" spans="1:2" ht="12.75">
      <c r="A3385" s="9"/>
      <c r="B3385" s="2"/>
    </row>
    <row r="3386" spans="1:2" ht="12.75">
      <c r="A3386" s="9"/>
      <c r="B3386" s="2"/>
    </row>
    <row r="3387" spans="1:2" ht="12.75">
      <c r="A3387" s="9"/>
      <c r="B3387" s="2"/>
    </row>
    <row r="3388" spans="1:2" ht="12.75">
      <c r="A3388" s="9"/>
      <c r="B3388" s="2"/>
    </row>
    <row r="3389" spans="1:2" ht="12.75">
      <c r="A3389" s="9"/>
      <c r="B3389" s="2"/>
    </row>
    <row r="3390" spans="1:2" ht="12.75">
      <c r="A3390" s="9"/>
      <c r="B3390" s="2"/>
    </row>
    <row r="3391" spans="1:2" ht="12.75">
      <c r="A3391" s="9"/>
      <c r="B3391" s="2"/>
    </row>
    <row r="3392" spans="1:2" ht="12.75">
      <c r="A3392" s="9"/>
      <c r="B3392" s="2"/>
    </row>
    <row r="3393" spans="1:2" ht="12.75">
      <c r="A3393" s="9"/>
      <c r="B3393" s="2"/>
    </row>
    <row r="3394" spans="1:2" ht="12.75">
      <c r="A3394" s="9"/>
      <c r="B3394" s="2"/>
    </row>
    <row r="3395" spans="1:2" ht="12.75">
      <c r="A3395" s="9"/>
      <c r="B3395" s="2"/>
    </row>
    <row r="3396" spans="1:2" ht="12.75">
      <c r="A3396" s="9"/>
      <c r="B3396" s="2"/>
    </row>
    <row r="3397" spans="1:2" ht="12.75">
      <c r="A3397" s="9"/>
      <c r="B3397" s="2"/>
    </row>
    <row r="3398" spans="1:2" ht="12.75">
      <c r="A3398" s="9"/>
      <c r="B3398" s="2"/>
    </row>
    <row r="3399" spans="1:2" ht="12.75">
      <c r="A3399" s="9"/>
      <c r="B3399" s="2"/>
    </row>
    <row r="3400" spans="1:2" ht="12.75">
      <c r="A3400" s="9"/>
      <c r="B3400" s="2"/>
    </row>
    <row r="3401" spans="1:2" ht="12.75">
      <c r="A3401" s="9"/>
      <c r="B3401" s="2"/>
    </row>
    <row r="3402" spans="1:2" ht="12.75">
      <c r="A3402" s="9"/>
      <c r="B3402" s="2"/>
    </row>
    <row r="3403" spans="1:2" ht="12.75">
      <c r="A3403" s="9"/>
      <c r="B3403" s="2"/>
    </row>
    <row r="3404" spans="1:2" ht="12.75">
      <c r="A3404" s="9"/>
      <c r="B3404" s="2"/>
    </row>
    <row r="3405" spans="1:2" ht="12.75">
      <c r="A3405" s="9"/>
      <c r="B3405" s="2"/>
    </row>
    <row r="3406" spans="1:2" ht="12.75">
      <c r="A3406" s="9"/>
      <c r="B3406" s="2"/>
    </row>
    <row r="3407" spans="1:2" ht="12.75">
      <c r="A3407" s="9"/>
      <c r="B3407" s="2"/>
    </row>
    <row r="3408" spans="1:2" ht="12.75">
      <c r="A3408" s="9"/>
      <c r="B3408" s="2"/>
    </row>
    <row r="3409" spans="1:2" ht="12.75">
      <c r="A3409" s="9"/>
      <c r="B3409" s="2"/>
    </row>
    <row r="3410" spans="1:2" ht="12.75">
      <c r="A3410" s="9"/>
      <c r="B3410" s="2"/>
    </row>
    <row r="3411" spans="1:2" ht="12.75">
      <c r="A3411" s="9"/>
      <c r="B3411" s="2"/>
    </row>
    <row r="3412" spans="1:2" ht="12.75">
      <c r="A3412" s="9"/>
      <c r="B3412" s="2"/>
    </row>
    <row r="3413" spans="1:2" ht="12.75">
      <c r="A3413" s="9"/>
      <c r="B3413" s="2"/>
    </row>
    <row r="3414" spans="1:2" ht="12.75">
      <c r="A3414" s="9"/>
      <c r="B3414" s="2"/>
    </row>
    <row r="3415" spans="1:2" ht="12.75">
      <c r="A3415" s="9"/>
      <c r="B3415" s="2"/>
    </row>
    <row r="3416" spans="1:2" ht="12.75">
      <c r="A3416" s="9"/>
      <c r="B3416" s="2"/>
    </row>
    <row r="3417" spans="1:2" ht="12.75">
      <c r="A3417" s="9"/>
      <c r="B3417" s="2"/>
    </row>
    <row r="3418" spans="1:2" ht="12.75">
      <c r="A3418" s="9"/>
      <c r="B3418" s="2"/>
    </row>
    <row r="3419" spans="1:2" ht="12.75">
      <c r="A3419" s="9"/>
      <c r="B3419" s="2"/>
    </row>
    <row r="3420" spans="1:2" ht="12.75">
      <c r="A3420" s="9"/>
      <c r="B3420" s="2"/>
    </row>
    <row r="3421" spans="1:2" ht="12.75">
      <c r="A3421" s="9"/>
      <c r="B3421" s="2"/>
    </row>
    <row r="3422" spans="1:2" ht="12.75">
      <c r="A3422" s="9"/>
      <c r="B3422" s="2"/>
    </row>
    <row r="3423" spans="1:2" ht="12.75">
      <c r="A3423" s="9"/>
      <c r="B3423" s="2"/>
    </row>
    <row r="3424" spans="1:2" ht="12.75">
      <c r="A3424" s="9"/>
      <c r="B3424" s="2"/>
    </row>
    <row r="3425" spans="1:2" ht="12.75">
      <c r="A3425" s="9"/>
      <c r="B3425" s="2"/>
    </row>
    <row r="3426" spans="1:2" ht="12.75">
      <c r="A3426" s="9"/>
      <c r="B3426" s="2"/>
    </row>
    <row r="3427" spans="1:2" ht="12.75">
      <c r="A3427" s="9"/>
      <c r="B3427" s="2"/>
    </row>
    <row r="3428" spans="1:2" ht="12.75">
      <c r="A3428" s="9"/>
      <c r="B3428" s="2"/>
    </row>
    <row r="3429" spans="1:2" ht="12.75">
      <c r="A3429" s="9"/>
      <c r="B3429" s="2"/>
    </row>
    <row r="3430" spans="1:2" ht="12.75">
      <c r="A3430" s="9"/>
      <c r="B3430" s="2"/>
    </row>
    <row r="3431" spans="1:2" ht="12.75">
      <c r="A3431" s="9"/>
      <c r="B3431" s="2"/>
    </row>
    <row r="3432" spans="1:2" ht="12.75">
      <c r="A3432" s="9"/>
      <c r="B3432" s="2"/>
    </row>
    <row r="3433" spans="1:2" ht="12.75">
      <c r="A3433" s="9"/>
      <c r="B3433" s="2"/>
    </row>
    <row r="3434" spans="1:2" ht="12.75">
      <c r="A3434" s="9"/>
      <c r="B3434" s="2"/>
    </row>
    <row r="3435" spans="1:2" ht="12.75">
      <c r="A3435" s="9"/>
      <c r="B3435" s="2"/>
    </row>
    <row r="3436" spans="1:2" ht="12.75">
      <c r="A3436" s="9"/>
      <c r="B3436" s="2"/>
    </row>
    <row r="3437" spans="1:2" ht="12.75">
      <c r="A3437" s="9"/>
      <c r="B3437" s="2"/>
    </row>
    <row r="3438" spans="1:2" ht="12.75">
      <c r="A3438" s="9"/>
      <c r="B3438" s="2"/>
    </row>
    <row r="3439" spans="1:2" ht="12.75">
      <c r="A3439" s="9"/>
      <c r="B3439" s="2"/>
    </row>
    <row r="3440" spans="1:2" ht="12.75">
      <c r="A3440" s="9"/>
      <c r="B3440" s="2"/>
    </row>
    <row r="3441" spans="1:2" ht="12.75">
      <c r="A3441" s="9"/>
      <c r="B3441" s="2"/>
    </row>
    <row r="3442" spans="1:2" ht="12.75">
      <c r="A3442" s="9"/>
      <c r="B3442" s="2"/>
    </row>
    <row r="3443" spans="1:2" ht="12.75">
      <c r="A3443" s="9"/>
      <c r="B3443" s="2"/>
    </row>
    <row r="3444" spans="1:2" ht="12.75">
      <c r="A3444" s="9"/>
      <c r="B3444" s="2"/>
    </row>
    <row r="3445" spans="1:2" ht="12.75">
      <c r="A3445" s="9"/>
      <c r="B3445" s="2"/>
    </row>
    <row r="3446" spans="1:2" ht="12.75">
      <c r="A3446" s="9"/>
      <c r="B3446" s="2"/>
    </row>
    <row r="3447" spans="1:2" ht="12.75">
      <c r="A3447" s="9"/>
      <c r="B3447" s="2"/>
    </row>
    <row r="3448" spans="1:2" ht="12.75">
      <c r="A3448" s="9"/>
      <c r="B3448" s="2"/>
    </row>
    <row r="3449" spans="1:2" ht="12.75">
      <c r="A3449" s="9"/>
      <c r="B3449" s="2"/>
    </row>
    <row r="3450" spans="1:2" ht="12.75">
      <c r="A3450" s="9"/>
      <c r="B3450" s="2"/>
    </row>
    <row r="3451" spans="1:2" ht="12.75">
      <c r="A3451" s="9"/>
      <c r="B3451" s="2"/>
    </row>
    <row r="3452" spans="1:2" ht="12.75">
      <c r="A3452" s="9"/>
      <c r="B3452" s="2"/>
    </row>
    <row r="3453" spans="1:2" ht="12.75">
      <c r="A3453" s="9"/>
      <c r="B3453" s="2"/>
    </row>
    <row r="3454" spans="1:2" ht="12.75">
      <c r="A3454" s="9"/>
      <c r="B3454" s="2"/>
    </row>
    <row r="3455" spans="1:2" ht="12.75">
      <c r="A3455" s="9"/>
      <c r="B3455" s="2"/>
    </row>
    <row r="3456" spans="1:2" ht="12.75">
      <c r="A3456" s="9"/>
      <c r="B3456" s="2"/>
    </row>
    <row r="3457" spans="1:2" ht="12.75">
      <c r="A3457" s="9"/>
      <c r="B3457" s="2"/>
    </row>
    <row r="3458" spans="1:2" ht="12.75">
      <c r="A3458" s="9"/>
      <c r="B3458" s="2"/>
    </row>
    <row r="3459" spans="1:2" ht="12.75">
      <c r="A3459" s="9"/>
      <c r="B3459" s="2"/>
    </row>
    <row r="3460" spans="1:2" ht="12.75">
      <c r="A3460" s="9"/>
      <c r="B3460" s="2"/>
    </row>
    <row r="3461" spans="1:2" ht="12.75">
      <c r="A3461" s="9"/>
      <c r="B3461" s="2"/>
    </row>
    <row r="3462" spans="1:2" ht="12.75">
      <c r="A3462" s="9"/>
      <c r="B3462" s="2"/>
    </row>
    <row r="3463" spans="1:2" ht="12.75">
      <c r="A3463" s="9"/>
      <c r="B3463" s="2"/>
    </row>
    <row r="3464" spans="1:2" ht="12.75">
      <c r="A3464" s="9"/>
      <c r="B3464" s="2"/>
    </row>
    <row r="3465" spans="1:2" ht="12.75">
      <c r="A3465" s="9"/>
      <c r="B3465" s="2"/>
    </row>
    <row r="3466" spans="1:2" ht="12.75">
      <c r="A3466" s="9"/>
      <c r="B3466" s="2"/>
    </row>
    <row r="3467" spans="1:2" ht="12.75">
      <c r="A3467" s="9"/>
      <c r="B3467" s="2"/>
    </row>
    <row r="3468" spans="1:2" ht="12.75">
      <c r="A3468" s="9"/>
      <c r="B3468" s="2"/>
    </row>
    <row r="3469" spans="1:2" ht="12.75">
      <c r="A3469" s="9"/>
      <c r="B3469" s="2"/>
    </row>
    <row r="3470" spans="1:2" ht="12.75">
      <c r="A3470" s="9"/>
      <c r="B3470" s="2"/>
    </row>
    <row r="3471" spans="1:2" ht="12.75">
      <c r="A3471" s="9"/>
      <c r="B3471" s="2"/>
    </row>
    <row r="3472" spans="1:2" ht="12.75">
      <c r="A3472" s="9"/>
      <c r="B3472" s="2"/>
    </row>
    <row r="3473" spans="1:2" ht="12.75">
      <c r="A3473" s="9"/>
      <c r="B3473" s="2"/>
    </row>
    <row r="3474" spans="1:2" ht="12.75">
      <c r="A3474" s="9"/>
      <c r="B3474" s="2"/>
    </row>
    <row r="3475" spans="1:2" ht="12.75">
      <c r="A3475" s="9"/>
      <c r="B3475" s="2"/>
    </row>
    <row r="3476" spans="1:2" ht="12.75">
      <c r="A3476" s="9"/>
      <c r="B3476" s="2"/>
    </row>
    <row r="3477" spans="1:2" ht="12.75">
      <c r="A3477" s="9"/>
      <c r="B3477" s="2"/>
    </row>
    <row r="3478" spans="1:2" ht="12.75">
      <c r="A3478" s="9"/>
      <c r="B3478" s="2"/>
    </row>
    <row r="3479" spans="1:2" ht="12.75">
      <c r="A3479" s="9"/>
      <c r="B3479" s="2"/>
    </row>
    <row r="3480" spans="1:2" ht="12.75">
      <c r="A3480" s="9"/>
      <c r="B3480" s="2"/>
    </row>
    <row r="3481" spans="1:2" ht="12.75">
      <c r="A3481" s="9"/>
      <c r="B3481" s="2"/>
    </row>
    <row r="3482" spans="1:2" ht="12.75">
      <c r="A3482" s="9"/>
      <c r="B3482" s="2"/>
    </row>
    <row r="3483" spans="1:2" ht="12.75">
      <c r="A3483" s="9"/>
      <c r="B3483" s="2"/>
    </row>
    <row r="3484" spans="1:2" ht="12.75">
      <c r="A3484" s="9"/>
      <c r="B3484" s="2"/>
    </row>
    <row r="3485" spans="1:2" ht="12.75">
      <c r="A3485" s="9"/>
      <c r="B3485" s="2"/>
    </row>
    <row r="3486" spans="1:2" ht="12.75">
      <c r="A3486" s="9"/>
      <c r="B3486" s="2"/>
    </row>
    <row r="3487" spans="1:2" ht="12.75">
      <c r="A3487" s="9"/>
      <c r="B3487" s="2"/>
    </row>
    <row r="3488" spans="1:2" ht="12.75">
      <c r="A3488" s="9"/>
      <c r="B3488" s="2"/>
    </row>
    <row r="3489" spans="1:2" ht="12.75">
      <c r="A3489" s="9"/>
      <c r="B3489" s="2"/>
    </row>
    <row r="3490" spans="1:2" ht="12.75">
      <c r="A3490" s="9"/>
      <c r="B3490" s="2"/>
    </row>
    <row r="3491" spans="1:2" ht="12.75">
      <c r="A3491" s="9"/>
      <c r="B3491" s="2"/>
    </row>
    <row r="3492" spans="1:2" ht="12.75">
      <c r="A3492" s="9"/>
      <c r="B3492" s="2"/>
    </row>
    <row r="3493" spans="1:2" ht="12.75">
      <c r="A3493" s="9"/>
      <c r="B3493" s="2"/>
    </row>
    <row r="3494" spans="1:2" ht="12.75">
      <c r="A3494" s="9"/>
      <c r="B3494" s="2"/>
    </row>
    <row r="3495" spans="1:2" ht="12.75">
      <c r="A3495" s="9"/>
      <c r="B3495" s="2"/>
    </row>
    <row r="3496" spans="1:2" ht="12.75">
      <c r="A3496" s="9"/>
      <c r="B3496" s="2"/>
    </row>
    <row r="3497" spans="1:2" ht="12.75">
      <c r="A3497" s="9"/>
      <c r="B3497" s="2"/>
    </row>
    <row r="3498" spans="1:2" ht="12.75">
      <c r="A3498" s="9"/>
      <c r="B3498" s="2"/>
    </row>
    <row r="3499" spans="1:2" ht="12.75">
      <c r="A3499" s="9"/>
      <c r="B3499" s="2"/>
    </row>
    <row r="3500" spans="1:2" ht="12.75">
      <c r="A3500" s="9"/>
      <c r="B3500" s="2"/>
    </row>
    <row r="3501" spans="1:2" ht="12.75">
      <c r="A3501" s="9"/>
      <c r="B3501" s="2"/>
    </row>
    <row r="3502" spans="1:2" ht="12.75">
      <c r="A3502" s="9"/>
      <c r="B3502" s="2"/>
    </row>
    <row r="3503" spans="1:2" ht="12.75">
      <c r="A3503" s="9"/>
      <c r="B3503" s="2"/>
    </row>
    <row r="3504" spans="1:2" ht="12.75">
      <c r="A3504" s="9"/>
      <c r="B3504" s="2"/>
    </row>
    <row r="3505" spans="1:2" ht="12.75">
      <c r="A3505" s="9"/>
      <c r="B3505" s="2"/>
    </row>
    <row r="3506" spans="1:2" ht="12.75">
      <c r="A3506" s="9"/>
      <c r="B3506" s="2"/>
    </row>
    <row r="3507" spans="1:2" ht="12.75">
      <c r="A3507" s="9"/>
      <c r="B3507" s="2"/>
    </row>
    <row r="3508" spans="1:2" ht="12.75">
      <c r="A3508" s="9"/>
      <c r="B3508" s="2"/>
    </row>
    <row r="3509" spans="1:2" ht="12.75">
      <c r="A3509" s="9"/>
      <c r="B3509" s="2"/>
    </row>
    <row r="3510" spans="1:2" ht="12.75">
      <c r="A3510" s="9"/>
      <c r="B3510" s="2"/>
    </row>
    <row r="3511" spans="1:2" ht="12.75">
      <c r="A3511" s="9"/>
      <c r="B3511" s="2"/>
    </row>
    <row r="3512" spans="1:2" ht="12.75">
      <c r="A3512" s="9"/>
      <c r="B3512" s="2"/>
    </row>
    <row r="3513" spans="1:2" ht="12.75">
      <c r="A3513" s="9"/>
      <c r="B3513" s="2"/>
    </row>
    <row r="3514" spans="1:2" ht="12.75">
      <c r="A3514" s="9"/>
      <c r="B3514" s="2"/>
    </row>
    <row r="3515" spans="1:2" ht="12.75">
      <c r="A3515" s="9"/>
      <c r="B3515" s="2"/>
    </row>
    <row r="3516" spans="1:2" ht="12.75">
      <c r="A3516" s="9"/>
      <c r="B3516" s="2"/>
    </row>
    <row r="3517" spans="1:2" ht="12.75">
      <c r="A3517" s="9"/>
      <c r="B3517" s="2"/>
    </row>
    <row r="3518" spans="1:2" ht="12.75">
      <c r="A3518" s="9"/>
      <c r="B3518" s="2"/>
    </row>
    <row r="3519" spans="1:2" ht="12.75">
      <c r="A3519" s="9"/>
      <c r="B3519" s="2"/>
    </row>
    <row r="3520" spans="1:2" ht="12.75">
      <c r="A3520" s="9"/>
      <c r="B3520" s="2"/>
    </row>
    <row r="3521" spans="1:2" ht="12.75">
      <c r="A3521" s="9"/>
      <c r="B3521" s="2"/>
    </row>
    <row r="3522" spans="1:2" ht="12.75">
      <c r="A3522" s="9"/>
      <c r="B3522" s="2"/>
    </row>
    <row r="3523" spans="1:2" ht="12.75">
      <c r="A3523" s="9"/>
      <c r="B3523" s="2"/>
    </row>
    <row r="3524" spans="1:2" ht="12.75">
      <c r="A3524" s="9"/>
      <c r="B3524" s="2"/>
    </row>
    <row r="3525" spans="1:2" ht="12.75">
      <c r="A3525" s="9"/>
      <c r="B3525" s="2"/>
    </row>
    <row r="3526" spans="1:2" ht="12.75">
      <c r="A3526" s="9"/>
      <c r="B3526" s="2"/>
    </row>
    <row r="3527" spans="1:2" ht="12.75">
      <c r="A3527" s="9"/>
      <c r="B3527" s="2"/>
    </row>
    <row r="3528" spans="1:2" ht="12.75">
      <c r="A3528" s="9"/>
      <c r="B3528" s="2"/>
    </row>
    <row r="3529" spans="1:2" ht="12.75">
      <c r="A3529" s="9"/>
      <c r="B3529" s="2"/>
    </row>
    <row r="3530" spans="1:2" ht="12.75">
      <c r="A3530" s="9"/>
      <c r="B3530" s="2"/>
    </row>
    <row r="3531" spans="1:2" ht="12.75">
      <c r="A3531" s="9"/>
      <c r="B3531" s="2"/>
    </row>
    <row r="3532" spans="1:2" ht="12.75">
      <c r="A3532" s="9"/>
      <c r="B3532" s="2"/>
    </row>
    <row r="3533" spans="1:2" ht="12.75">
      <c r="A3533" s="9"/>
      <c r="B3533" s="2"/>
    </row>
    <row r="3534" spans="1:2" ht="12.75">
      <c r="A3534" s="9"/>
      <c r="B3534" s="2"/>
    </row>
    <row r="3535" spans="1:2" ht="12.75">
      <c r="A3535" s="9"/>
      <c r="B3535" s="2"/>
    </row>
    <row r="3536" spans="1:2" ht="12.75">
      <c r="A3536" s="9"/>
      <c r="B3536" s="2"/>
    </row>
    <row r="3537" spans="1:2" ht="12.75">
      <c r="A3537" s="9"/>
      <c r="B3537" s="2"/>
    </row>
    <row r="3538" spans="1:2" ht="12.75">
      <c r="A3538" s="9"/>
      <c r="B3538" s="2"/>
    </row>
    <row r="3539" spans="1:2" ht="12.75">
      <c r="A3539" s="9"/>
      <c r="B3539" s="2"/>
    </row>
    <row r="3540" spans="1:2" ht="12.75">
      <c r="A3540" s="9"/>
      <c r="B3540" s="2"/>
    </row>
    <row r="3541" spans="1:2" ht="12.75">
      <c r="A3541" s="9"/>
      <c r="B3541" s="2"/>
    </row>
    <row r="3542" spans="1:2" ht="12.75">
      <c r="A3542" s="9"/>
      <c r="B3542" s="2"/>
    </row>
    <row r="3543" spans="1:2" ht="12.75">
      <c r="A3543" s="9"/>
      <c r="B3543" s="2"/>
    </row>
    <row r="3544" spans="1:2" ht="12.75">
      <c r="A3544" s="9"/>
      <c r="B3544" s="2"/>
    </row>
    <row r="3545" spans="1:2" ht="12.75">
      <c r="A3545" s="9"/>
      <c r="B3545" s="2"/>
    </row>
    <row r="3546" spans="1:2" ht="12.75">
      <c r="A3546" s="9"/>
      <c r="B3546" s="2"/>
    </row>
    <row r="3547" spans="1:2" ht="12.75">
      <c r="A3547" s="9"/>
      <c r="B3547" s="2"/>
    </row>
    <row r="3548" spans="1:2" ht="12.75">
      <c r="A3548" s="9"/>
      <c r="B3548" s="2"/>
    </row>
    <row r="3549" spans="1:2" ht="12.75">
      <c r="A3549" s="9"/>
      <c r="B3549" s="2"/>
    </row>
    <row r="3550" spans="1:2" ht="12.75">
      <c r="A3550" s="9"/>
      <c r="B3550" s="2"/>
    </row>
    <row r="3551" spans="1:2" ht="12.75">
      <c r="A3551" s="9"/>
      <c r="B3551" s="2"/>
    </row>
    <row r="3552" spans="1:2" ht="12.75">
      <c r="A3552" s="9"/>
      <c r="B3552" s="2"/>
    </row>
    <row r="3553" spans="1:2" ht="12.75">
      <c r="A3553" s="9"/>
      <c r="B3553" s="2"/>
    </row>
    <row r="3554" spans="1:2" ht="12.75">
      <c r="A3554" s="9"/>
      <c r="B3554" s="2"/>
    </row>
    <row r="3555" spans="1:2" ht="12.75">
      <c r="A3555" s="9"/>
      <c r="B3555" s="2"/>
    </row>
    <row r="3556" spans="1:2" ht="12.75">
      <c r="A3556" s="9"/>
      <c r="B3556" s="2"/>
    </row>
    <row r="3557" spans="1:2" ht="12.75">
      <c r="A3557" s="9"/>
      <c r="B3557" s="2"/>
    </row>
    <row r="3558" spans="1:2" ht="12.75">
      <c r="A3558" s="9"/>
      <c r="B3558" s="2"/>
    </row>
    <row r="3559" spans="1:2" ht="12.75">
      <c r="A3559" s="9"/>
      <c r="B3559" s="2"/>
    </row>
    <row r="3560" spans="1:2" ht="12.75">
      <c r="A3560" s="9"/>
      <c r="B3560" s="2"/>
    </row>
    <row r="3561" spans="1:2" ht="12.75">
      <c r="A3561" s="9"/>
      <c r="B3561" s="2"/>
    </row>
    <row r="3562" spans="1:2" ht="12.75">
      <c r="A3562" s="9"/>
      <c r="B3562" s="2"/>
    </row>
    <row r="3563" spans="1:2" ht="12.75">
      <c r="A3563" s="9"/>
      <c r="B3563" s="2"/>
    </row>
    <row r="3564" spans="1:2" ht="12.75">
      <c r="A3564" s="9"/>
      <c r="B3564" s="2"/>
    </row>
    <row r="3565" spans="1:2" ht="12.75">
      <c r="A3565" s="9"/>
      <c r="B3565" s="2"/>
    </row>
    <row r="3566" spans="1:2" ht="12.75">
      <c r="A3566" s="9"/>
      <c r="B3566" s="2"/>
    </row>
    <row r="3567" spans="1:2" ht="12.75">
      <c r="A3567" s="9"/>
      <c r="B3567" s="2"/>
    </row>
    <row r="3568" spans="1:2" ht="12.75">
      <c r="A3568" s="9"/>
      <c r="B3568" s="2"/>
    </row>
    <row r="3569" spans="1:2" ht="12.75">
      <c r="A3569" s="9"/>
      <c r="B3569" s="2"/>
    </row>
    <row r="3570" spans="1:2" ht="12.75">
      <c r="A3570" s="9"/>
      <c r="B3570" s="2"/>
    </row>
    <row r="3571" spans="1:2" ht="12.75">
      <c r="A3571" s="9"/>
      <c r="B3571" s="2"/>
    </row>
    <row r="3572" spans="1:2" ht="12.75">
      <c r="A3572" s="9"/>
      <c r="B3572" s="2"/>
    </row>
    <row r="3573" spans="1:2" ht="12.75">
      <c r="A3573" s="9"/>
      <c r="B3573" s="2"/>
    </row>
    <row r="3574" spans="1:2" ht="12.75">
      <c r="A3574" s="9"/>
      <c r="B3574" s="2"/>
    </row>
    <row r="3575" spans="1:2" ht="12.75">
      <c r="A3575" s="9"/>
      <c r="B3575" s="2"/>
    </row>
    <row r="3576" spans="1:2" ht="12.75">
      <c r="A3576" s="9"/>
      <c r="B3576" s="2"/>
    </row>
    <row r="3577" spans="1:2" ht="12.75">
      <c r="A3577" s="9"/>
      <c r="B3577" s="2"/>
    </row>
    <row r="3578" spans="1:2" ht="12.75">
      <c r="A3578" s="9"/>
      <c r="B3578" s="2"/>
    </row>
    <row r="3579" spans="1:2" ht="12.75">
      <c r="A3579" s="9"/>
      <c r="B3579" s="2"/>
    </row>
    <row r="3580" spans="1:2" ht="12.75">
      <c r="A3580" s="9"/>
      <c r="B3580" s="2"/>
    </row>
    <row r="3581" spans="1:2" ht="12.75">
      <c r="A3581" s="9"/>
      <c r="B3581" s="2"/>
    </row>
    <row r="3582" spans="1:2" ht="12.75">
      <c r="A3582" s="9"/>
      <c r="B3582" s="2"/>
    </row>
    <row r="3583" spans="1:2" ht="12.75">
      <c r="A3583" s="9"/>
      <c r="B3583" s="2"/>
    </row>
    <row r="3584" spans="1:2" ht="12.75">
      <c r="A3584" s="9"/>
      <c r="B3584" s="2"/>
    </row>
    <row r="3585" spans="1:2" ht="12.75">
      <c r="A3585" s="9"/>
      <c r="B3585" s="2"/>
    </row>
    <row r="3586" spans="1:2" ht="12.75">
      <c r="A3586" s="9"/>
      <c r="B3586" s="2"/>
    </row>
    <row r="3587" spans="1:2" ht="12.75">
      <c r="A3587" s="9"/>
      <c r="B3587" s="2"/>
    </row>
    <row r="3588" spans="1:2" ht="12.75">
      <c r="A3588" s="9"/>
      <c r="B3588" s="2"/>
    </row>
    <row r="3589" spans="1:2" ht="12.75">
      <c r="A3589" s="9"/>
      <c r="B3589" s="2"/>
    </row>
    <row r="3590" spans="1:2" ht="12.75">
      <c r="A3590" s="9"/>
      <c r="B3590" s="2"/>
    </row>
    <row r="3591" spans="1:2" ht="12.75">
      <c r="A3591" s="9"/>
      <c r="B3591" s="2"/>
    </row>
    <row r="3592" spans="1:2" ht="12.75">
      <c r="A3592" s="9"/>
      <c r="B3592" s="2"/>
    </row>
    <row r="3593" spans="1:2" ht="12.75">
      <c r="A3593" s="9"/>
      <c r="B3593" s="2"/>
    </row>
    <row r="3594" spans="1:2" ht="12.75">
      <c r="A3594" s="9"/>
      <c r="B3594" s="2"/>
    </row>
    <row r="3595" spans="1:2" ht="12.75">
      <c r="A3595" s="9"/>
      <c r="B3595" s="2"/>
    </row>
    <row r="3596" spans="1:2" ht="12.75">
      <c r="A3596" s="9"/>
      <c r="B3596" s="2"/>
    </row>
    <row r="3597" spans="1:2" ht="12.75">
      <c r="A3597" s="9"/>
      <c r="B3597" s="2"/>
    </row>
    <row r="3598" spans="1:2" ht="12.75">
      <c r="A3598" s="9"/>
      <c r="B3598" s="2"/>
    </row>
    <row r="3599" spans="1:2" ht="12.75">
      <c r="A3599" s="9"/>
      <c r="B3599" s="2"/>
    </row>
    <row r="3600" spans="1:2" ht="12.75">
      <c r="A3600" s="9"/>
      <c r="B3600" s="2"/>
    </row>
    <row r="3601" spans="1:2" ht="12.75">
      <c r="A3601" s="9"/>
      <c r="B3601" s="2"/>
    </row>
    <row r="3602" spans="1:2" ht="12.75">
      <c r="A3602" s="9"/>
      <c r="B3602" s="2"/>
    </row>
    <row r="3603" spans="1:2" ht="12.75">
      <c r="A3603" s="9"/>
      <c r="B3603" s="2"/>
    </row>
    <row r="3604" spans="1:2" ht="12.75">
      <c r="A3604" s="9"/>
      <c r="B3604" s="2"/>
    </row>
    <row r="3605" spans="1:2" ht="12.75">
      <c r="A3605" s="9"/>
      <c r="B3605" s="2"/>
    </row>
    <row r="3606" spans="1:2" ht="12.75">
      <c r="A3606" s="9"/>
      <c r="B3606" s="2"/>
    </row>
    <row r="3607" spans="1:2" ht="12.75">
      <c r="A3607" s="9"/>
      <c r="B3607" s="2"/>
    </row>
    <row r="3608" spans="1:2" ht="12.75">
      <c r="A3608" s="9"/>
      <c r="B3608" s="2"/>
    </row>
    <row r="3609" spans="1:2" ht="12.75">
      <c r="A3609" s="9"/>
      <c r="B3609" s="2"/>
    </row>
    <row r="3610" spans="1:2" ht="12.75">
      <c r="A3610" s="9"/>
      <c r="B3610" s="2"/>
    </row>
    <row r="3611" spans="1:2" ht="12.75">
      <c r="A3611" s="9"/>
      <c r="B3611" s="2"/>
    </row>
    <row r="3612" spans="1:2" ht="12.75">
      <c r="A3612" s="9"/>
      <c r="B3612" s="2"/>
    </row>
    <row r="3613" spans="1:2" ht="12.75">
      <c r="A3613" s="9"/>
      <c r="B3613" s="2"/>
    </row>
    <row r="3614" spans="1:2" ht="12.75">
      <c r="A3614" s="9"/>
      <c r="B3614" s="2"/>
    </row>
    <row r="3615" spans="1:2" ht="12.75">
      <c r="A3615" s="9"/>
      <c r="B3615" s="2"/>
    </row>
    <row r="3616" spans="1:2" ht="12.75">
      <c r="A3616" s="9"/>
      <c r="B3616" s="2"/>
    </row>
    <row r="3617" spans="1:2" ht="12.75">
      <c r="A3617" s="9"/>
      <c r="B3617" s="2"/>
    </row>
    <row r="3618" spans="1:2" ht="12.75">
      <c r="A3618" s="9"/>
      <c r="B3618" s="2"/>
    </row>
    <row r="3619" spans="1:2" ht="12.75">
      <c r="A3619" s="9"/>
      <c r="B3619" s="2"/>
    </row>
    <row r="3620" spans="1:2" ht="12.75">
      <c r="A3620" s="9"/>
      <c r="B3620" s="2"/>
    </row>
    <row r="3621" spans="1:2" ht="12.75">
      <c r="A3621" s="9"/>
      <c r="B3621" s="2"/>
    </row>
    <row r="3622" spans="1:2" ht="12.75">
      <c r="A3622" s="9"/>
      <c r="B3622" s="2"/>
    </row>
    <row r="3623" spans="1:2" ht="12.75">
      <c r="A3623" s="9"/>
      <c r="B3623" s="2"/>
    </row>
    <row r="3624" spans="1:2" ht="12.75">
      <c r="A3624" s="9"/>
      <c r="B3624" s="2"/>
    </row>
    <row r="3625" spans="1:2" ht="12.75">
      <c r="A3625" s="9"/>
      <c r="B3625" s="2"/>
    </row>
    <row r="3626" spans="1:2" ht="12.75">
      <c r="A3626" s="9"/>
      <c r="B3626" s="2"/>
    </row>
    <row r="3627" spans="1:2" ht="12.75">
      <c r="A3627" s="9"/>
      <c r="B3627" s="2"/>
    </row>
    <row r="3628" spans="1:2" ht="12.75">
      <c r="A3628" s="9"/>
      <c r="B3628" s="2"/>
    </row>
    <row r="3629" spans="1:2" ht="12.75">
      <c r="A3629" s="9"/>
      <c r="B3629" s="2"/>
    </row>
    <row r="3630" spans="1:2" ht="12.75">
      <c r="A3630" s="9"/>
      <c r="B3630" s="2"/>
    </row>
    <row r="3631" spans="1:2" ht="12.75">
      <c r="A3631" s="9"/>
      <c r="B3631" s="2"/>
    </row>
    <row r="3632" spans="1:2" ht="12.75">
      <c r="A3632" s="9"/>
      <c r="B3632" s="2"/>
    </row>
    <row r="3633" spans="1:2" ht="12.75">
      <c r="A3633" s="9"/>
      <c r="B3633" s="2"/>
    </row>
    <row r="3634" spans="1:2" ht="12.75">
      <c r="A3634" s="9"/>
      <c r="B3634" s="2"/>
    </row>
    <row r="3635" spans="1:2" ht="12.75">
      <c r="A3635" s="9"/>
      <c r="B3635" s="2"/>
    </row>
    <row r="3636" spans="1:2" ht="12.75">
      <c r="A3636" s="9"/>
      <c r="B3636" s="2"/>
    </row>
    <row r="3637" spans="1:2" ht="12.75">
      <c r="A3637" s="9"/>
      <c r="B3637" s="2"/>
    </row>
    <row r="3638" spans="1:2" ht="12.75">
      <c r="A3638" s="9"/>
      <c r="B3638" s="2"/>
    </row>
    <row r="3639" spans="1:2" ht="12.75">
      <c r="A3639" s="9"/>
      <c r="B3639" s="2"/>
    </row>
    <row r="3640" spans="1:2" ht="12.75">
      <c r="A3640" s="9"/>
      <c r="B3640" s="2"/>
    </row>
    <row r="3641" spans="1:2" ht="12.75">
      <c r="A3641" s="9"/>
      <c r="B3641" s="2"/>
    </row>
    <row r="3642" spans="1:2" ht="12.75">
      <c r="A3642" s="9"/>
      <c r="B3642" s="2"/>
    </row>
    <row r="3643" spans="1:2" ht="12.75">
      <c r="A3643" s="9"/>
      <c r="B3643" s="2"/>
    </row>
    <row r="3644" spans="1:2" ht="12.75">
      <c r="A3644" s="9"/>
      <c r="B3644" s="2"/>
    </row>
    <row r="3645" spans="1:2" ht="12.75">
      <c r="A3645" s="9"/>
      <c r="B3645" s="2"/>
    </row>
    <row r="3646" spans="1:2" ht="12.75">
      <c r="A3646" s="9"/>
      <c r="B3646" s="2"/>
    </row>
    <row r="3647" spans="1:2" ht="12.75">
      <c r="A3647" s="9"/>
      <c r="B3647" s="2"/>
    </row>
    <row r="3648" spans="1:2" ht="12.75">
      <c r="A3648" s="9"/>
      <c r="B3648" s="2"/>
    </row>
    <row r="3649" spans="1:2" ht="12.75">
      <c r="A3649" s="9"/>
      <c r="B3649" s="2"/>
    </row>
    <row r="3650" spans="1:2" ht="12.75">
      <c r="A3650" s="9"/>
      <c r="B3650" s="2"/>
    </row>
    <row r="3651" spans="1:2" ht="12.75">
      <c r="A3651" s="9"/>
      <c r="B3651" s="2"/>
    </row>
    <row r="3652" spans="1:2" ht="12.75">
      <c r="A3652" s="9"/>
      <c r="B3652" s="2"/>
    </row>
    <row r="3653" spans="1:2" ht="12.75">
      <c r="A3653" s="9"/>
      <c r="B3653" s="2"/>
    </row>
    <row r="3654" spans="1:2" ht="12.75">
      <c r="A3654" s="9"/>
      <c r="B3654" s="2"/>
    </row>
    <row r="3655" spans="1:2" ht="12.75">
      <c r="A3655" s="9"/>
      <c r="B3655" s="2"/>
    </row>
    <row r="3656" spans="1:2" ht="12.75">
      <c r="A3656" s="9"/>
      <c r="B3656" s="2"/>
    </row>
    <row r="3657" spans="1:2" ht="12.75">
      <c r="A3657" s="9"/>
      <c r="B3657" s="2"/>
    </row>
    <row r="3658" spans="1:2" ht="12.75">
      <c r="A3658" s="9"/>
      <c r="B3658" s="2"/>
    </row>
    <row r="3659" spans="1:2" ht="12.75">
      <c r="A3659" s="9"/>
      <c r="B3659" s="2"/>
    </row>
    <row r="3660" spans="1:2" ht="12.75">
      <c r="A3660" s="9"/>
      <c r="B3660" s="2"/>
    </row>
    <row r="3661" spans="1:2" ht="12.75">
      <c r="A3661" s="9"/>
      <c r="B3661" s="2"/>
    </row>
    <row r="3662" spans="1:2" ht="12.75">
      <c r="A3662" s="9"/>
      <c r="B3662" s="2"/>
    </row>
    <row r="3663" spans="1:2" ht="12.75">
      <c r="A3663" s="9"/>
      <c r="B3663" s="2"/>
    </row>
    <row r="3664" spans="1:2" ht="12.75">
      <c r="A3664" s="9"/>
      <c r="B3664" s="2"/>
    </row>
    <row r="3665" spans="1:2" ht="12.75">
      <c r="A3665" s="9"/>
      <c r="B3665" s="2"/>
    </row>
    <row r="3666" spans="1:2" ht="12.75">
      <c r="A3666" s="9"/>
      <c r="B3666" s="2"/>
    </row>
    <row r="3667" spans="1:2" ht="12.75">
      <c r="A3667" s="9"/>
      <c r="B3667" s="2"/>
    </row>
    <row r="3668" spans="1:2" ht="12.75">
      <c r="A3668" s="9"/>
      <c r="B3668" s="2"/>
    </row>
    <row r="3669" spans="1:2" ht="12.75">
      <c r="A3669" s="9"/>
      <c r="B3669" s="2"/>
    </row>
    <row r="3670" spans="1:2" ht="12.75">
      <c r="A3670" s="9"/>
      <c r="B3670" s="2"/>
    </row>
    <row r="3671" spans="1:2" ht="12.75">
      <c r="A3671" s="9"/>
      <c r="B3671" s="2"/>
    </row>
    <row r="3672" spans="1:2" ht="12.75">
      <c r="A3672" s="9"/>
      <c r="B3672" s="2"/>
    </row>
    <row r="3673" spans="1:2" ht="12.75">
      <c r="A3673" s="9"/>
      <c r="B3673" s="2"/>
    </row>
    <row r="3674" spans="1:2" ht="12.75">
      <c r="A3674" s="9"/>
      <c r="B3674" s="2"/>
    </row>
    <row r="3675" spans="1:2" ht="12.75">
      <c r="A3675" s="9"/>
      <c r="B3675" s="2"/>
    </row>
    <row r="3676" spans="1:2" ht="12.75">
      <c r="A3676" s="9"/>
      <c r="B3676" s="2"/>
    </row>
    <row r="3677" spans="1:2" ht="12.75">
      <c r="A3677" s="9"/>
      <c r="B3677" s="2"/>
    </row>
    <row r="3678" spans="1:2" ht="12.75">
      <c r="A3678" s="9"/>
      <c r="B3678" s="2"/>
    </row>
    <row r="3679" spans="1:2" ht="12.75">
      <c r="A3679" s="9"/>
      <c r="B3679" s="2"/>
    </row>
    <row r="3680" spans="1:2" ht="12.75">
      <c r="A3680" s="9"/>
      <c r="B3680" s="2"/>
    </row>
    <row r="3681" spans="1:2" ht="12.75">
      <c r="A3681" s="9"/>
      <c r="B3681" s="2"/>
    </row>
    <row r="3682" spans="1:2" ht="12.75">
      <c r="A3682" s="9"/>
      <c r="B3682" s="2"/>
    </row>
    <row r="3683" spans="1:2" ht="12.75">
      <c r="A3683" s="9"/>
      <c r="B3683" s="2"/>
    </row>
    <row r="3684" spans="1:2" ht="12.75">
      <c r="A3684" s="9"/>
      <c r="B3684" s="2"/>
    </row>
    <row r="3685" spans="1:2" ht="12.75">
      <c r="A3685" s="9"/>
      <c r="B3685" s="2"/>
    </row>
    <row r="3686" spans="1:2" ht="12.75">
      <c r="A3686" s="9"/>
      <c r="B3686" s="2"/>
    </row>
    <row r="3687" spans="1:2" ht="12.75">
      <c r="A3687" s="9"/>
      <c r="B3687" s="2"/>
    </row>
    <row r="3688" spans="1:2" ht="12.75">
      <c r="A3688" s="9"/>
      <c r="B3688" s="2"/>
    </row>
    <row r="3689" spans="1:2" ht="12.75">
      <c r="A3689" s="9"/>
      <c r="B3689" s="2"/>
    </row>
    <row r="3690" spans="1:2" ht="12.75">
      <c r="A3690" s="9"/>
      <c r="B3690" s="2"/>
    </row>
    <row r="3691" spans="1:2" ht="12.75">
      <c r="A3691" s="9"/>
      <c r="B3691" s="2"/>
    </row>
    <row r="3692" spans="1:2" ht="12.75">
      <c r="A3692" s="9"/>
      <c r="B3692" s="2"/>
    </row>
    <row r="3693" spans="1:2" ht="12.75">
      <c r="A3693" s="9"/>
      <c r="B3693" s="2"/>
    </row>
    <row r="3694" spans="1:2" ht="12.75">
      <c r="A3694" s="9"/>
      <c r="B3694" s="2"/>
    </row>
    <row r="3695" spans="1:2" ht="12.75">
      <c r="A3695" s="9"/>
      <c r="B3695" s="2"/>
    </row>
    <row r="3696" spans="1:2" ht="12.75">
      <c r="A3696" s="9"/>
      <c r="B3696" s="2"/>
    </row>
    <row r="3697" spans="1:2" ht="12.75">
      <c r="A3697" s="9"/>
      <c r="B3697" s="2"/>
    </row>
    <row r="3698" spans="1:2" ht="12.75">
      <c r="A3698" s="9"/>
      <c r="B3698" s="2"/>
    </row>
    <row r="3699" spans="1:2" ht="12.75">
      <c r="A3699" s="9"/>
      <c r="B3699" s="2"/>
    </row>
    <row r="3700" spans="1:2" ht="12.75">
      <c r="A3700" s="9"/>
      <c r="B3700" s="2"/>
    </row>
    <row r="3701" spans="1:2" ht="12.75">
      <c r="A3701" s="9"/>
      <c r="B3701" s="2"/>
    </row>
    <row r="3702" spans="1:2" ht="12.75">
      <c r="A3702" s="9"/>
      <c r="B3702" s="2"/>
    </row>
    <row r="3703" spans="1:2" ht="12.75">
      <c r="A3703" s="9"/>
      <c r="B3703" s="2"/>
    </row>
    <row r="3704" spans="1:2" ht="12.75">
      <c r="A3704" s="9"/>
      <c r="B3704" s="2"/>
    </row>
    <row r="3705" spans="1:2" ht="12.75">
      <c r="A3705" s="9"/>
      <c r="B3705" s="2"/>
    </row>
    <row r="3706" spans="1:2" ht="12.75">
      <c r="A3706" s="9"/>
      <c r="B3706" s="2"/>
    </row>
    <row r="3707" spans="1:2" ht="12.75">
      <c r="A3707" s="9"/>
      <c r="B3707" s="2"/>
    </row>
    <row r="3708" spans="1:2" ht="12.75">
      <c r="A3708" s="9"/>
      <c r="B3708" s="2"/>
    </row>
    <row r="3709" spans="1:2" ht="12.75">
      <c r="A3709" s="9"/>
      <c r="B3709" s="2"/>
    </row>
    <row r="3710" spans="1:2" ht="12.75">
      <c r="A3710" s="9"/>
      <c r="B3710" s="2"/>
    </row>
    <row r="3711" spans="1:2" ht="12.75">
      <c r="A3711" s="9"/>
      <c r="B3711" s="2"/>
    </row>
    <row r="3712" spans="1:2" ht="12.75">
      <c r="A3712" s="9"/>
      <c r="B3712" s="2"/>
    </row>
    <row r="3713" spans="1:2" ht="12.75">
      <c r="A3713" s="9"/>
      <c r="B3713" s="2"/>
    </row>
    <row r="3714" spans="1:2" ht="12.75">
      <c r="A3714" s="9"/>
      <c r="B3714" s="2"/>
    </row>
    <row r="3715" spans="1:2" ht="12.75">
      <c r="A3715" s="9"/>
      <c r="B3715" s="2"/>
    </row>
    <row r="3716" spans="1:2" ht="12.75">
      <c r="A3716" s="9"/>
      <c r="B3716" s="2"/>
    </row>
    <row r="3717" spans="1:2" ht="12.75">
      <c r="A3717" s="9"/>
      <c r="B3717" s="2"/>
    </row>
    <row r="3718" spans="1:2" ht="12.75">
      <c r="A3718" s="9"/>
      <c r="B3718" s="2"/>
    </row>
    <row r="3719" spans="1:2" ht="12.75">
      <c r="A3719" s="9"/>
      <c r="B3719" s="2"/>
    </row>
    <row r="3720" spans="1:2" ht="12.75">
      <c r="A3720" s="9"/>
      <c r="B3720" s="2"/>
    </row>
    <row r="3721" spans="1:2" ht="12.75">
      <c r="A3721" s="9"/>
      <c r="B3721" s="2"/>
    </row>
    <row r="3722" spans="1:2" ht="12.75">
      <c r="A3722" s="9"/>
      <c r="B3722" s="2"/>
    </row>
    <row r="3723" spans="1:2" ht="12.75">
      <c r="A3723" s="9"/>
      <c r="B3723" s="2"/>
    </row>
    <row r="3724" spans="1:2" ht="12.75">
      <c r="A3724" s="9"/>
      <c r="B3724" s="2"/>
    </row>
    <row r="3725" spans="1:2" ht="12.75">
      <c r="A3725" s="9"/>
      <c r="B3725" s="2"/>
    </row>
    <row r="3726" spans="1:2" ht="12.75">
      <c r="A3726" s="9"/>
      <c r="B3726" s="2"/>
    </row>
    <row r="3727" spans="1:2" ht="12.75">
      <c r="A3727" s="9"/>
      <c r="B3727" s="2"/>
    </row>
    <row r="3728" spans="1:2" ht="12.75">
      <c r="A3728" s="9"/>
      <c r="B3728" s="2"/>
    </row>
    <row r="3729" spans="1:2" ht="12.75">
      <c r="A3729" s="9"/>
      <c r="B3729" s="2"/>
    </row>
    <row r="3730" spans="1:2" ht="12.75">
      <c r="A3730" s="9"/>
      <c r="B3730" s="2"/>
    </row>
    <row r="3731" spans="1:2" ht="12.75">
      <c r="A3731" s="9"/>
      <c r="B3731" s="2"/>
    </row>
    <row r="3732" spans="1:2" ht="12.75">
      <c r="A3732" s="9"/>
      <c r="B3732" s="2"/>
    </row>
    <row r="3733" spans="1:2" ht="12.75">
      <c r="A3733" s="9"/>
      <c r="B3733" s="2"/>
    </row>
    <row r="3734" spans="1:2" ht="12.75">
      <c r="A3734" s="9"/>
      <c r="B3734" s="2"/>
    </row>
    <row r="3735" spans="1:2" ht="12.75">
      <c r="A3735" s="9"/>
      <c r="B3735" s="2"/>
    </row>
    <row r="3736" spans="1:2" ht="12.75">
      <c r="A3736" s="9"/>
      <c r="B3736" s="2"/>
    </row>
    <row r="3737" spans="1:2" ht="12.75">
      <c r="A3737" s="9"/>
      <c r="B3737" s="2"/>
    </row>
    <row r="3738" spans="1:2" ht="12.75">
      <c r="A3738" s="9"/>
      <c r="B3738" s="2"/>
    </row>
    <row r="3739" spans="1:2" ht="12.75">
      <c r="A3739" s="9"/>
      <c r="B3739" s="2"/>
    </row>
    <row r="3740" spans="1:2" ht="12.75">
      <c r="A3740" s="9"/>
      <c r="B3740" s="2"/>
    </row>
    <row r="3741" spans="1:2" ht="12.75">
      <c r="A3741" s="9"/>
      <c r="B3741" s="2"/>
    </row>
    <row r="3742" spans="1:2" ht="12.75">
      <c r="A3742" s="9"/>
      <c r="B3742" s="2"/>
    </row>
    <row r="3743" spans="1:2" ht="12.75">
      <c r="A3743" s="9"/>
      <c r="B3743" s="2"/>
    </row>
    <row r="3744" spans="1:2" ht="12.75">
      <c r="A3744" s="9"/>
      <c r="B3744" s="2"/>
    </row>
    <row r="3745" spans="1:2" ht="12.75">
      <c r="A3745" s="9"/>
      <c r="B3745" s="2"/>
    </row>
    <row r="3746" spans="1:2" ht="12.75">
      <c r="A3746" s="9"/>
      <c r="B3746" s="2"/>
    </row>
    <row r="3747" spans="1:2" ht="12.75">
      <c r="A3747" s="9"/>
      <c r="B3747" s="2"/>
    </row>
    <row r="3748" spans="1:2" ht="12.75">
      <c r="A3748" s="9"/>
      <c r="B3748" s="2"/>
    </row>
    <row r="3749" spans="1:2" ht="12.75">
      <c r="A3749" s="9"/>
      <c r="B3749" s="2"/>
    </row>
    <row r="3750" spans="1:2" ht="12.75">
      <c r="A3750" s="9"/>
      <c r="B3750" s="2"/>
    </row>
    <row r="3751" spans="1:2" ht="12.75">
      <c r="A3751" s="9"/>
      <c r="B3751" s="2"/>
    </row>
    <row r="3752" spans="1:2" ht="12.75">
      <c r="A3752" s="9"/>
      <c r="B3752" s="2"/>
    </row>
    <row r="3753" spans="1:2" ht="12.75">
      <c r="A3753" s="9"/>
      <c r="B3753" s="2"/>
    </row>
    <row r="3754" spans="1:2" ht="12.75">
      <c r="A3754" s="9"/>
      <c r="B3754" s="2"/>
    </row>
    <row r="3755" spans="1:2" ht="12.75">
      <c r="A3755" s="9"/>
      <c r="B3755" s="2"/>
    </row>
    <row r="3756" spans="1:2" ht="12.75">
      <c r="A3756" s="9"/>
      <c r="B3756" s="2"/>
    </row>
    <row r="3757" spans="1:2" ht="12.75">
      <c r="A3757" s="9"/>
      <c r="B3757" s="2"/>
    </row>
    <row r="3758" spans="1:2" ht="12.75">
      <c r="A3758" s="9"/>
      <c r="B3758" s="2"/>
    </row>
    <row r="3759" spans="1:2" ht="12.75">
      <c r="A3759" s="9"/>
      <c r="B3759" s="2"/>
    </row>
    <row r="3760" spans="1:2" ht="12.75">
      <c r="A3760" s="9"/>
      <c r="B3760" s="2"/>
    </row>
    <row r="3761" spans="1:2" ht="12.75">
      <c r="A3761" s="9"/>
      <c r="B3761" s="2"/>
    </row>
    <row r="3762" spans="1:2" ht="12.75">
      <c r="A3762" s="9"/>
      <c r="B3762" s="2"/>
    </row>
    <row r="3763" spans="1:2" ht="12.75">
      <c r="A3763" s="9"/>
      <c r="B3763" s="2"/>
    </row>
    <row r="3764" spans="1:2" ht="12.75">
      <c r="A3764" s="9"/>
      <c r="B3764" s="2"/>
    </row>
    <row r="3765" spans="1:2" ht="12.75">
      <c r="A3765" s="9"/>
      <c r="B3765" s="2"/>
    </row>
    <row r="3766" spans="1:2" ht="12.75">
      <c r="A3766" s="9"/>
      <c r="B3766" s="2"/>
    </row>
    <row r="3767" spans="1:2" ht="12.75">
      <c r="A3767" s="9"/>
      <c r="B3767" s="2"/>
    </row>
    <row r="3768" spans="1:2" ht="12.75">
      <c r="A3768" s="9"/>
      <c r="B3768" s="2"/>
    </row>
    <row r="3769" spans="1:2" ht="12.75">
      <c r="A3769" s="9"/>
      <c r="B3769" s="2"/>
    </row>
    <row r="3770" spans="1:2" ht="12.75">
      <c r="A3770" s="9"/>
      <c r="B3770" s="2"/>
    </row>
    <row r="3771" spans="1:2" ht="12.75">
      <c r="A3771" s="9"/>
      <c r="B3771" s="2"/>
    </row>
    <row r="3772" spans="1:2" ht="12.75">
      <c r="A3772" s="9"/>
      <c r="B3772" s="2"/>
    </row>
    <row r="3773" spans="1:2" ht="12.75">
      <c r="A3773" s="9"/>
      <c r="B3773" s="2"/>
    </row>
    <row r="3774" spans="1:2" ht="12.75">
      <c r="A3774" s="9"/>
      <c r="B3774" s="2"/>
    </row>
    <row r="3775" spans="1:2" ht="12.75">
      <c r="A3775" s="9"/>
      <c r="B3775" s="2"/>
    </row>
    <row r="3776" spans="1:2" ht="12.75">
      <c r="A3776" s="9"/>
      <c r="B3776" s="2"/>
    </row>
    <row r="3777" spans="1:2" ht="12.75">
      <c r="A3777" s="9"/>
      <c r="B3777" s="2"/>
    </row>
    <row r="3778" spans="1:2" ht="12.75">
      <c r="A3778" s="9"/>
      <c r="B3778" s="2"/>
    </row>
    <row r="3779" spans="1:2" ht="12.75">
      <c r="A3779" s="9"/>
      <c r="B3779" s="2"/>
    </row>
    <row r="3780" spans="1:2" ht="12.75">
      <c r="A3780" s="9"/>
      <c r="B3780" s="2"/>
    </row>
    <row r="3781" spans="1:2" ht="12.75">
      <c r="A3781" s="9"/>
      <c r="B3781" s="2"/>
    </row>
  </sheetData>
  <hyperlinks>
    <hyperlink ref="C15" r:id="rId1" xr:uid="{00000000-0004-0000-0000-000000000000}"/>
    <hyperlink ref="C16" r:id="rId2" xr:uid="{00000000-0004-0000-0000-000001000000}"/>
    <hyperlink ref="C26" r:id="rId3" xr:uid="{00000000-0004-0000-0000-000002000000}"/>
    <hyperlink ref="C27" r:id="rId4" xr:uid="{00000000-0004-0000-0000-000003000000}"/>
    <hyperlink ref="C35" r:id="rId5" xr:uid="{00000000-0004-0000-0000-000004000000}"/>
    <hyperlink ref="C36" r:id="rId6" xr:uid="{00000000-0004-0000-0000-000005000000}"/>
    <hyperlink ref="C39" r:id="rId7" xr:uid="{00000000-0004-0000-0000-000006000000}"/>
    <hyperlink ref="C52" r:id="rId8" xr:uid="{00000000-0004-0000-0000-000007000000}"/>
    <hyperlink ref="C55" r:id="rId9" xr:uid="{00000000-0004-0000-0000-000008000000}"/>
    <hyperlink ref="C57" r:id="rId10" xr:uid="{00000000-0004-0000-0000-000009000000}"/>
    <hyperlink ref="C61" r:id="rId11" xr:uid="{00000000-0004-0000-0000-00000A000000}"/>
    <hyperlink ref="C62" r:id="rId12" xr:uid="{00000000-0004-0000-0000-00000B000000}"/>
    <hyperlink ref="C65" r:id="rId13" xr:uid="{00000000-0004-0000-0000-00000C000000}"/>
    <hyperlink ref="C67" r:id="rId14" xr:uid="{00000000-0004-0000-0000-00000D000000}"/>
    <hyperlink ref="C71" r:id="rId15" xr:uid="{00000000-0004-0000-0000-00000E000000}"/>
    <hyperlink ref="C72" r:id="rId16" xr:uid="{00000000-0004-0000-0000-00000F000000}"/>
    <hyperlink ref="C73" r:id="rId17" xr:uid="{00000000-0004-0000-0000-000010000000}"/>
    <hyperlink ref="C74" r:id="rId18" xr:uid="{00000000-0004-0000-0000-000011000000}"/>
    <hyperlink ref="C77" r:id="rId19" xr:uid="{00000000-0004-0000-0000-000012000000}"/>
    <hyperlink ref="C78" r:id="rId20" xr:uid="{00000000-0004-0000-0000-000013000000}"/>
    <hyperlink ref="C79" r:id="rId21" xr:uid="{00000000-0004-0000-0000-000014000000}"/>
    <hyperlink ref="C80" r:id="rId22" xr:uid="{00000000-0004-0000-0000-000015000000}"/>
    <hyperlink ref="C81" r:id="rId23" xr:uid="{00000000-0004-0000-0000-000016000000}"/>
    <hyperlink ref="C82" r:id="rId24" xr:uid="{00000000-0004-0000-0000-000017000000}"/>
    <hyperlink ref="C83" r:id="rId25" xr:uid="{00000000-0004-0000-0000-000018000000}"/>
    <hyperlink ref="C86" r:id="rId26" xr:uid="{00000000-0004-0000-0000-000019000000}"/>
    <hyperlink ref="C87" r:id="rId27" xr:uid="{00000000-0004-0000-0000-00001A000000}"/>
    <hyperlink ref="C88" r:id="rId28" xr:uid="{00000000-0004-0000-0000-00001B000000}"/>
    <hyperlink ref="C89" r:id="rId29" xr:uid="{00000000-0004-0000-0000-00001C000000}"/>
    <hyperlink ref="C93" r:id="rId30" xr:uid="{00000000-0004-0000-0000-00001D000000}"/>
    <hyperlink ref="C94" r:id="rId31" xr:uid="{00000000-0004-0000-0000-00001E000000}"/>
    <hyperlink ref="C95" r:id="rId32" xr:uid="{00000000-0004-0000-0000-00001F000000}"/>
    <hyperlink ref="C105" r:id="rId33" xr:uid="{00000000-0004-0000-0000-000020000000}"/>
    <hyperlink ref="C106" r:id="rId34" xr:uid="{00000000-0004-0000-0000-000021000000}"/>
    <hyperlink ref="C107" r:id="rId35" xr:uid="{00000000-0004-0000-0000-000022000000}"/>
    <hyperlink ref="C108" r:id="rId36" xr:uid="{00000000-0004-0000-0000-000023000000}"/>
    <hyperlink ref="C109" r:id="rId37" xr:uid="{00000000-0004-0000-0000-000024000000}"/>
    <hyperlink ref="C110" r:id="rId38" xr:uid="{00000000-0004-0000-0000-000025000000}"/>
    <hyperlink ref="C111" r:id="rId39" xr:uid="{00000000-0004-0000-0000-000026000000}"/>
    <hyperlink ref="C112" r:id="rId40" xr:uid="{00000000-0004-0000-0000-000027000000}"/>
    <hyperlink ref="C113" r:id="rId41" xr:uid="{00000000-0004-0000-0000-000028000000}"/>
    <hyperlink ref="C116" r:id="rId42" xr:uid="{00000000-0004-0000-0000-000029000000}"/>
    <hyperlink ref="C117" r:id="rId43" xr:uid="{00000000-0004-0000-0000-00002A000000}"/>
    <hyperlink ref="C119" r:id="rId44" xr:uid="{00000000-0004-0000-0000-00002B000000}"/>
    <hyperlink ref="C120" r:id="rId45" xr:uid="{00000000-0004-0000-0000-00002C000000}"/>
    <hyperlink ref="C121" r:id="rId46" xr:uid="{00000000-0004-0000-0000-00002D000000}"/>
    <hyperlink ref="C122" r:id="rId47" xr:uid="{00000000-0004-0000-0000-00002E000000}"/>
    <hyperlink ref="C123" r:id="rId48" xr:uid="{00000000-0004-0000-0000-00002F000000}"/>
    <hyperlink ref="C124" r:id="rId49" xr:uid="{00000000-0004-0000-0000-000030000000}"/>
    <hyperlink ref="C125" r:id="rId50" xr:uid="{00000000-0004-0000-0000-000031000000}"/>
    <hyperlink ref="C126" r:id="rId51" xr:uid="{00000000-0004-0000-0000-000032000000}"/>
    <hyperlink ref="C127" r:id="rId52" xr:uid="{00000000-0004-0000-0000-000033000000}"/>
    <hyperlink ref="C128" r:id="rId53" xr:uid="{00000000-0004-0000-0000-000034000000}"/>
    <hyperlink ref="C129" r:id="rId54" xr:uid="{00000000-0004-0000-0000-000035000000}"/>
    <hyperlink ref="C130" r:id="rId55" xr:uid="{00000000-0004-0000-0000-000036000000}"/>
    <hyperlink ref="C133" r:id="rId56" xr:uid="{00000000-0004-0000-0000-000037000000}"/>
    <hyperlink ref="C134" r:id="rId57" xr:uid="{00000000-0004-0000-0000-000038000000}"/>
    <hyperlink ref="C136" r:id="rId58" xr:uid="{00000000-0004-0000-0000-000039000000}"/>
    <hyperlink ref="C138" r:id="rId59" xr:uid="{00000000-0004-0000-0000-00003A000000}"/>
    <hyperlink ref="C139" r:id="rId60" xr:uid="{00000000-0004-0000-0000-00003B000000}"/>
    <hyperlink ref="C140" r:id="rId61" xr:uid="{00000000-0004-0000-0000-00003C000000}"/>
    <hyperlink ref="C141" r:id="rId62" xr:uid="{00000000-0004-0000-0000-00003D000000}"/>
    <hyperlink ref="C142" r:id="rId63" xr:uid="{00000000-0004-0000-0000-00003E000000}"/>
    <hyperlink ref="C143" r:id="rId64" xr:uid="{00000000-0004-0000-0000-00003F000000}"/>
    <hyperlink ref="C144" r:id="rId65" xr:uid="{00000000-0004-0000-0000-000040000000}"/>
    <hyperlink ref="C145" r:id="rId66" xr:uid="{00000000-0004-0000-0000-000041000000}"/>
    <hyperlink ref="C146" r:id="rId67" xr:uid="{00000000-0004-0000-0000-000042000000}"/>
    <hyperlink ref="C147" r:id="rId68" xr:uid="{00000000-0004-0000-0000-000043000000}"/>
    <hyperlink ref="C154" r:id="rId69" xr:uid="{00000000-0004-0000-0000-000044000000}"/>
    <hyperlink ref="C158" r:id="rId70" xr:uid="{00000000-0004-0000-0000-000045000000}"/>
    <hyperlink ref="C162" r:id="rId71" xr:uid="{00000000-0004-0000-0000-000046000000}"/>
    <hyperlink ref="C163" r:id="rId72" xr:uid="{00000000-0004-0000-0000-000047000000}"/>
    <hyperlink ref="C167" r:id="rId73" xr:uid="{00000000-0004-0000-0000-000048000000}"/>
    <hyperlink ref="C172" r:id="rId74" xr:uid="{00000000-0004-0000-0000-000049000000}"/>
    <hyperlink ref="C173" r:id="rId75" xr:uid="{00000000-0004-0000-0000-00004A000000}"/>
    <hyperlink ref="C174" r:id="rId76" xr:uid="{00000000-0004-0000-0000-00004B000000}"/>
    <hyperlink ref="C180" r:id="rId77" xr:uid="{00000000-0004-0000-0000-00004C000000}"/>
    <hyperlink ref="C190" r:id="rId78" xr:uid="{00000000-0004-0000-0000-00004D000000}"/>
    <hyperlink ref="C193" r:id="rId79" xr:uid="{00000000-0004-0000-0000-00004E000000}"/>
    <hyperlink ref="C199" r:id="rId80" xr:uid="{00000000-0004-0000-0000-00004F000000}"/>
    <hyperlink ref="C205" r:id="rId81" xr:uid="{00000000-0004-0000-0000-000050000000}"/>
    <hyperlink ref="C208" r:id="rId82" xr:uid="{00000000-0004-0000-0000-000051000000}"/>
    <hyperlink ref="C209" r:id="rId83" xr:uid="{00000000-0004-0000-0000-000052000000}"/>
    <hyperlink ref="C210" r:id="rId84" xr:uid="{00000000-0004-0000-0000-000053000000}"/>
    <hyperlink ref="C211" r:id="rId85" xr:uid="{00000000-0004-0000-0000-000054000000}"/>
    <hyperlink ref="C212" r:id="rId86" xr:uid="{00000000-0004-0000-0000-000055000000}"/>
    <hyperlink ref="C213" r:id="rId87" xr:uid="{00000000-0004-0000-0000-000056000000}"/>
    <hyperlink ref="C216" r:id="rId88" xr:uid="{00000000-0004-0000-0000-000057000000}"/>
    <hyperlink ref="C217" r:id="rId89" xr:uid="{00000000-0004-0000-0000-000058000000}"/>
    <hyperlink ref="C218" r:id="rId90" xr:uid="{00000000-0004-0000-0000-000059000000}"/>
    <hyperlink ref="C219" r:id="rId91" xr:uid="{00000000-0004-0000-0000-00005A000000}"/>
    <hyperlink ref="C221" r:id="rId92" xr:uid="{00000000-0004-0000-0000-00005B000000}"/>
    <hyperlink ref="C224" r:id="rId93" xr:uid="{00000000-0004-0000-0000-00005C000000}"/>
    <hyperlink ref="C225" r:id="rId94" xr:uid="{00000000-0004-0000-0000-00005D000000}"/>
    <hyperlink ref="C227" r:id="rId95" xr:uid="{00000000-0004-0000-0000-00005E000000}"/>
    <hyperlink ref="C228" r:id="rId96" xr:uid="{00000000-0004-0000-0000-00005F000000}"/>
    <hyperlink ref="C229" r:id="rId97" xr:uid="{00000000-0004-0000-0000-000060000000}"/>
    <hyperlink ref="C231" r:id="rId98" xr:uid="{00000000-0004-0000-0000-000061000000}"/>
    <hyperlink ref="C233" r:id="rId99" xr:uid="{00000000-0004-0000-0000-000062000000}"/>
    <hyperlink ref="C234" r:id="rId100" xr:uid="{00000000-0004-0000-0000-000063000000}"/>
    <hyperlink ref="C236" r:id="rId101" xr:uid="{00000000-0004-0000-0000-000064000000}"/>
    <hyperlink ref="C237" r:id="rId102" xr:uid="{00000000-0004-0000-0000-000065000000}"/>
    <hyperlink ref="C241" r:id="rId103" xr:uid="{00000000-0004-0000-0000-000066000000}"/>
    <hyperlink ref="C242" r:id="rId104" xr:uid="{00000000-0004-0000-0000-000067000000}"/>
    <hyperlink ref="C243" r:id="rId105" xr:uid="{00000000-0004-0000-0000-000068000000}"/>
    <hyperlink ref="C244" r:id="rId106" xr:uid="{00000000-0004-0000-0000-000069000000}"/>
    <hyperlink ref="C245" r:id="rId107" xr:uid="{00000000-0004-0000-0000-00006A000000}"/>
    <hyperlink ref="C246" r:id="rId108" xr:uid="{00000000-0004-0000-0000-00006B000000}"/>
    <hyperlink ref="C247" r:id="rId109" xr:uid="{00000000-0004-0000-0000-00006C000000}"/>
    <hyperlink ref="C248" r:id="rId110" xr:uid="{00000000-0004-0000-0000-00006D000000}"/>
    <hyperlink ref="C249" r:id="rId111" xr:uid="{00000000-0004-0000-0000-00006E000000}"/>
    <hyperlink ref="C257" r:id="rId112" xr:uid="{00000000-0004-0000-0000-00006F000000}"/>
    <hyperlink ref="C259" r:id="rId113" xr:uid="{00000000-0004-0000-0000-000070000000}"/>
    <hyperlink ref="C260" r:id="rId114" xr:uid="{00000000-0004-0000-0000-000071000000}"/>
    <hyperlink ref="C261" r:id="rId115" xr:uid="{00000000-0004-0000-0000-000072000000}"/>
    <hyperlink ref="C262" r:id="rId116" xr:uid="{00000000-0004-0000-0000-000073000000}"/>
    <hyperlink ref="C263" r:id="rId117" xr:uid="{00000000-0004-0000-0000-000074000000}"/>
    <hyperlink ref="C264" r:id="rId118" xr:uid="{00000000-0004-0000-0000-000075000000}"/>
    <hyperlink ref="C265" r:id="rId119" xr:uid="{00000000-0004-0000-0000-000076000000}"/>
    <hyperlink ref="C266" r:id="rId120" xr:uid="{00000000-0004-0000-0000-000077000000}"/>
    <hyperlink ref="C267" r:id="rId121" xr:uid="{00000000-0004-0000-0000-000078000000}"/>
    <hyperlink ref="C268" r:id="rId122" xr:uid="{00000000-0004-0000-0000-000079000000}"/>
    <hyperlink ref="C269" r:id="rId123" xr:uid="{00000000-0004-0000-0000-00007A000000}"/>
    <hyperlink ref="C270" r:id="rId124" xr:uid="{00000000-0004-0000-0000-00007B000000}"/>
    <hyperlink ref="C271" r:id="rId125" xr:uid="{00000000-0004-0000-0000-00007C000000}"/>
    <hyperlink ref="C272" r:id="rId126" xr:uid="{00000000-0004-0000-0000-00007D000000}"/>
    <hyperlink ref="C273" r:id="rId127" xr:uid="{00000000-0004-0000-0000-00007E000000}"/>
    <hyperlink ref="C274" r:id="rId128" xr:uid="{00000000-0004-0000-0000-00007F000000}"/>
    <hyperlink ref="C275" r:id="rId129" xr:uid="{00000000-0004-0000-0000-000080000000}"/>
    <hyperlink ref="C276" r:id="rId130" xr:uid="{00000000-0004-0000-0000-000081000000}"/>
    <hyperlink ref="C277" r:id="rId131" xr:uid="{00000000-0004-0000-0000-000082000000}"/>
    <hyperlink ref="C278" r:id="rId132" xr:uid="{00000000-0004-0000-0000-000083000000}"/>
    <hyperlink ref="C279" r:id="rId133" xr:uid="{00000000-0004-0000-0000-000084000000}"/>
    <hyperlink ref="C280" r:id="rId134" xr:uid="{00000000-0004-0000-0000-000085000000}"/>
    <hyperlink ref="C281" r:id="rId135" xr:uid="{00000000-0004-0000-0000-000086000000}"/>
    <hyperlink ref="C282" r:id="rId136" xr:uid="{00000000-0004-0000-0000-000087000000}"/>
    <hyperlink ref="C283" r:id="rId137" xr:uid="{00000000-0004-0000-0000-000088000000}"/>
    <hyperlink ref="C284" r:id="rId138" xr:uid="{00000000-0004-0000-0000-000089000000}"/>
    <hyperlink ref="C285" r:id="rId139" xr:uid="{00000000-0004-0000-0000-00008A000000}"/>
    <hyperlink ref="C286" r:id="rId140" xr:uid="{00000000-0004-0000-0000-00008B000000}"/>
    <hyperlink ref="C287" r:id="rId141" xr:uid="{00000000-0004-0000-0000-00008C000000}"/>
    <hyperlink ref="C288" r:id="rId142" xr:uid="{00000000-0004-0000-0000-00008D000000}"/>
    <hyperlink ref="C289" r:id="rId143" xr:uid="{00000000-0004-0000-0000-00008E000000}"/>
    <hyperlink ref="C290" r:id="rId144" xr:uid="{00000000-0004-0000-0000-00008F000000}"/>
    <hyperlink ref="C291" r:id="rId145" xr:uid="{00000000-0004-0000-0000-000090000000}"/>
    <hyperlink ref="C292" r:id="rId146" xr:uid="{00000000-0004-0000-0000-000091000000}"/>
    <hyperlink ref="C293" r:id="rId147" xr:uid="{00000000-0004-0000-0000-000092000000}"/>
    <hyperlink ref="C294" r:id="rId148" xr:uid="{00000000-0004-0000-0000-000093000000}"/>
    <hyperlink ref="C295" r:id="rId149" xr:uid="{00000000-0004-0000-0000-000094000000}"/>
    <hyperlink ref="C296" r:id="rId150" xr:uid="{00000000-0004-0000-0000-000095000000}"/>
    <hyperlink ref="C297" r:id="rId151" xr:uid="{00000000-0004-0000-0000-000096000000}"/>
    <hyperlink ref="C298" r:id="rId152" xr:uid="{00000000-0004-0000-0000-000097000000}"/>
    <hyperlink ref="C299" r:id="rId153" xr:uid="{00000000-0004-0000-0000-000098000000}"/>
    <hyperlink ref="C300" r:id="rId154" xr:uid="{00000000-0004-0000-0000-000099000000}"/>
    <hyperlink ref="C301" r:id="rId155" xr:uid="{00000000-0004-0000-0000-00009A000000}"/>
    <hyperlink ref="C302" r:id="rId156" xr:uid="{00000000-0004-0000-0000-00009B000000}"/>
    <hyperlink ref="C303" r:id="rId157" xr:uid="{00000000-0004-0000-0000-00009C000000}"/>
    <hyperlink ref="C304" r:id="rId158" xr:uid="{00000000-0004-0000-0000-00009D000000}"/>
    <hyperlink ref="C305" r:id="rId159" xr:uid="{00000000-0004-0000-0000-00009E000000}"/>
    <hyperlink ref="C306" r:id="rId160" xr:uid="{00000000-0004-0000-0000-00009F000000}"/>
    <hyperlink ref="C307" r:id="rId161" xr:uid="{00000000-0004-0000-0000-0000A0000000}"/>
    <hyperlink ref="C308" r:id="rId162" xr:uid="{00000000-0004-0000-0000-0000A1000000}"/>
    <hyperlink ref="C309" r:id="rId163" xr:uid="{00000000-0004-0000-0000-0000A2000000}"/>
    <hyperlink ref="C310" r:id="rId164" xr:uid="{00000000-0004-0000-0000-0000A3000000}"/>
    <hyperlink ref="C311" r:id="rId165" xr:uid="{00000000-0004-0000-0000-0000A4000000}"/>
    <hyperlink ref="C312" r:id="rId166" xr:uid="{00000000-0004-0000-0000-0000A5000000}"/>
    <hyperlink ref="C313" r:id="rId167" xr:uid="{00000000-0004-0000-0000-0000A6000000}"/>
    <hyperlink ref="C314" r:id="rId168" xr:uid="{00000000-0004-0000-0000-0000A7000000}"/>
    <hyperlink ref="C315" r:id="rId169" xr:uid="{00000000-0004-0000-0000-0000A8000000}"/>
    <hyperlink ref="C316" r:id="rId170" xr:uid="{00000000-0004-0000-0000-0000A9000000}"/>
    <hyperlink ref="C317" r:id="rId171" xr:uid="{00000000-0004-0000-0000-0000AA000000}"/>
    <hyperlink ref="C318" r:id="rId172" xr:uid="{00000000-0004-0000-0000-0000AB000000}"/>
    <hyperlink ref="C319" r:id="rId173" xr:uid="{00000000-0004-0000-0000-0000AC000000}"/>
    <hyperlink ref="C320" r:id="rId174" xr:uid="{00000000-0004-0000-0000-0000AD000000}"/>
    <hyperlink ref="C321" r:id="rId175" xr:uid="{00000000-0004-0000-0000-0000AE000000}"/>
    <hyperlink ref="C322" r:id="rId176" xr:uid="{00000000-0004-0000-0000-0000AF000000}"/>
    <hyperlink ref="C323" r:id="rId177" xr:uid="{00000000-0004-0000-0000-0000B0000000}"/>
    <hyperlink ref="C324" r:id="rId178" xr:uid="{00000000-0004-0000-0000-0000B1000000}"/>
    <hyperlink ref="C325" r:id="rId179" xr:uid="{00000000-0004-0000-0000-0000B2000000}"/>
    <hyperlink ref="C326" r:id="rId180" xr:uid="{00000000-0004-0000-0000-0000B3000000}"/>
    <hyperlink ref="C327" r:id="rId181" xr:uid="{00000000-0004-0000-0000-0000B4000000}"/>
    <hyperlink ref="C328" r:id="rId182" xr:uid="{00000000-0004-0000-0000-0000B5000000}"/>
    <hyperlink ref="C329" r:id="rId183" xr:uid="{00000000-0004-0000-0000-0000B6000000}"/>
    <hyperlink ref="C330" r:id="rId184" xr:uid="{00000000-0004-0000-0000-0000B7000000}"/>
    <hyperlink ref="C331" r:id="rId185" xr:uid="{00000000-0004-0000-0000-0000B8000000}"/>
    <hyperlink ref="C332" r:id="rId186" xr:uid="{00000000-0004-0000-0000-0000B9000000}"/>
    <hyperlink ref="C333" r:id="rId187" xr:uid="{00000000-0004-0000-0000-0000BA000000}"/>
    <hyperlink ref="C334" r:id="rId188" xr:uid="{00000000-0004-0000-0000-0000BB000000}"/>
    <hyperlink ref="C335" r:id="rId189" xr:uid="{00000000-0004-0000-0000-0000BC000000}"/>
    <hyperlink ref="C336" r:id="rId190" xr:uid="{00000000-0004-0000-0000-0000BD000000}"/>
    <hyperlink ref="C337" r:id="rId191" xr:uid="{00000000-0004-0000-0000-0000BE000000}"/>
    <hyperlink ref="C341" r:id="rId192" xr:uid="{00000000-0004-0000-0000-0000BF000000}"/>
    <hyperlink ref="C342" r:id="rId193" xr:uid="{00000000-0004-0000-0000-0000C0000000}"/>
    <hyperlink ref="C343" r:id="rId194" xr:uid="{00000000-0004-0000-0000-0000C1000000}"/>
    <hyperlink ref="C345" r:id="rId195" xr:uid="{00000000-0004-0000-0000-0000C2000000}"/>
    <hyperlink ref="C346" r:id="rId196" xr:uid="{00000000-0004-0000-0000-0000C3000000}"/>
    <hyperlink ref="C347" r:id="rId197" xr:uid="{00000000-0004-0000-0000-0000C4000000}"/>
    <hyperlink ref="C349" r:id="rId198" xr:uid="{00000000-0004-0000-0000-0000C5000000}"/>
    <hyperlink ref="C356" r:id="rId199" xr:uid="{00000000-0004-0000-0000-0000C6000000}"/>
    <hyperlink ref="C357" r:id="rId200" xr:uid="{00000000-0004-0000-0000-0000C7000000}"/>
    <hyperlink ref="C358" r:id="rId201" xr:uid="{00000000-0004-0000-0000-0000C8000000}"/>
    <hyperlink ref="C366" r:id="rId202" xr:uid="{00000000-0004-0000-0000-0000C9000000}"/>
    <hyperlink ref="C371" r:id="rId203" xr:uid="{00000000-0004-0000-0000-0000CA000000}"/>
    <hyperlink ref="C372" r:id="rId204" xr:uid="{00000000-0004-0000-0000-0000CB000000}"/>
    <hyperlink ref="C373" r:id="rId205" xr:uid="{00000000-0004-0000-0000-0000CC000000}"/>
    <hyperlink ref="C374" r:id="rId206" xr:uid="{00000000-0004-0000-0000-0000CD000000}"/>
    <hyperlink ref="C375" r:id="rId207" xr:uid="{00000000-0004-0000-0000-0000CE000000}"/>
    <hyperlink ref="C376" r:id="rId208" xr:uid="{00000000-0004-0000-0000-0000CF000000}"/>
    <hyperlink ref="C379" r:id="rId209" xr:uid="{00000000-0004-0000-0000-0000D0000000}"/>
    <hyperlink ref="C380" r:id="rId210" xr:uid="{00000000-0004-0000-0000-0000D1000000}"/>
    <hyperlink ref="C381" r:id="rId211" xr:uid="{00000000-0004-0000-0000-0000D2000000}"/>
    <hyperlink ref="C382" r:id="rId212" xr:uid="{00000000-0004-0000-0000-0000D3000000}"/>
    <hyperlink ref="C383" r:id="rId213" xr:uid="{00000000-0004-0000-0000-0000D4000000}"/>
    <hyperlink ref="C384" r:id="rId214" xr:uid="{00000000-0004-0000-0000-0000D5000000}"/>
    <hyperlink ref="C385" r:id="rId215" xr:uid="{00000000-0004-0000-0000-0000D6000000}"/>
    <hyperlink ref="C386" r:id="rId216" xr:uid="{00000000-0004-0000-0000-0000D7000000}"/>
    <hyperlink ref="C387" r:id="rId217" xr:uid="{00000000-0004-0000-0000-0000D8000000}"/>
    <hyperlink ref="C388" r:id="rId218" xr:uid="{00000000-0004-0000-0000-0000D9000000}"/>
    <hyperlink ref="C389" r:id="rId219" xr:uid="{00000000-0004-0000-0000-0000DA000000}"/>
    <hyperlink ref="C390" r:id="rId220" xr:uid="{00000000-0004-0000-0000-0000DB000000}"/>
    <hyperlink ref="C391" r:id="rId221" xr:uid="{00000000-0004-0000-0000-0000DC000000}"/>
    <hyperlink ref="C392" r:id="rId222" xr:uid="{00000000-0004-0000-0000-0000DD000000}"/>
    <hyperlink ref="C393" r:id="rId223" xr:uid="{00000000-0004-0000-0000-0000DE000000}"/>
    <hyperlink ref="C394" r:id="rId224" xr:uid="{00000000-0004-0000-0000-0000DF000000}"/>
    <hyperlink ref="C395" r:id="rId225" xr:uid="{00000000-0004-0000-0000-0000E0000000}"/>
    <hyperlink ref="C396" r:id="rId226" xr:uid="{00000000-0004-0000-0000-0000E1000000}"/>
    <hyperlink ref="C397" r:id="rId227" xr:uid="{00000000-0004-0000-0000-0000E2000000}"/>
    <hyperlink ref="C398" r:id="rId228" xr:uid="{00000000-0004-0000-0000-0000E3000000}"/>
    <hyperlink ref="C399" r:id="rId229" xr:uid="{00000000-0004-0000-0000-0000E4000000}"/>
    <hyperlink ref="C400" r:id="rId230" xr:uid="{00000000-0004-0000-0000-0000E5000000}"/>
    <hyperlink ref="C401" r:id="rId231" xr:uid="{00000000-0004-0000-0000-0000E6000000}"/>
    <hyperlink ref="C402" r:id="rId232" xr:uid="{00000000-0004-0000-0000-0000E7000000}"/>
    <hyperlink ref="C403" r:id="rId233" xr:uid="{00000000-0004-0000-0000-0000E8000000}"/>
    <hyperlink ref="C404" r:id="rId234" xr:uid="{00000000-0004-0000-0000-0000E9000000}"/>
    <hyperlink ref="C405" r:id="rId235" xr:uid="{00000000-0004-0000-0000-0000EA000000}"/>
    <hyperlink ref="C406" r:id="rId236" xr:uid="{00000000-0004-0000-0000-0000EB000000}"/>
    <hyperlink ref="C409" r:id="rId237" xr:uid="{00000000-0004-0000-0000-0000EC000000}"/>
    <hyperlink ref="C410" r:id="rId238" xr:uid="{00000000-0004-0000-0000-0000ED000000}"/>
    <hyperlink ref="C419" r:id="rId239" xr:uid="{00000000-0004-0000-0000-0000EE000000}"/>
    <hyperlink ref="C420" r:id="rId240" xr:uid="{00000000-0004-0000-0000-0000EF000000}"/>
    <hyperlink ref="C421" r:id="rId241" xr:uid="{00000000-0004-0000-0000-0000F0000000}"/>
    <hyperlink ref="C422" r:id="rId242" xr:uid="{00000000-0004-0000-0000-0000F1000000}"/>
    <hyperlink ref="C424" r:id="rId243" xr:uid="{00000000-0004-0000-0000-0000F2000000}"/>
    <hyperlink ref="C425" r:id="rId244" xr:uid="{00000000-0004-0000-0000-0000F3000000}"/>
    <hyperlink ref="C426" r:id="rId245" xr:uid="{00000000-0004-0000-0000-0000F4000000}"/>
    <hyperlink ref="C427" r:id="rId246" xr:uid="{00000000-0004-0000-0000-0000F5000000}"/>
    <hyperlink ref="C428" r:id="rId247" xr:uid="{00000000-0004-0000-0000-0000F6000000}"/>
    <hyperlink ref="C429" r:id="rId248" xr:uid="{00000000-0004-0000-0000-0000F7000000}"/>
    <hyperlink ref="C430" r:id="rId249" xr:uid="{00000000-0004-0000-0000-0000F8000000}"/>
    <hyperlink ref="C431" r:id="rId250" xr:uid="{00000000-0004-0000-0000-0000F9000000}"/>
    <hyperlink ref="C432" r:id="rId251" xr:uid="{00000000-0004-0000-0000-0000FA000000}"/>
    <hyperlink ref="C433" r:id="rId252" xr:uid="{00000000-0004-0000-0000-0000FB000000}"/>
    <hyperlink ref="C434" r:id="rId253" xr:uid="{00000000-0004-0000-0000-0000FC000000}"/>
    <hyperlink ref="C435" r:id="rId254" xr:uid="{00000000-0004-0000-0000-0000FD000000}"/>
    <hyperlink ref="C436" r:id="rId255" xr:uid="{00000000-0004-0000-0000-0000FE000000}"/>
    <hyperlink ref="C437" r:id="rId256" xr:uid="{00000000-0004-0000-0000-0000FF000000}"/>
    <hyperlink ref="C438" r:id="rId257" xr:uid="{00000000-0004-0000-0000-000000010000}"/>
    <hyperlink ref="C439" r:id="rId258" xr:uid="{00000000-0004-0000-0000-000001010000}"/>
    <hyperlink ref="C440" r:id="rId259" xr:uid="{00000000-0004-0000-0000-000002010000}"/>
    <hyperlink ref="C441" r:id="rId260" xr:uid="{00000000-0004-0000-0000-000003010000}"/>
    <hyperlink ref="C442" r:id="rId261" xr:uid="{00000000-0004-0000-0000-000004010000}"/>
    <hyperlink ref="C443" r:id="rId262" xr:uid="{00000000-0004-0000-0000-000005010000}"/>
    <hyperlink ref="C444" r:id="rId263" xr:uid="{00000000-0004-0000-0000-000006010000}"/>
    <hyperlink ref="C445" r:id="rId264" xr:uid="{00000000-0004-0000-0000-000007010000}"/>
    <hyperlink ref="C446" r:id="rId265" xr:uid="{00000000-0004-0000-0000-000008010000}"/>
    <hyperlink ref="C447" r:id="rId266" xr:uid="{00000000-0004-0000-0000-000009010000}"/>
    <hyperlink ref="C448" r:id="rId267" xr:uid="{00000000-0004-0000-0000-00000A010000}"/>
    <hyperlink ref="C449" r:id="rId268" xr:uid="{00000000-0004-0000-0000-00000B010000}"/>
    <hyperlink ref="C450" r:id="rId269" xr:uid="{00000000-0004-0000-0000-00000C010000}"/>
    <hyperlink ref="C451" r:id="rId270" xr:uid="{00000000-0004-0000-0000-00000D010000}"/>
    <hyperlink ref="C452" r:id="rId271" xr:uid="{00000000-0004-0000-0000-00000E010000}"/>
    <hyperlink ref="C453" r:id="rId272" xr:uid="{00000000-0004-0000-0000-00000F010000}"/>
    <hyperlink ref="C454" r:id="rId273" xr:uid="{00000000-0004-0000-0000-000010010000}"/>
    <hyperlink ref="C455" r:id="rId274" xr:uid="{00000000-0004-0000-0000-000011010000}"/>
    <hyperlink ref="C456" r:id="rId275" xr:uid="{00000000-0004-0000-0000-000012010000}"/>
    <hyperlink ref="C457" r:id="rId276" xr:uid="{00000000-0004-0000-0000-000013010000}"/>
    <hyperlink ref="C459" r:id="rId277" xr:uid="{00000000-0004-0000-0000-000014010000}"/>
    <hyperlink ref="C460" r:id="rId278" xr:uid="{00000000-0004-0000-0000-000015010000}"/>
    <hyperlink ref="C461" r:id="rId279" xr:uid="{00000000-0004-0000-0000-000016010000}"/>
    <hyperlink ref="C462" r:id="rId280" xr:uid="{00000000-0004-0000-0000-000017010000}"/>
    <hyperlink ref="C463" r:id="rId281" xr:uid="{00000000-0004-0000-0000-000018010000}"/>
    <hyperlink ref="C464" r:id="rId282" xr:uid="{00000000-0004-0000-0000-000019010000}"/>
    <hyperlink ref="C467" r:id="rId283" xr:uid="{00000000-0004-0000-0000-00001A010000}"/>
    <hyperlink ref="C468" r:id="rId284" xr:uid="{00000000-0004-0000-0000-00001B010000}"/>
    <hyperlink ref="C477" r:id="rId285" xr:uid="{00000000-0004-0000-0000-00001C010000}"/>
    <hyperlink ref="C478" r:id="rId286" xr:uid="{00000000-0004-0000-0000-00001D010000}"/>
    <hyperlink ref="C481" r:id="rId287" xr:uid="{00000000-0004-0000-0000-00001E010000}"/>
    <hyperlink ref="C482" r:id="rId288" xr:uid="{00000000-0004-0000-0000-00001F010000}"/>
    <hyperlink ref="C484" r:id="rId289" xr:uid="{00000000-0004-0000-0000-000020010000}"/>
    <hyperlink ref="C486" r:id="rId290" xr:uid="{00000000-0004-0000-0000-000021010000}"/>
    <hyperlink ref="C487" r:id="rId291" xr:uid="{00000000-0004-0000-0000-000022010000}"/>
    <hyperlink ref="C489" r:id="rId292" xr:uid="{00000000-0004-0000-0000-000023010000}"/>
    <hyperlink ref="C490" r:id="rId293" xr:uid="{00000000-0004-0000-0000-000024010000}"/>
    <hyperlink ref="C491" r:id="rId294" xr:uid="{00000000-0004-0000-0000-000025010000}"/>
    <hyperlink ref="C493" r:id="rId295" xr:uid="{00000000-0004-0000-0000-000026010000}"/>
    <hyperlink ref="C494" r:id="rId296" xr:uid="{00000000-0004-0000-0000-000027010000}"/>
    <hyperlink ref="C495" r:id="rId297" xr:uid="{00000000-0004-0000-0000-000028010000}"/>
    <hyperlink ref="C496" r:id="rId298" xr:uid="{00000000-0004-0000-0000-000029010000}"/>
    <hyperlink ref="C497" r:id="rId299" xr:uid="{00000000-0004-0000-0000-00002A010000}"/>
    <hyperlink ref="C498" r:id="rId300" xr:uid="{00000000-0004-0000-0000-00002B010000}"/>
    <hyperlink ref="C499" r:id="rId301" xr:uid="{00000000-0004-0000-0000-00002C010000}"/>
    <hyperlink ref="C500" r:id="rId302" xr:uid="{00000000-0004-0000-0000-00002D010000}"/>
    <hyperlink ref="C501" r:id="rId303" xr:uid="{00000000-0004-0000-0000-00002E010000}"/>
    <hyperlink ref="C502" r:id="rId304" xr:uid="{00000000-0004-0000-0000-00002F010000}"/>
    <hyperlink ref="C503" r:id="rId305" xr:uid="{00000000-0004-0000-0000-000030010000}"/>
    <hyperlink ref="C504" r:id="rId306" xr:uid="{00000000-0004-0000-0000-000031010000}"/>
    <hyperlink ref="C505" r:id="rId307" xr:uid="{00000000-0004-0000-0000-000032010000}"/>
    <hyperlink ref="C507" r:id="rId308" xr:uid="{00000000-0004-0000-0000-000033010000}"/>
    <hyperlink ref="C508" r:id="rId309" xr:uid="{00000000-0004-0000-0000-000034010000}"/>
    <hyperlink ref="C509" r:id="rId310" xr:uid="{00000000-0004-0000-0000-000035010000}"/>
    <hyperlink ref="C510" r:id="rId311" xr:uid="{00000000-0004-0000-0000-000036010000}"/>
    <hyperlink ref="C527" r:id="rId312" xr:uid="{00000000-0004-0000-0000-000037010000}"/>
    <hyperlink ref="C531" r:id="rId313" xr:uid="{00000000-0004-0000-0000-000038010000}"/>
    <hyperlink ref="C532" r:id="rId314" xr:uid="{00000000-0004-0000-0000-000039010000}"/>
    <hyperlink ref="C533" r:id="rId315" xr:uid="{00000000-0004-0000-0000-00003A010000}"/>
    <hyperlink ref="C534" r:id="rId316" xr:uid="{00000000-0004-0000-0000-00003B010000}"/>
    <hyperlink ref="C535" r:id="rId317" xr:uid="{00000000-0004-0000-0000-00003C010000}"/>
    <hyperlink ref="C537" r:id="rId318" xr:uid="{00000000-0004-0000-0000-00003D010000}"/>
    <hyperlink ref="C538" r:id="rId319" xr:uid="{00000000-0004-0000-0000-00003E010000}"/>
    <hyperlink ref="C539" r:id="rId320" xr:uid="{00000000-0004-0000-0000-00003F010000}"/>
    <hyperlink ref="C540" r:id="rId321" xr:uid="{00000000-0004-0000-0000-000040010000}"/>
    <hyperlink ref="C541" r:id="rId322" xr:uid="{00000000-0004-0000-0000-000041010000}"/>
    <hyperlink ref="C543" r:id="rId323" xr:uid="{00000000-0004-0000-0000-000042010000}"/>
    <hyperlink ref="C544" r:id="rId324" xr:uid="{00000000-0004-0000-0000-000043010000}"/>
    <hyperlink ref="C545" r:id="rId325" xr:uid="{00000000-0004-0000-0000-000044010000}"/>
    <hyperlink ref="C546" r:id="rId326" xr:uid="{00000000-0004-0000-0000-000045010000}"/>
    <hyperlink ref="C547" r:id="rId327" xr:uid="{00000000-0004-0000-0000-000046010000}"/>
    <hyperlink ref="C548" r:id="rId328" xr:uid="{00000000-0004-0000-0000-000047010000}"/>
    <hyperlink ref="C549" r:id="rId329" xr:uid="{00000000-0004-0000-0000-000048010000}"/>
    <hyperlink ref="C550" r:id="rId330" xr:uid="{00000000-0004-0000-0000-000049010000}"/>
    <hyperlink ref="C552" r:id="rId331" xr:uid="{00000000-0004-0000-0000-00004A010000}"/>
    <hyperlink ref="C554" r:id="rId332" xr:uid="{00000000-0004-0000-0000-00004B010000}"/>
    <hyperlink ref="C555" r:id="rId333" xr:uid="{00000000-0004-0000-0000-00004C010000}"/>
    <hyperlink ref="C556" r:id="rId334" xr:uid="{00000000-0004-0000-0000-00004D010000}"/>
    <hyperlink ref="C557" r:id="rId335" xr:uid="{00000000-0004-0000-0000-00004E010000}"/>
    <hyperlink ref="C558" r:id="rId336" xr:uid="{00000000-0004-0000-0000-00004F010000}"/>
    <hyperlink ref="C559" r:id="rId337" xr:uid="{00000000-0004-0000-0000-000050010000}"/>
    <hyperlink ref="C561" r:id="rId338" xr:uid="{00000000-0004-0000-0000-000051010000}"/>
    <hyperlink ref="C562" r:id="rId339" xr:uid="{00000000-0004-0000-0000-000052010000}"/>
    <hyperlink ref="C563" r:id="rId340" xr:uid="{00000000-0004-0000-0000-000053010000}"/>
    <hyperlink ref="C564" r:id="rId341" xr:uid="{00000000-0004-0000-0000-000054010000}"/>
    <hyperlink ref="C565" r:id="rId342" xr:uid="{00000000-0004-0000-0000-000055010000}"/>
    <hyperlink ref="C566" r:id="rId343" xr:uid="{00000000-0004-0000-0000-000056010000}"/>
    <hyperlink ref="C569" r:id="rId344" xr:uid="{00000000-0004-0000-0000-000057010000}"/>
    <hyperlink ref="C570" r:id="rId345" xr:uid="{00000000-0004-0000-0000-000058010000}"/>
    <hyperlink ref="C571" r:id="rId346" xr:uid="{00000000-0004-0000-0000-000059010000}"/>
    <hyperlink ref="C572" r:id="rId347" xr:uid="{00000000-0004-0000-0000-00005A010000}"/>
    <hyperlink ref="C573" r:id="rId348" xr:uid="{00000000-0004-0000-0000-00005B010000}"/>
    <hyperlink ref="C574" r:id="rId349" xr:uid="{00000000-0004-0000-0000-00005C010000}"/>
    <hyperlink ref="C575" r:id="rId350" xr:uid="{00000000-0004-0000-0000-00005D010000}"/>
    <hyperlink ref="C576" r:id="rId351" xr:uid="{00000000-0004-0000-0000-00005E010000}"/>
    <hyperlink ref="C577" r:id="rId352" xr:uid="{00000000-0004-0000-0000-00005F010000}"/>
    <hyperlink ref="C578" r:id="rId353" xr:uid="{00000000-0004-0000-0000-000060010000}"/>
    <hyperlink ref="C579" r:id="rId354" xr:uid="{00000000-0004-0000-0000-000061010000}"/>
    <hyperlink ref="C580" r:id="rId355" xr:uid="{00000000-0004-0000-0000-000062010000}"/>
    <hyperlink ref="C581" r:id="rId356" xr:uid="{00000000-0004-0000-0000-000063010000}"/>
    <hyperlink ref="C582" r:id="rId357" xr:uid="{00000000-0004-0000-0000-000064010000}"/>
    <hyperlink ref="C583" r:id="rId358" xr:uid="{00000000-0004-0000-0000-000065010000}"/>
    <hyperlink ref="C584" r:id="rId359" xr:uid="{00000000-0004-0000-0000-000066010000}"/>
    <hyperlink ref="C585" r:id="rId360" xr:uid="{00000000-0004-0000-0000-000067010000}"/>
    <hyperlink ref="C586" r:id="rId361" xr:uid="{00000000-0004-0000-0000-000068010000}"/>
    <hyperlink ref="C587" r:id="rId362" xr:uid="{00000000-0004-0000-0000-000069010000}"/>
    <hyperlink ref="C588" r:id="rId363" xr:uid="{00000000-0004-0000-0000-00006A010000}"/>
    <hyperlink ref="C589" r:id="rId364" xr:uid="{00000000-0004-0000-0000-00006B010000}"/>
    <hyperlink ref="C590" r:id="rId365" xr:uid="{00000000-0004-0000-0000-00006C010000}"/>
    <hyperlink ref="C591" r:id="rId366" xr:uid="{00000000-0004-0000-0000-00006D010000}"/>
    <hyperlink ref="C592" r:id="rId367" xr:uid="{00000000-0004-0000-0000-00006E010000}"/>
    <hyperlink ref="C593" r:id="rId368" xr:uid="{00000000-0004-0000-0000-00006F010000}"/>
    <hyperlink ref="C594" r:id="rId369" xr:uid="{00000000-0004-0000-0000-000070010000}"/>
    <hyperlink ref="C595" r:id="rId370" xr:uid="{00000000-0004-0000-0000-000071010000}"/>
    <hyperlink ref="C596" r:id="rId371" xr:uid="{00000000-0004-0000-0000-000072010000}"/>
    <hyperlink ref="C597" r:id="rId372" xr:uid="{00000000-0004-0000-0000-000073010000}"/>
    <hyperlink ref="C598" r:id="rId373" xr:uid="{00000000-0004-0000-0000-000074010000}"/>
    <hyperlink ref="C599" r:id="rId374" xr:uid="{00000000-0004-0000-0000-000075010000}"/>
    <hyperlink ref="C600" r:id="rId375" xr:uid="{00000000-0004-0000-0000-000076010000}"/>
    <hyperlink ref="C603" r:id="rId376" xr:uid="{00000000-0004-0000-0000-000077010000}"/>
    <hyperlink ref="C604" r:id="rId377" xr:uid="{00000000-0004-0000-0000-000078010000}"/>
    <hyperlink ref="C605" r:id="rId378" xr:uid="{00000000-0004-0000-0000-000079010000}"/>
    <hyperlink ref="C606" r:id="rId379" xr:uid="{00000000-0004-0000-0000-00007A010000}"/>
    <hyperlink ref="C607" r:id="rId380" xr:uid="{00000000-0004-0000-0000-00007B010000}"/>
    <hyperlink ref="C608" r:id="rId381" xr:uid="{00000000-0004-0000-0000-00007C010000}"/>
    <hyperlink ref="C609" r:id="rId382" xr:uid="{00000000-0004-0000-0000-00007D010000}"/>
    <hyperlink ref="C610" r:id="rId383" xr:uid="{00000000-0004-0000-0000-00007E010000}"/>
    <hyperlink ref="C611" r:id="rId384" xr:uid="{00000000-0004-0000-0000-00007F010000}"/>
    <hyperlink ref="C612" r:id="rId385" xr:uid="{00000000-0004-0000-0000-000080010000}"/>
    <hyperlink ref="C613" r:id="rId386" xr:uid="{00000000-0004-0000-0000-000081010000}"/>
    <hyperlink ref="C614" r:id="rId387" xr:uid="{00000000-0004-0000-0000-000082010000}"/>
    <hyperlink ref="C615" r:id="rId388" xr:uid="{00000000-0004-0000-0000-000083010000}"/>
    <hyperlink ref="C616" r:id="rId389" xr:uid="{00000000-0004-0000-0000-000084010000}"/>
    <hyperlink ref="C617" r:id="rId390" xr:uid="{00000000-0004-0000-0000-000085010000}"/>
    <hyperlink ref="C618" r:id="rId391" xr:uid="{00000000-0004-0000-0000-000086010000}"/>
    <hyperlink ref="C619" r:id="rId392" xr:uid="{00000000-0004-0000-0000-000087010000}"/>
    <hyperlink ref="C620" r:id="rId393" xr:uid="{00000000-0004-0000-0000-000088010000}"/>
    <hyperlink ref="C621" r:id="rId394" xr:uid="{00000000-0004-0000-0000-000089010000}"/>
    <hyperlink ref="C623" r:id="rId395" xr:uid="{00000000-0004-0000-0000-00008A010000}"/>
    <hyperlink ref="C627" r:id="rId396" xr:uid="{00000000-0004-0000-0000-00008B010000}"/>
    <hyperlink ref="C628" r:id="rId397" xr:uid="{00000000-0004-0000-0000-00008C010000}"/>
    <hyperlink ref="C629" r:id="rId398" xr:uid="{00000000-0004-0000-0000-00008D010000}"/>
    <hyperlink ref="C630" r:id="rId399" xr:uid="{00000000-0004-0000-0000-00008E010000}"/>
    <hyperlink ref="C631" r:id="rId400" xr:uid="{00000000-0004-0000-0000-00008F010000}"/>
    <hyperlink ref="C632" r:id="rId401" xr:uid="{00000000-0004-0000-0000-000090010000}"/>
    <hyperlink ref="C633" r:id="rId402" xr:uid="{00000000-0004-0000-0000-000091010000}"/>
    <hyperlink ref="C634" r:id="rId403" xr:uid="{00000000-0004-0000-0000-000092010000}"/>
    <hyperlink ref="C635" r:id="rId404" xr:uid="{00000000-0004-0000-0000-000093010000}"/>
    <hyperlink ref="C636" r:id="rId405" xr:uid="{00000000-0004-0000-0000-000094010000}"/>
    <hyperlink ref="C638" r:id="rId406" xr:uid="{00000000-0004-0000-0000-000095010000}"/>
    <hyperlink ref="C639" r:id="rId407" xr:uid="{00000000-0004-0000-0000-000096010000}"/>
    <hyperlink ref="C640" r:id="rId408" xr:uid="{00000000-0004-0000-0000-000097010000}"/>
    <hyperlink ref="C641" r:id="rId409" xr:uid="{00000000-0004-0000-0000-000098010000}"/>
    <hyperlink ref="C642" r:id="rId410" xr:uid="{00000000-0004-0000-0000-000099010000}"/>
    <hyperlink ref="C643" r:id="rId411" xr:uid="{00000000-0004-0000-0000-00009A010000}"/>
    <hyperlink ref="C644" r:id="rId412" xr:uid="{00000000-0004-0000-0000-00009B010000}"/>
    <hyperlink ref="C645" r:id="rId413" xr:uid="{00000000-0004-0000-0000-00009C010000}"/>
    <hyperlink ref="C646" r:id="rId414" xr:uid="{00000000-0004-0000-0000-00009D010000}"/>
    <hyperlink ref="C647" r:id="rId415" xr:uid="{00000000-0004-0000-0000-00009E010000}"/>
    <hyperlink ref="C648" r:id="rId416" xr:uid="{00000000-0004-0000-0000-00009F010000}"/>
    <hyperlink ref="C650" r:id="rId417" xr:uid="{00000000-0004-0000-0000-0000A0010000}"/>
    <hyperlink ref="C651" r:id="rId418" xr:uid="{00000000-0004-0000-0000-0000A1010000}"/>
    <hyperlink ref="C652" r:id="rId419" xr:uid="{00000000-0004-0000-0000-0000A2010000}"/>
    <hyperlink ref="C653" r:id="rId420" xr:uid="{00000000-0004-0000-0000-0000A3010000}"/>
    <hyperlink ref="C654" r:id="rId421" xr:uid="{00000000-0004-0000-0000-0000A4010000}"/>
    <hyperlink ref="C655" r:id="rId422" xr:uid="{00000000-0004-0000-0000-0000A5010000}"/>
    <hyperlink ref="C659" r:id="rId423" xr:uid="{00000000-0004-0000-0000-0000A6010000}"/>
    <hyperlink ref="C660" r:id="rId424" xr:uid="{00000000-0004-0000-0000-0000A7010000}"/>
    <hyperlink ref="C661" r:id="rId425" xr:uid="{00000000-0004-0000-0000-0000A8010000}"/>
    <hyperlink ref="C662" r:id="rId426" xr:uid="{00000000-0004-0000-0000-0000A9010000}"/>
    <hyperlink ref="C663" r:id="rId427" xr:uid="{00000000-0004-0000-0000-0000AA010000}"/>
    <hyperlink ref="C664" r:id="rId428" xr:uid="{00000000-0004-0000-0000-0000AB010000}"/>
    <hyperlink ref="C665" r:id="rId429" xr:uid="{00000000-0004-0000-0000-0000AC010000}"/>
    <hyperlink ref="C666" r:id="rId430" xr:uid="{00000000-0004-0000-0000-0000AD010000}"/>
    <hyperlink ref="C667" r:id="rId431" xr:uid="{00000000-0004-0000-0000-0000AE010000}"/>
    <hyperlink ref="C668" r:id="rId432" xr:uid="{00000000-0004-0000-0000-0000AF010000}"/>
    <hyperlink ref="C669" r:id="rId433" xr:uid="{00000000-0004-0000-0000-0000B0010000}"/>
    <hyperlink ref="C670" r:id="rId434" xr:uid="{00000000-0004-0000-0000-0000B1010000}"/>
    <hyperlink ref="C671" r:id="rId435" xr:uid="{00000000-0004-0000-0000-0000B2010000}"/>
    <hyperlink ref="C672" r:id="rId436" xr:uid="{00000000-0004-0000-0000-0000B3010000}"/>
    <hyperlink ref="C673" r:id="rId437" xr:uid="{00000000-0004-0000-0000-0000B4010000}"/>
    <hyperlink ref="C674" r:id="rId438" xr:uid="{00000000-0004-0000-0000-0000B5010000}"/>
    <hyperlink ref="C675" r:id="rId439" xr:uid="{00000000-0004-0000-0000-0000B6010000}"/>
    <hyperlink ref="C676" r:id="rId440" xr:uid="{00000000-0004-0000-0000-0000B7010000}"/>
    <hyperlink ref="C677" r:id="rId441" xr:uid="{00000000-0004-0000-0000-0000B8010000}"/>
    <hyperlink ref="C678" r:id="rId442" xr:uid="{00000000-0004-0000-0000-0000B9010000}"/>
    <hyperlink ref="C679" r:id="rId443" xr:uid="{00000000-0004-0000-0000-0000BA010000}"/>
    <hyperlink ref="C680" r:id="rId444" xr:uid="{00000000-0004-0000-0000-0000BB010000}"/>
    <hyperlink ref="C681" r:id="rId445" xr:uid="{00000000-0004-0000-0000-0000BC010000}"/>
    <hyperlink ref="C682" r:id="rId446" xr:uid="{00000000-0004-0000-0000-0000BD010000}"/>
    <hyperlink ref="C683" r:id="rId447" xr:uid="{00000000-0004-0000-0000-0000BE010000}"/>
    <hyperlink ref="C684" r:id="rId448" xr:uid="{00000000-0004-0000-0000-0000BF010000}"/>
    <hyperlink ref="C685" r:id="rId449" xr:uid="{00000000-0004-0000-0000-0000C0010000}"/>
    <hyperlink ref="C686" r:id="rId450" xr:uid="{00000000-0004-0000-0000-0000C1010000}"/>
    <hyperlink ref="C687" r:id="rId451" xr:uid="{00000000-0004-0000-0000-0000C2010000}"/>
    <hyperlink ref="C688" r:id="rId452" xr:uid="{00000000-0004-0000-0000-0000C3010000}"/>
    <hyperlink ref="C689" r:id="rId453" xr:uid="{00000000-0004-0000-0000-0000C4010000}"/>
    <hyperlink ref="C690" r:id="rId454" xr:uid="{00000000-0004-0000-0000-0000C5010000}"/>
    <hyperlink ref="C691" r:id="rId455" xr:uid="{00000000-0004-0000-0000-0000C6010000}"/>
    <hyperlink ref="C692" r:id="rId456" xr:uid="{00000000-0004-0000-0000-0000C7010000}"/>
    <hyperlink ref="C693" r:id="rId457" xr:uid="{00000000-0004-0000-0000-0000C8010000}"/>
    <hyperlink ref="C694" r:id="rId458" xr:uid="{00000000-0004-0000-0000-0000C9010000}"/>
    <hyperlink ref="C695" r:id="rId459" xr:uid="{00000000-0004-0000-0000-0000CA010000}"/>
    <hyperlink ref="C696" r:id="rId460" xr:uid="{00000000-0004-0000-0000-0000CB010000}"/>
    <hyperlink ref="C697" r:id="rId461" xr:uid="{00000000-0004-0000-0000-0000CC010000}"/>
    <hyperlink ref="C698" r:id="rId462" xr:uid="{00000000-0004-0000-0000-0000CD010000}"/>
    <hyperlink ref="C699" r:id="rId463" xr:uid="{00000000-0004-0000-0000-0000CE010000}"/>
    <hyperlink ref="C700" r:id="rId464" xr:uid="{00000000-0004-0000-0000-0000CF010000}"/>
    <hyperlink ref="C701" r:id="rId465" xr:uid="{00000000-0004-0000-0000-0000D0010000}"/>
    <hyperlink ref="C702" r:id="rId466" xr:uid="{00000000-0004-0000-0000-0000D1010000}"/>
    <hyperlink ref="C703" r:id="rId467" xr:uid="{00000000-0004-0000-0000-0000D2010000}"/>
    <hyperlink ref="C704" r:id="rId468" xr:uid="{00000000-0004-0000-0000-0000D3010000}"/>
    <hyperlink ref="C705" r:id="rId469" xr:uid="{00000000-0004-0000-0000-0000D4010000}"/>
    <hyperlink ref="C706" r:id="rId470" xr:uid="{00000000-0004-0000-0000-0000D5010000}"/>
    <hyperlink ref="C707" r:id="rId471" xr:uid="{00000000-0004-0000-0000-0000D6010000}"/>
    <hyperlink ref="C708" r:id="rId472" xr:uid="{00000000-0004-0000-0000-0000D7010000}"/>
    <hyperlink ref="C711" r:id="rId473" xr:uid="{00000000-0004-0000-0000-0000D8010000}"/>
    <hyperlink ref="C713" r:id="rId474" xr:uid="{00000000-0004-0000-0000-0000D9010000}"/>
    <hyperlink ref="C714" r:id="rId475" xr:uid="{00000000-0004-0000-0000-0000DA010000}"/>
    <hyperlink ref="C715" r:id="rId476" xr:uid="{00000000-0004-0000-0000-0000DB010000}"/>
    <hyperlink ref="C716" r:id="rId477" xr:uid="{00000000-0004-0000-0000-0000DC010000}"/>
    <hyperlink ref="C717" r:id="rId478" xr:uid="{00000000-0004-0000-0000-0000DD010000}"/>
    <hyperlink ref="C718" r:id="rId479" xr:uid="{00000000-0004-0000-0000-0000DE010000}"/>
    <hyperlink ref="C719" r:id="rId480" xr:uid="{00000000-0004-0000-0000-0000DF010000}"/>
    <hyperlink ref="C720" r:id="rId481" xr:uid="{00000000-0004-0000-0000-0000E0010000}"/>
    <hyperlink ref="C721" r:id="rId482" xr:uid="{00000000-0004-0000-0000-0000E1010000}"/>
    <hyperlink ref="C722" r:id="rId483" xr:uid="{00000000-0004-0000-0000-0000E2010000}"/>
    <hyperlink ref="C723" r:id="rId484" xr:uid="{00000000-0004-0000-0000-0000E3010000}"/>
    <hyperlink ref="C724" r:id="rId485" xr:uid="{00000000-0004-0000-0000-0000E4010000}"/>
    <hyperlink ref="C725" r:id="rId486" xr:uid="{00000000-0004-0000-0000-0000E5010000}"/>
    <hyperlink ref="C726" r:id="rId487" xr:uid="{00000000-0004-0000-0000-0000E6010000}"/>
    <hyperlink ref="C727" r:id="rId488" xr:uid="{00000000-0004-0000-0000-0000E7010000}"/>
    <hyperlink ref="C729" r:id="rId489" xr:uid="{00000000-0004-0000-0000-0000E8010000}"/>
    <hyperlink ref="C730" r:id="rId490" xr:uid="{00000000-0004-0000-0000-0000E9010000}"/>
    <hyperlink ref="C731" r:id="rId491" xr:uid="{00000000-0004-0000-0000-0000EA010000}"/>
    <hyperlink ref="C734" r:id="rId492" xr:uid="{00000000-0004-0000-0000-0000EB010000}"/>
    <hyperlink ref="C739" r:id="rId493" xr:uid="{00000000-0004-0000-0000-0000EC010000}"/>
    <hyperlink ref="C740" r:id="rId494" xr:uid="{00000000-0004-0000-0000-0000ED010000}"/>
    <hyperlink ref="C741" r:id="rId495" xr:uid="{00000000-0004-0000-0000-0000EE010000}"/>
    <hyperlink ref="C742" r:id="rId496" xr:uid="{00000000-0004-0000-0000-0000EF010000}"/>
    <hyperlink ref="C743" r:id="rId497" xr:uid="{00000000-0004-0000-0000-0000F0010000}"/>
    <hyperlink ref="C747" r:id="rId498" xr:uid="{00000000-0004-0000-0000-0000F1010000}"/>
    <hyperlink ref="C753" r:id="rId499" xr:uid="{00000000-0004-0000-0000-0000F2010000}"/>
    <hyperlink ref="C754" r:id="rId500" xr:uid="{00000000-0004-0000-0000-0000F3010000}"/>
    <hyperlink ref="C755" r:id="rId501" xr:uid="{00000000-0004-0000-0000-0000F4010000}"/>
    <hyperlink ref="C756" r:id="rId502" xr:uid="{00000000-0004-0000-0000-0000F5010000}"/>
    <hyperlink ref="C757" r:id="rId503" xr:uid="{00000000-0004-0000-0000-0000F6010000}"/>
    <hyperlink ref="C760" r:id="rId504" xr:uid="{00000000-0004-0000-0000-0000F7010000}"/>
    <hyperlink ref="C762" r:id="rId505" xr:uid="{00000000-0004-0000-0000-0000F8010000}"/>
    <hyperlink ref="C763" r:id="rId506" xr:uid="{00000000-0004-0000-0000-0000F9010000}"/>
    <hyperlink ref="C764" r:id="rId507" xr:uid="{00000000-0004-0000-0000-0000FA010000}"/>
    <hyperlink ref="C765" r:id="rId508" xr:uid="{00000000-0004-0000-0000-0000FB010000}"/>
    <hyperlink ref="C766" r:id="rId509" xr:uid="{00000000-0004-0000-0000-0000FC010000}"/>
    <hyperlink ref="C767" r:id="rId510" xr:uid="{00000000-0004-0000-0000-0000FD010000}"/>
    <hyperlink ref="C768" r:id="rId511" xr:uid="{00000000-0004-0000-0000-0000FE010000}"/>
    <hyperlink ref="C772" r:id="rId512" xr:uid="{00000000-0004-0000-0000-0000FF010000}"/>
    <hyperlink ref="C773" r:id="rId513" xr:uid="{00000000-0004-0000-0000-000000020000}"/>
    <hyperlink ref="C774" r:id="rId514" xr:uid="{00000000-0004-0000-0000-000001020000}"/>
    <hyperlink ref="C775" r:id="rId515" xr:uid="{00000000-0004-0000-0000-000002020000}"/>
    <hyperlink ref="C779" r:id="rId516" xr:uid="{00000000-0004-0000-0000-000003020000}"/>
    <hyperlink ref="C780" r:id="rId517" xr:uid="{00000000-0004-0000-0000-000004020000}"/>
    <hyperlink ref="C781" r:id="rId518" xr:uid="{00000000-0004-0000-0000-000005020000}"/>
    <hyperlink ref="C782" r:id="rId519" xr:uid="{00000000-0004-0000-0000-000006020000}"/>
    <hyperlink ref="C783" r:id="rId520" xr:uid="{00000000-0004-0000-0000-000007020000}"/>
    <hyperlink ref="C784" r:id="rId521" xr:uid="{00000000-0004-0000-0000-000008020000}"/>
    <hyperlink ref="C785" r:id="rId522" xr:uid="{00000000-0004-0000-0000-000009020000}"/>
    <hyperlink ref="C786" r:id="rId523" xr:uid="{00000000-0004-0000-0000-00000A020000}"/>
    <hyperlink ref="C787" r:id="rId524" xr:uid="{00000000-0004-0000-0000-00000B020000}"/>
    <hyperlink ref="C788" r:id="rId525" xr:uid="{00000000-0004-0000-0000-00000C020000}"/>
    <hyperlink ref="C789" r:id="rId526" xr:uid="{00000000-0004-0000-0000-00000D020000}"/>
    <hyperlink ref="C790" r:id="rId527" xr:uid="{00000000-0004-0000-0000-00000E020000}"/>
    <hyperlink ref="C791" r:id="rId528" xr:uid="{00000000-0004-0000-0000-00000F020000}"/>
    <hyperlink ref="C792" r:id="rId529" xr:uid="{00000000-0004-0000-0000-000010020000}"/>
    <hyperlink ref="C793" r:id="rId530" xr:uid="{00000000-0004-0000-0000-000011020000}"/>
    <hyperlink ref="C794" r:id="rId531" xr:uid="{00000000-0004-0000-0000-000012020000}"/>
    <hyperlink ref="C795" r:id="rId532" xr:uid="{00000000-0004-0000-0000-000013020000}"/>
    <hyperlink ref="C796" r:id="rId533" xr:uid="{00000000-0004-0000-0000-000014020000}"/>
    <hyperlink ref="C797" r:id="rId534" xr:uid="{00000000-0004-0000-0000-000015020000}"/>
    <hyperlink ref="C798" r:id="rId535" xr:uid="{00000000-0004-0000-0000-000016020000}"/>
    <hyperlink ref="C804" r:id="rId536" xr:uid="{00000000-0004-0000-0000-000017020000}"/>
    <hyperlink ref="C805" r:id="rId537" xr:uid="{00000000-0004-0000-0000-000018020000}"/>
    <hyperlink ref="C810" r:id="rId538" xr:uid="{00000000-0004-0000-0000-000019020000}"/>
    <hyperlink ref="C811" r:id="rId539" xr:uid="{00000000-0004-0000-0000-00001A020000}"/>
    <hyperlink ref="C812" r:id="rId540" xr:uid="{00000000-0004-0000-0000-00001B020000}"/>
    <hyperlink ref="C813" r:id="rId541" xr:uid="{00000000-0004-0000-0000-00001C020000}"/>
    <hyperlink ref="C814" r:id="rId542" xr:uid="{00000000-0004-0000-0000-00001D020000}"/>
    <hyperlink ref="C815" r:id="rId543" xr:uid="{00000000-0004-0000-0000-00001E020000}"/>
    <hyperlink ref="C816" r:id="rId544" xr:uid="{00000000-0004-0000-0000-00001F020000}"/>
    <hyperlink ref="C817" r:id="rId545" xr:uid="{00000000-0004-0000-0000-000020020000}"/>
    <hyperlink ref="C818" r:id="rId546" xr:uid="{00000000-0004-0000-0000-000021020000}"/>
    <hyperlink ref="C819" r:id="rId547" xr:uid="{00000000-0004-0000-0000-000022020000}"/>
    <hyperlink ref="C821" r:id="rId548" xr:uid="{00000000-0004-0000-0000-000023020000}"/>
    <hyperlink ref="C823" r:id="rId549" xr:uid="{00000000-0004-0000-0000-000024020000}"/>
    <hyperlink ref="C824" r:id="rId550" xr:uid="{00000000-0004-0000-0000-000025020000}"/>
    <hyperlink ref="C826" r:id="rId551" xr:uid="{00000000-0004-0000-0000-000026020000}"/>
    <hyperlink ref="C827" r:id="rId552" xr:uid="{00000000-0004-0000-0000-000027020000}"/>
    <hyperlink ref="C828" r:id="rId553" xr:uid="{00000000-0004-0000-0000-000028020000}"/>
    <hyperlink ref="C829" r:id="rId554" xr:uid="{00000000-0004-0000-0000-000029020000}"/>
    <hyperlink ref="C830" r:id="rId555" xr:uid="{00000000-0004-0000-0000-00002A020000}"/>
    <hyperlink ref="C831" r:id="rId556" xr:uid="{00000000-0004-0000-0000-00002B020000}"/>
    <hyperlink ref="C832" r:id="rId557" xr:uid="{00000000-0004-0000-0000-00002C020000}"/>
    <hyperlink ref="C833" r:id="rId558" xr:uid="{00000000-0004-0000-0000-00002D020000}"/>
    <hyperlink ref="C834" r:id="rId559" xr:uid="{00000000-0004-0000-0000-00002E020000}"/>
    <hyperlink ref="C835" r:id="rId560" xr:uid="{00000000-0004-0000-0000-00002F020000}"/>
    <hyperlink ref="C836" r:id="rId561" xr:uid="{00000000-0004-0000-0000-000030020000}"/>
    <hyperlink ref="C840" r:id="rId562" xr:uid="{00000000-0004-0000-0000-000031020000}"/>
    <hyperlink ref="C842" r:id="rId563" xr:uid="{00000000-0004-0000-0000-000032020000}"/>
    <hyperlink ref="C843" r:id="rId564" xr:uid="{00000000-0004-0000-0000-000033020000}"/>
    <hyperlink ref="C844" r:id="rId565" xr:uid="{00000000-0004-0000-0000-000034020000}"/>
    <hyperlink ref="C845" r:id="rId566" xr:uid="{00000000-0004-0000-0000-000035020000}"/>
    <hyperlink ref="C847" r:id="rId567" xr:uid="{00000000-0004-0000-0000-000036020000}"/>
    <hyperlink ref="C848" r:id="rId568" xr:uid="{00000000-0004-0000-0000-000037020000}"/>
    <hyperlink ref="C849" r:id="rId569" xr:uid="{00000000-0004-0000-0000-000038020000}"/>
    <hyperlink ref="C850" r:id="rId570" xr:uid="{00000000-0004-0000-0000-000039020000}"/>
    <hyperlink ref="C851" r:id="rId571" xr:uid="{00000000-0004-0000-0000-00003A020000}"/>
    <hyperlink ref="C852" r:id="rId572" xr:uid="{00000000-0004-0000-0000-00003B020000}"/>
    <hyperlink ref="C853" r:id="rId573" xr:uid="{00000000-0004-0000-0000-00003C020000}"/>
    <hyperlink ref="C854" r:id="rId574" xr:uid="{00000000-0004-0000-0000-00003D020000}"/>
    <hyperlink ref="C855" r:id="rId575" xr:uid="{00000000-0004-0000-0000-00003E020000}"/>
    <hyperlink ref="C856" r:id="rId576" xr:uid="{00000000-0004-0000-0000-00003F020000}"/>
    <hyperlink ref="C857" r:id="rId577" xr:uid="{00000000-0004-0000-0000-000040020000}"/>
    <hyperlink ref="C858" r:id="rId578" xr:uid="{00000000-0004-0000-0000-000041020000}"/>
    <hyperlink ref="C859" r:id="rId579" xr:uid="{00000000-0004-0000-0000-000042020000}"/>
    <hyperlink ref="C860" r:id="rId580" xr:uid="{00000000-0004-0000-0000-000043020000}"/>
    <hyperlink ref="C861" r:id="rId581" xr:uid="{00000000-0004-0000-0000-000044020000}"/>
    <hyperlink ref="C862" r:id="rId582" xr:uid="{00000000-0004-0000-0000-000045020000}"/>
    <hyperlink ref="C863" r:id="rId583" xr:uid="{00000000-0004-0000-0000-000046020000}"/>
    <hyperlink ref="C864" r:id="rId584" xr:uid="{00000000-0004-0000-0000-000047020000}"/>
    <hyperlink ref="C865" r:id="rId585" xr:uid="{00000000-0004-0000-0000-000048020000}"/>
    <hyperlink ref="C866" r:id="rId586" xr:uid="{00000000-0004-0000-0000-000049020000}"/>
    <hyperlink ref="C867" r:id="rId587" xr:uid="{00000000-0004-0000-0000-00004A020000}"/>
    <hyperlink ref="C868" r:id="rId588" xr:uid="{00000000-0004-0000-0000-00004B020000}"/>
    <hyperlink ref="C869" r:id="rId589" xr:uid="{00000000-0004-0000-0000-00004C020000}"/>
    <hyperlink ref="C870" r:id="rId590" xr:uid="{00000000-0004-0000-0000-00004D020000}"/>
    <hyperlink ref="C871" r:id="rId591" xr:uid="{00000000-0004-0000-0000-00004E020000}"/>
    <hyperlink ref="C872" r:id="rId592" xr:uid="{00000000-0004-0000-0000-00004F020000}"/>
    <hyperlink ref="C873" r:id="rId593" xr:uid="{00000000-0004-0000-0000-000050020000}"/>
    <hyperlink ref="C874" r:id="rId594" xr:uid="{00000000-0004-0000-0000-000051020000}"/>
    <hyperlink ref="C875" r:id="rId595" xr:uid="{00000000-0004-0000-0000-000052020000}"/>
    <hyperlink ref="C876" r:id="rId596" xr:uid="{00000000-0004-0000-0000-000053020000}"/>
    <hyperlink ref="C877" r:id="rId597" xr:uid="{00000000-0004-0000-0000-000054020000}"/>
    <hyperlink ref="C878" r:id="rId598" xr:uid="{00000000-0004-0000-0000-000055020000}"/>
    <hyperlink ref="C879" r:id="rId599" xr:uid="{00000000-0004-0000-0000-000056020000}"/>
    <hyperlink ref="C880" r:id="rId600" xr:uid="{00000000-0004-0000-0000-000057020000}"/>
    <hyperlink ref="C881" r:id="rId601" xr:uid="{00000000-0004-0000-0000-000058020000}"/>
    <hyperlink ref="C882" r:id="rId602" xr:uid="{00000000-0004-0000-0000-000059020000}"/>
    <hyperlink ref="C883" r:id="rId603" xr:uid="{00000000-0004-0000-0000-00005A020000}"/>
    <hyperlink ref="C884" r:id="rId604" xr:uid="{00000000-0004-0000-0000-00005B020000}"/>
    <hyperlink ref="C886" r:id="rId605" xr:uid="{00000000-0004-0000-0000-00005C020000}"/>
    <hyperlink ref="C887" r:id="rId606" xr:uid="{00000000-0004-0000-0000-00005D020000}"/>
    <hyperlink ref="C888" r:id="rId607" xr:uid="{00000000-0004-0000-0000-00005E020000}"/>
    <hyperlink ref="C889" r:id="rId608" xr:uid="{00000000-0004-0000-0000-00005F020000}"/>
    <hyperlink ref="C890" r:id="rId609" xr:uid="{00000000-0004-0000-0000-000060020000}"/>
    <hyperlink ref="C891" r:id="rId610" xr:uid="{00000000-0004-0000-0000-000061020000}"/>
    <hyperlink ref="C892" r:id="rId611" xr:uid="{00000000-0004-0000-0000-000062020000}"/>
    <hyperlink ref="C893" r:id="rId612" xr:uid="{00000000-0004-0000-0000-000063020000}"/>
    <hyperlink ref="C894" r:id="rId613" xr:uid="{00000000-0004-0000-0000-000064020000}"/>
    <hyperlink ref="C895" r:id="rId614" xr:uid="{00000000-0004-0000-0000-000065020000}"/>
    <hyperlink ref="C900" r:id="rId615" xr:uid="{00000000-0004-0000-0000-000066020000}"/>
    <hyperlink ref="C901" r:id="rId616" xr:uid="{00000000-0004-0000-0000-000067020000}"/>
    <hyperlink ref="C902" r:id="rId617" xr:uid="{00000000-0004-0000-0000-000068020000}"/>
    <hyperlink ref="C903" r:id="rId618" xr:uid="{00000000-0004-0000-0000-000069020000}"/>
    <hyperlink ref="C904" r:id="rId619" xr:uid="{00000000-0004-0000-0000-00006A020000}"/>
    <hyperlink ref="C905" r:id="rId620" xr:uid="{00000000-0004-0000-0000-00006B020000}"/>
    <hyperlink ref="C921" r:id="rId621" xr:uid="{00000000-0004-0000-0000-00006C020000}"/>
    <hyperlink ref="C922" r:id="rId622" xr:uid="{00000000-0004-0000-0000-00006D020000}"/>
    <hyperlink ref="C923" r:id="rId623" xr:uid="{00000000-0004-0000-0000-00006E020000}"/>
    <hyperlink ref="C924" r:id="rId624" xr:uid="{00000000-0004-0000-0000-00006F020000}"/>
    <hyperlink ref="C925" r:id="rId625" xr:uid="{00000000-0004-0000-0000-000070020000}"/>
    <hyperlink ref="C926" r:id="rId626" xr:uid="{00000000-0004-0000-0000-000071020000}"/>
    <hyperlink ref="C927" r:id="rId627" xr:uid="{00000000-0004-0000-0000-000072020000}"/>
    <hyperlink ref="C928" r:id="rId628" xr:uid="{00000000-0004-0000-0000-000073020000}"/>
    <hyperlink ref="C929" r:id="rId629" xr:uid="{00000000-0004-0000-0000-000074020000}"/>
    <hyperlink ref="C939" r:id="rId630" xr:uid="{00000000-0004-0000-0000-000075020000}"/>
    <hyperlink ref="C940" r:id="rId631" xr:uid="{00000000-0004-0000-0000-000076020000}"/>
    <hyperlink ref="C941" r:id="rId632" xr:uid="{00000000-0004-0000-0000-000077020000}"/>
    <hyperlink ref="C942" r:id="rId633" xr:uid="{00000000-0004-0000-0000-000078020000}"/>
    <hyperlink ref="C945" r:id="rId634" xr:uid="{00000000-0004-0000-0000-000079020000}"/>
    <hyperlink ref="C946" r:id="rId635" xr:uid="{00000000-0004-0000-0000-00007A020000}"/>
    <hyperlink ref="C947" r:id="rId636" xr:uid="{00000000-0004-0000-0000-00007B020000}"/>
    <hyperlink ref="C948" r:id="rId637" xr:uid="{00000000-0004-0000-0000-00007C020000}"/>
    <hyperlink ref="C949" r:id="rId638" xr:uid="{00000000-0004-0000-0000-00007D020000}"/>
    <hyperlink ref="C950" r:id="rId639" xr:uid="{00000000-0004-0000-0000-00007E020000}"/>
    <hyperlink ref="C951" r:id="rId640" xr:uid="{00000000-0004-0000-0000-00007F020000}"/>
    <hyperlink ref="C952" r:id="rId641" xr:uid="{00000000-0004-0000-0000-000080020000}"/>
    <hyperlink ref="C953" r:id="rId642" xr:uid="{00000000-0004-0000-0000-000081020000}"/>
    <hyperlink ref="C954" r:id="rId643" xr:uid="{00000000-0004-0000-0000-000082020000}"/>
    <hyperlink ref="C955" r:id="rId644" xr:uid="{00000000-0004-0000-0000-000083020000}"/>
    <hyperlink ref="C956" r:id="rId645" xr:uid="{00000000-0004-0000-0000-000084020000}"/>
    <hyperlink ref="C957" r:id="rId646" xr:uid="{00000000-0004-0000-0000-000085020000}"/>
    <hyperlink ref="C958" r:id="rId647" xr:uid="{00000000-0004-0000-0000-000086020000}"/>
    <hyperlink ref="C959" r:id="rId648" xr:uid="{00000000-0004-0000-0000-000087020000}"/>
    <hyperlink ref="C960" r:id="rId649" xr:uid="{00000000-0004-0000-0000-000088020000}"/>
    <hyperlink ref="C961" r:id="rId650" xr:uid="{00000000-0004-0000-0000-000089020000}"/>
    <hyperlink ref="C962" r:id="rId651" xr:uid="{00000000-0004-0000-0000-00008A020000}"/>
    <hyperlink ref="C963" r:id="rId652" xr:uid="{00000000-0004-0000-0000-00008B020000}"/>
    <hyperlink ref="C964" r:id="rId653" xr:uid="{00000000-0004-0000-0000-00008C020000}"/>
    <hyperlink ref="C965" r:id="rId654" xr:uid="{00000000-0004-0000-0000-00008D020000}"/>
    <hyperlink ref="C966" r:id="rId655" xr:uid="{00000000-0004-0000-0000-00008E020000}"/>
    <hyperlink ref="C987" r:id="rId656" xr:uid="{00000000-0004-0000-0000-00008F020000}"/>
    <hyperlink ref="C996" r:id="rId657" xr:uid="{00000000-0004-0000-0000-000090020000}"/>
    <hyperlink ref="C1004" r:id="rId658" xr:uid="{00000000-0004-0000-0000-000091020000}"/>
    <hyperlink ref="C1025" r:id="rId659" xr:uid="{00000000-0004-0000-0000-000092020000}"/>
    <hyperlink ref="C1026" r:id="rId660" xr:uid="{00000000-0004-0000-0000-000093020000}"/>
    <hyperlink ref="C1027" r:id="rId661" xr:uid="{00000000-0004-0000-0000-000094020000}"/>
    <hyperlink ref="C1028" r:id="rId662" xr:uid="{00000000-0004-0000-0000-000095020000}"/>
    <hyperlink ref="C1029" r:id="rId663" xr:uid="{00000000-0004-0000-0000-000096020000}"/>
    <hyperlink ref="C1030" r:id="rId664" xr:uid="{00000000-0004-0000-0000-000097020000}"/>
    <hyperlink ref="C1031" r:id="rId665" xr:uid="{00000000-0004-0000-0000-000098020000}"/>
    <hyperlink ref="C1032" r:id="rId666" xr:uid="{00000000-0004-0000-0000-000099020000}"/>
    <hyperlink ref="C1041" r:id="rId667" xr:uid="{00000000-0004-0000-0000-00009A020000}"/>
    <hyperlink ref="C1042" r:id="rId668" xr:uid="{00000000-0004-0000-0000-00009B020000}"/>
    <hyperlink ref="C1046" r:id="rId669" xr:uid="{00000000-0004-0000-0000-00009C020000}"/>
    <hyperlink ref="C1047" r:id="rId670" xr:uid="{00000000-0004-0000-0000-00009D020000}"/>
    <hyperlink ref="C1048" r:id="rId671" xr:uid="{00000000-0004-0000-0000-00009E020000}"/>
    <hyperlink ref="C1052" r:id="rId672" xr:uid="{00000000-0004-0000-0000-00009F020000}"/>
    <hyperlink ref="C1053" r:id="rId673" xr:uid="{00000000-0004-0000-0000-0000A0020000}"/>
    <hyperlink ref="C1054" r:id="rId674" xr:uid="{00000000-0004-0000-0000-0000A1020000}"/>
    <hyperlink ref="C1055" r:id="rId675" xr:uid="{00000000-0004-0000-0000-0000A2020000}"/>
    <hyperlink ref="C1056" r:id="rId676" xr:uid="{00000000-0004-0000-0000-0000A3020000}"/>
    <hyperlink ref="C1057" r:id="rId677" xr:uid="{00000000-0004-0000-0000-0000A4020000}"/>
    <hyperlink ref="C1058" r:id="rId678" xr:uid="{00000000-0004-0000-0000-0000A5020000}"/>
    <hyperlink ref="C1059" r:id="rId679" xr:uid="{00000000-0004-0000-0000-0000A6020000}"/>
    <hyperlink ref="C1060" r:id="rId680" xr:uid="{00000000-0004-0000-0000-0000A7020000}"/>
    <hyperlink ref="C1061" r:id="rId681" xr:uid="{00000000-0004-0000-0000-0000A8020000}"/>
    <hyperlink ref="C1062" r:id="rId682" xr:uid="{00000000-0004-0000-0000-0000A9020000}"/>
    <hyperlink ref="C1063" r:id="rId683" xr:uid="{00000000-0004-0000-0000-0000AA020000}"/>
    <hyperlink ref="C1064" r:id="rId684" xr:uid="{00000000-0004-0000-0000-0000AB020000}"/>
    <hyperlink ref="C1065" r:id="rId685" xr:uid="{00000000-0004-0000-0000-0000AC020000}"/>
    <hyperlink ref="C1066" r:id="rId686" xr:uid="{00000000-0004-0000-0000-0000AD020000}"/>
    <hyperlink ref="C1067" r:id="rId687" xr:uid="{00000000-0004-0000-0000-0000AE020000}"/>
    <hyperlink ref="C1068" r:id="rId688" xr:uid="{00000000-0004-0000-0000-0000AF020000}"/>
    <hyperlink ref="C1069" r:id="rId689" xr:uid="{00000000-0004-0000-0000-0000B0020000}"/>
    <hyperlink ref="C1070" r:id="rId690" xr:uid="{00000000-0004-0000-0000-0000B1020000}"/>
    <hyperlink ref="C1071" r:id="rId691" xr:uid="{00000000-0004-0000-0000-0000B2020000}"/>
    <hyperlink ref="C1073" r:id="rId692" xr:uid="{00000000-0004-0000-0000-0000B3020000}"/>
    <hyperlink ref="C1074" r:id="rId693" xr:uid="{00000000-0004-0000-0000-0000B4020000}"/>
    <hyperlink ref="C1075" r:id="rId694" xr:uid="{00000000-0004-0000-0000-0000B5020000}"/>
    <hyperlink ref="C1076" r:id="rId695" xr:uid="{00000000-0004-0000-0000-0000B6020000}"/>
    <hyperlink ref="C1077" r:id="rId696" xr:uid="{00000000-0004-0000-0000-0000B7020000}"/>
    <hyperlink ref="C1078" r:id="rId697" xr:uid="{00000000-0004-0000-0000-0000B8020000}"/>
    <hyperlink ref="C1080" r:id="rId698" xr:uid="{00000000-0004-0000-0000-0000B9020000}"/>
    <hyperlink ref="C1081" r:id="rId699" xr:uid="{00000000-0004-0000-0000-0000BA020000}"/>
    <hyperlink ref="C1087" r:id="rId700" xr:uid="{00000000-0004-0000-0000-0000BB020000}"/>
    <hyperlink ref="C1092" r:id="rId701" xr:uid="{00000000-0004-0000-0000-0000BC020000}"/>
    <hyperlink ref="C1093" r:id="rId702" xr:uid="{00000000-0004-0000-0000-0000BD020000}"/>
    <hyperlink ref="C1098" r:id="rId703" xr:uid="{00000000-0004-0000-0000-0000BE020000}"/>
    <hyperlink ref="C1099" r:id="rId704" xr:uid="{00000000-0004-0000-0000-0000BF020000}"/>
    <hyperlink ref="C1100" r:id="rId705" xr:uid="{00000000-0004-0000-0000-0000C0020000}"/>
    <hyperlink ref="C1101" r:id="rId706" xr:uid="{00000000-0004-0000-0000-0000C1020000}"/>
    <hyperlink ref="C1103" r:id="rId707" xr:uid="{00000000-0004-0000-0000-0000C2020000}"/>
    <hyperlink ref="C1104" r:id="rId708" xr:uid="{00000000-0004-0000-0000-0000C3020000}"/>
    <hyperlink ref="C1105" r:id="rId709" xr:uid="{00000000-0004-0000-0000-0000C4020000}"/>
    <hyperlink ref="C1106" r:id="rId710" xr:uid="{00000000-0004-0000-0000-0000C5020000}"/>
    <hyperlink ref="C1107" r:id="rId711" xr:uid="{00000000-0004-0000-0000-0000C6020000}"/>
    <hyperlink ref="C1108" r:id="rId712" xr:uid="{00000000-0004-0000-0000-0000C7020000}"/>
    <hyperlink ref="C1113" r:id="rId713" xr:uid="{00000000-0004-0000-0000-0000C8020000}"/>
    <hyperlink ref="C1114" r:id="rId714" xr:uid="{00000000-0004-0000-0000-0000C9020000}"/>
    <hyperlink ref="C1115" r:id="rId715" xr:uid="{00000000-0004-0000-0000-0000CA020000}"/>
    <hyperlink ref="C1119" r:id="rId716" xr:uid="{00000000-0004-0000-0000-0000CB020000}"/>
    <hyperlink ref="C1120" r:id="rId717" xr:uid="{00000000-0004-0000-0000-0000CC020000}"/>
    <hyperlink ref="C1121" r:id="rId718" xr:uid="{00000000-0004-0000-0000-0000CD020000}"/>
    <hyperlink ref="C1122" r:id="rId719" xr:uid="{00000000-0004-0000-0000-0000CE020000}"/>
    <hyperlink ref="C1123" r:id="rId720" xr:uid="{00000000-0004-0000-0000-0000CF020000}"/>
    <hyperlink ref="C1124" r:id="rId721" xr:uid="{00000000-0004-0000-0000-0000D0020000}"/>
    <hyperlink ref="C1125" r:id="rId722" xr:uid="{00000000-0004-0000-0000-0000D1020000}"/>
    <hyperlink ref="C1126" r:id="rId723" xr:uid="{00000000-0004-0000-0000-0000D2020000}"/>
    <hyperlink ref="C1127" r:id="rId724" xr:uid="{00000000-0004-0000-0000-0000D3020000}"/>
    <hyperlink ref="C1128" r:id="rId725" xr:uid="{00000000-0004-0000-0000-0000D4020000}"/>
    <hyperlink ref="C1133" r:id="rId726" xr:uid="{00000000-0004-0000-0000-0000D5020000}"/>
    <hyperlink ref="C1134" r:id="rId727" xr:uid="{00000000-0004-0000-0000-0000D6020000}"/>
    <hyperlink ref="C1135" r:id="rId728" xr:uid="{00000000-0004-0000-0000-0000D7020000}"/>
    <hyperlink ref="C1136" r:id="rId729" xr:uid="{00000000-0004-0000-0000-0000D8020000}"/>
    <hyperlink ref="C1137" r:id="rId730" xr:uid="{00000000-0004-0000-0000-0000D9020000}"/>
    <hyperlink ref="C1138" r:id="rId731" xr:uid="{00000000-0004-0000-0000-0000DA020000}"/>
    <hyperlink ref="C1139" r:id="rId732" xr:uid="{00000000-0004-0000-0000-0000DB020000}"/>
    <hyperlink ref="C1140" r:id="rId733" xr:uid="{00000000-0004-0000-0000-0000DC020000}"/>
    <hyperlink ref="C1141" r:id="rId734" xr:uid="{00000000-0004-0000-0000-0000DD020000}"/>
    <hyperlink ref="C1142" r:id="rId735" xr:uid="{00000000-0004-0000-0000-0000DE020000}"/>
    <hyperlink ref="C1143" r:id="rId736" xr:uid="{00000000-0004-0000-0000-0000DF020000}"/>
    <hyperlink ref="C1144" r:id="rId737" xr:uid="{00000000-0004-0000-0000-0000E0020000}"/>
    <hyperlink ref="C1145" r:id="rId738" xr:uid="{00000000-0004-0000-0000-0000E1020000}"/>
    <hyperlink ref="C1146" r:id="rId739" xr:uid="{00000000-0004-0000-0000-0000E2020000}"/>
    <hyperlink ref="C1147" r:id="rId740" xr:uid="{00000000-0004-0000-0000-0000E3020000}"/>
    <hyperlink ref="C1148" r:id="rId741" xr:uid="{00000000-0004-0000-0000-0000E4020000}"/>
    <hyperlink ref="C1149" r:id="rId742" xr:uid="{00000000-0004-0000-0000-0000E5020000}"/>
    <hyperlink ref="C1150" r:id="rId743" xr:uid="{00000000-0004-0000-0000-0000E6020000}"/>
    <hyperlink ref="C1151" r:id="rId744" xr:uid="{00000000-0004-0000-0000-0000E7020000}"/>
    <hyperlink ref="C1152" r:id="rId745" xr:uid="{00000000-0004-0000-0000-0000E8020000}"/>
    <hyperlink ref="C1153" r:id="rId746" xr:uid="{00000000-0004-0000-0000-0000E9020000}"/>
    <hyperlink ref="C1154" r:id="rId747" xr:uid="{00000000-0004-0000-0000-0000EA020000}"/>
    <hyperlink ref="C1155" r:id="rId748" xr:uid="{00000000-0004-0000-0000-0000EB020000}"/>
    <hyperlink ref="C1156" r:id="rId749" xr:uid="{00000000-0004-0000-0000-0000EC020000}"/>
    <hyperlink ref="C1157" r:id="rId750" xr:uid="{00000000-0004-0000-0000-0000ED020000}"/>
    <hyperlink ref="C1158" r:id="rId751" xr:uid="{00000000-0004-0000-0000-0000EE020000}"/>
    <hyperlink ref="C1159" r:id="rId752" xr:uid="{00000000-0004-0000-0000-0000EF020000}"/>
    <hyperlink ref="C1160" r:id="rId753" xr:uid="{00000000-0004-0000-0000-0000F0020000}"/>
    <hyperlink ref="C1161" r:id="rId754" xr:uid="{00000000-0004-0000-0000-0000F1020000}"/>
    <hyperlink ref="C1162" r:id="rId755" xr:uid="{00000000-0004-0000-0000-0000F2020000}"/>
    <hyperlink ref="C1163" r:id="rId756" xr:uid="{00000000-0004-0000-0000-0000F3020000}"/>
    <hyperlink ref="C1164" r:id="rId757" xr:uid="{00000000-0004-0000-0000-0000F4020000}"/>
    <hyperlink ref="C1165" r:id="rId758" xr:uid="{00000000-0004-0000-0000-0000F5020000}"/>
    <hyperlink ref="C1166" r:id="rId759" xr:uid="{00000000-0004-0000-0000-0000F6020000}"/>
    <hyperlink ref="C1167" r:id="rId760" xr:uid="{00000000-0004-0000-0000-0000F7020000}"/>
    <hyperlink ref="C1168" r:id="rId761" xr:uid="{00000000-0004-0000-0000-0000F8020000}"/>
    <hyperlink ref="C1169" r:id="rId762" xr:uid="{00000000-0004-0000-0000-0000F9020000}"/>
    <hyperlink ref="C1170" r:id="rId763" xr:uid="{00000000-0004-0000-0000-0000FA020000}"/>
    <hyperlink ref="C1171" r:id="rId764" xr:uid="{00000000-0004-0000-0000-0000FB020000}"/>
    <hyperlink ref="C1172" r:id="rId765" xr:uid="{00000000-0004-0000-0000-0000FC020000}"/>
    <hyperlink ref="C1173" r:id="rId766" xr:uid="{00000000-0004-0000-0000-0000FD020000}"/>
    <hyperlink ref="C1174" r:id="rId767" xr:uid="{00000000-0004-0000-0000-0000FE020000}"/>
    <hyperlink ref="C1175" r:id="rId768" xr:uid="{00000000-0004-0000-0000-0000FF020000}"/>
    <hyperlink ref="C1176" r:id="rId769" xr:uid="{00000000-0004-0000-0000-000000030000}"/>
    <hyperlink ref="C1177" r:id="rId770" xr:uid="{00000000-0004-0000-0000-000001030000}"/>
    <hyperlink ref="C1178" r:id="rId771" xr:uid="{00000000-0004-0000-0000-000002030000}"/>
    <hyperlink ref="C1179" r:id="rId772" xr:uid="{00000000-0004-0000-0000-000003030000}"/>
    <hyperlink ref="C1181" r:id="rId773" xr:uid="{00000000-0004-0000-0000-000004030000}"/>
    <hyperlink ref="C1182" r:id="rId774" xr:uid="{00000000-0004-0000-0000-000005030000}"/>
    <hyperlink ref="C1183" r:id="rId775" xr:uid="{00000000-0004-0000-0000-000006030000}"/>
    <hyperlink ref="C1184" r:id="rId776" xr:uid="{00000000-0004-0000-0000-000007030000}"/>
    <hyperlink ref="C1188" r:id="rId777" xr:uid="{00000000-0004-0000-0000-000008030000}"/>
    <hyperlink ref="C1189" r:id="rId778" xr:uid="{00000000-0004-0000-0000-000009030000}"/>
    <hyperlink ref="C1190" r:id="rId779" xr:uid="{00000000-0004-0000-0000-00000A030000}"/>
    <hyperlink ref="C1191" r:id="rId780" xr:uid="{00000000-0004-0000-0000-00000B030000}"/>
    <hyperlink ref="C1192" r:id="rId781" xr:uid="{00000000-0004-0000-0000-00000C030000}"/>
    <hyperlink ref="C1194" r:id="rId782" xr:uid="{00000000-0004-0000-0000-00000D030000}"/>
    <hyperlink ref="C1195" r:id="rId783" xr:uid="{00000000-0004-0000-0000-00000E030000}"/>
    <hyperlink ref="C1196" r:id="rId784" xr:uid="{00000000-0004-0000-0000-00000F030000}"/>
    <hyperlink ref="C1197" r:id="rId785" xr:uid="{00000000-0004-0000-0000-000010030000}"/>
    <hyperlink ref="C1198" r:id="rId786" xr:uid="{00000000-0004-0000-0000-000011030000}"/>
    <hyperlink ref="C1200" r:id="rId787" xr:uid="{00000000-0004-0000-0000-000012030000}"/>
    <hyperlink ref="C1201" r:id="rId788" xr:uid="{00000000-0004-0000-0000-000013030000}"/>
    <hyperlink ref="C1202" r:id="rId789" xr:uid="{00000000-0004-0000-0000-000014030000}"/>
    <hyperlink ref="C1203" r:id="rId790" xr:uid="{00000000-0004-0000-0000-000015030000}"/>
    <hyperlink ref="C1204" r:id="rId791" xr:uid="{00000000-0004-0000-0000-000016030000}"/>
    <hyperlink ref="C1205" r:id="rId792" xr:uid="{00000000-0004-0000-0000-000017030000}"/>
    <hyperlink ref="C1206" r:id="rId793" xr:uid="{00000000-0004-0000-0000-000018030000}"/>
    <hyperlink ref="C1207" r:id="rId794" xr:uid="{00000000-0004-0000-0000-000019030000}"/>
    <hyperlink ref="C1208" r:id="rId795" xr:uid="{00000000-0004-0000-0000-00001A030000}"/>
    <hyperlink ref="C1209" r:id="rId796" xr:uid="{00000000-0004-0000-0000-00001B030000}"/>
    <hyperlink ref="C1210" r:id="rId797" xr:uid="{00000000-0004-0000-0000-00001C030000}"/>
    <hyperlink ref="C1211" r:id="rId798" xr:uid="{00000000-0004-0000-0000-00001D030000}"/>
    <hyperlink ref="C1212" r:id="rId799" xr:uid="{00000000-0004-0000-0000-00001E030000}"/>
    <hyperlink ref="C1213" r:id="rId800" xr:uid="{00000000-0004-0000-0000-00001F030000}"/>
    <hyperlink ref="C1214" r:id="rId801" xr:uid="{00000000-0004-0000-0000-000020030000}"/>
    <hyperlink ref="C1215" r:id="rId802" xr:uid="{00000000-0004-0000-0000-000021030000}"/>
    <hyperlink ref="C1216" r:id="rId803" xr:uid="{00000000-0004-0000-0000-000022030000}"/>
    <hyperlink ref="C1217" r:id="rId804" xr:uid="{00000000-0004-0000-0000-000023030000}"/>
    <hyperlink ref="C1220" r:id="rId805" xr:uid="{00000000-0004-0000-0000-000024030000}"/>
    <hyperlink ref="C1221" r:id="rId806" xr:uid="{00000000-0004-0000-0000-000025030000}"/>
    <hyperlink ref="C1222" r:id="rId807" xr:uid="{00000000-0004-0000-0000-000026030000}"/>
    <hyperlink ref="C1223" r:id="rId808" xr:uid="{00000000-0004-0000-0000-000027030000}"/>
    <hyperlink ref="C1224" r:id="rId809" xr:uid="{00000000-0004-0000-0000-000028030000}"/>
    <hyperlink ref="C1225" r:id="rId810" xr:uid="{00000000-0004-0000-0000-000029030000}"/>
    <hyperlink ref="C1226" r:id="rId811" xr:uid="{00000000-0004-0000-0000-00002A030000}"/>
    <hyperlink ref="C1227" r:id="rId812" xr:uid="{00000000-0004-0000-0000-00002B030000}"/>
    <hyperlink ref="C1228" r:id="rId813" xr:uid="{00000000-0004-0000-0000-00002C030000}"/>
    <hyperlink ref="C1229" r:id="rId814" xr:uid="{00000000-0004-0000-0000-00002D030000}"/>
    <hyperlink ref="C1230" r:id="rId815" xr:uid="{00000000-0004-0000-0000-00002E030000}"/>
    <hyperlink ref="C1231" r:id="rId816" xr:uid="{00000000-0004-0000-0000-00002F030000}"/>
    <hyperlink ref="C1232" r:id="rId817" xr:uid="{00000000-0004-0000-0000-000030030000}"/>
    <hyperlink ref="C1233" r:id="rId818" xr:uid="{00000000-0004-0000-0000-000031030000}"/>
    <hyperlink ref="C1234" r:id="rId819" xr:uid="{00000000-0004-0000-0000-000032030000}"/>
    <hyperlink ref="C1235" r:id="rId820" xr:uid="{00000000-0004-0000-0000-000033030000}"/>
    <hyperlink ref="C1236" r:id="rId821" xr:uid="{00000000-0004-0000-0000-000034030000}"/>
    <hyperlink ref="C1239" r:id="rId822" xr:uid="{00000000-0004-0000-0000-000035030000}"/>
    <hyperlink ref="C1240" r:id="rId823" xr:uid="{00000000-0004-0000-0000-000036030000}"/>
    <hyperlink ref="C1241" r:id="rId824" xr:uid="{00000000-0004-0000-0000-000037030000}"/>
    <hyperlink ref="C1242" r:id="rId825" xr:uid="{00000000-0004-0000-0000-000038030000}"/>
    <hyperlink ref="C1243" r:id="rId826" xr:uid="{00000000-0004-0000-0000-000039030000}"/>
    <hyperlink ref="C1244" r:id="rId827" xr:uid="{00000000-0004-0000-0000-00003A030000}"/>
    <hyperlink ref="C1245" r:id="rId828" xr:uid="{00000000-0004-0000-0000-00003B030000}"/>
    <hyperlink ref="C1246" r:id="rId829" xr:uid="{00000000-0004-0000-0000-00003C030000}"/>
    <hyperlink ref="C1247" r:id="rId830" xr:uid="{00000000-0004-0000-0000-00003D030000}"/>
    <hyperlink ref="C1248" r:id="rId831" xr:uid="{00000000-0004-0000-0000-00003E030000}"/>
    <hyperlink ref="C1249" r:id="rId832" xr:uid="{00000000-0004-0000-0000-00003F030000}"/>
    <hyperlink ref="C1250" r:id="rId833" xr:uid="{00000000-0004-0000-0000-000040030000}"/>
    <hyperlink ref="C1251" r:id="rId834" xr:uid="{00000000-0004-0000-0000-000041030000}"/>
    <hyperlink ref="C1252" r:id="rId835" xr:uid="{00000000-0004-0000-0000-000042030000}"/>
    <hyperlink ref="C1253" r:id="rId836" xr:uid="{00000000-0004-0000-0000-000043030000}"/>
    <hyperlink ref="C1254" r:id="rId837" xr:uid="{00000000-0004-0000-0000-000044030000}"/>
    <hyperlink ref="C1255" r:id="rId838" xr:uid="{00000000-0004-0000-0000-000045030000}"/>
    <hyperlink ref="C1256" r:id="rId839" xr:uid="{00000000-0004-0000-0000-000046030000}"/>
    <hyperlink ref="C1257" r:id="rId840" xr:uid="{00000000-0004-0000-0000-000047030000}"/>
    <hyperlink ref="C1258" r:id="rId841" xr:uid="{00000000-0004-0000-0000-000048030000}"/>
    <hyperlink ref="C1259" r:id="rId842" xr:uid="{00000000-0004-0000-0000-000049030000}"/>
    <hyperlink ref="C1260" r:id="rId843" xr:uid="{00000000-0004-0000-0000-00004A030000}"/>
    <hyperlink ref="C1261" r:id="rId844" xr:uid="{00000000-0004-0000-0000-00004B030000}"/>
    <hyperlink ref="C1262" r:id="rId845" xr:uid="{00000000-0004-0000-0000-00004C030000}"/>
    <hyperlink ref="C1263" r:id="rId846" xr:uid="{00000000-0004-0000-0000-00004D030000}"/>
    <hyperlink ref="C1264" r:id="rId847" xr:uid="{00000000-0004-0000-0000-00004E030000}"/>
    <hyperlink ref="C1265" r:id="rId848" xr:uid="{00000000-0004-0000-0000-00004F030000}"/>
    <hyperlink ref="C1266" r:id="rId849" xr:uid="{00000000-0004-0000-0000-000050030000}"/>
    <hyperlink ref="C1267" r:id="rId850" xr:uid="{00000000-0004-0000-0000-000051030000}"/>
    <hyperlink ref="C1268" r:id="rId851" xr:uid="{00000000-0004-0000-0000-000052030000}"/>
    <hyperlink ref="C1269" r:id="rId852" xr:uid="{00000000-0004-0000-0000-000053030000}"/>
    <hyperlink ref="C1270" r:id="rId853" xr:uid="{00000000-0004-0000-0000-000054030000}"/>
    <hyperlink ref="C1271" r:id="rId854" xr:uid="{00000000-0004-0000-0000-000055030000}"/>
    <hyperlink ref="C1272" r:id="rId855" xr:uid="{00000000-0004-0000-0000-000056030000}"/>
    <hyperlink ref="C1273" r:id="rId856" xr:uid="{00000000-0004-0000-0000-000057030000}"/>
    <hyperlink ref="C1274" r:id="rId857" xr:uid="{00000000-0004-0000-0000-000058030000}"/>
    <hyperlink ref="C1275" r:id="rId858" xr:uid="{00000000-0004-0000-0000-000059030000}"/>
    <hyperlink ref="C1276" r:id="rId859" xr:uid="{00000000-0004-0000-0000-00005A030000}"/>
    <hyperlink ref="C1277" r:id="rId860" xr:uid="{00000000-0004-0000-0000-00005B030000}"/>
    <hyperlink ref="C1278" r:id="rId861" xr:uid="{00000000-0004-0000-0000-00005C030000}"/>
    <hyperlink ref="C1279" r:id="rId862" xr:uid="{00000000-0004-0000-0000-00005D030000}"/>
    <hyperlink ref="C1280" r:id="rId863" xr:uid="{00000000-0004-0000-0000-00005E030000}"/>
    <hyperlink ref="C1281" r:id="rId864" xr:uid="{00000000-0004-0000-0000-00005F030000}"/>
    <hyperlink ref="C1282" r:id="rId865" xr:uid="{00000000-0004-0000-0000-000060030000}"/>
    <hyperlink ref="C1283" r:id="rId866" xr:uid="{00000000-0004-0000-0000-000061030000}"/>
    <hyperlink ref="C1284" r:id="rId867" xr:uid="{00000000-0004-0000-0000-000062030000}"/>
    <hyperlink ref="C1285" r:id="rId868" xr:uid="{00000000-0004-0000-0000-000063030000}"/>
    <hyperlink ref="C1286" r:id="rId869" xr:uid="{00000000-0004-0000-0000-000064030000}"/>
    <hyperlink ref="C1287" r:id="rId870" xr:uid="{00000000-0004-0000-0000-000065030000}"/>
    <hyperlink ref="C1288" r:id="rId871" xr:uid="{00000000-0004-0000-0000-000066030000}"/>
    <hyperlink ref="C1289" r:id="rId872" xr:uid="{00000000-0004-0000-0000-000067030000}"/>
    <hyperlink ref="C1290" r:id="rId873" xr:uid="{00000000-0004-0000-0000-000068030000}"/>
    <hyperlink ref="C1291" r:id="rId874" xr:uid="{00000000-0004-0000-0000-000069030000}"/>
    <hyperlink ref="C1292" r:id="rId875" xr:uid="{00000000-0004-0000-0000-00006A030000}"/>
    <hyperlink ref="C1293" r:id="rId876" xr:uid="{00000000-0004-0000-0000-00006B030000}"/>
    <hyperlink ref="C1294" r:id="rId877" xr:uid="{00000000-0004-0000-0000-00006C030000}"/>
    <hyperlink ref="C1295" r:id="rId878" xr:uid="{00000000-0004-0000-0000-00006D030000}"/>
    <hyperlink ref="C1296" r:id="rId879" xr:uid="{00000000-0004-0000-0000-00006E030000}"/>
    <hyperlink ref="C1297" r:id="rId880" xr:uid="{00000000-0004-0000-0000-00006F030000}"/>
    <hyperlink ref="C1298" r:id="rId881" xr:uid="{00000000-0004-0000-0000-000070030000}"/>
    <hyperlink ref="C1299" r:id="rId882" xr:uid="{00000000-0004-0000-0000-000071030000}"/>
    <hyperlink ref="C1300" r:id="rId883" xr:uid="{00000000-0004-0000-0000-000072030000}"/>
    <hyperlink ref="C1301" r:id="rId884" xr:uid="{00000000-0004-0000-0000-000073030000}"/>
    <hyperlink ref="C1302" r:id="rId885" xr:uid="{00000000-0004-0000-0000-000074030000}"/>
    <hyperlink ref="C1303" r:id="rId886" xr:uid="{00000000-0004-0000-0000-000075030000}"/>
    <hyperlink ref="C1304" r:id="rId887" xr:uid="{00000000-0004-0000-0000-000076030000}"/>
    <hyperlink ref="C1305" r:id="rId888" xr:uid="{00000000-0004-0000-0000-000077030000}"/>
    <hyperlink ref="C1306" r:id="rId889" xr:uid="{00000000-0004-0000-0000-000078030000}"/>
    <hyperlink ref="C1307" r:id="rId890" xr:uid="{00000000-0004-0000-0000-000079030000}"/>
    <hyperlink ref="C1308" r:id="rId891" xr:uid="{00000000-0004-0000-0000-00007A030000}"/>
    <hyperlink ref="C1309" r:id="rId892" xr:uid="{00000000-0004-0000-0000-00007B030000}"/>
    <hyperlink ref="C1310" r:id="rId893" xr:uid="{00000000-0004-0000-0000-00007C030000}"/>
    <hyperlink ref="C1311" r:id="rId894" xr:uid="{00000000-0004-0000-0000-00007D030000}"/>
    <hyperlink ref="C1312" r:id="rId895" xr:uid="{00000000-0004-0000-0000-00007E030000}"/>
    <hyperlink ref="C1313" r:id="rId896" xr:uid="{00000000-0004-0000-0000-00007F030000}"/>
    <hyperlink ref="C1314" r:id="rId897" xr:uid="{00000000-0004-0000-0000-000080030000}"/>
    <hyperlink ref="C1315" r:id="rId898" xr:uid="{00000000-0004-0000-0000-000081030000}"/>
    <hyperlink ref="C1316" r:id="rId899" xr:uid="{00000000-0004-0000-0000-000082030000}"/>
    <hyperlink ref="C1317" r:id="rId900" xr:uid="{00000000-0004-0000-0000-000083030000}"/>
    <hyperlink ref="C1318" r:id="rId901" xr:uid="{00000000-0004-0000-0000-000084030000}"/>
    <hyperlink ref="C1319" r:id="rId902" xr:uid="{00000000-0004-0000-0000-000085030000}"/>
    <hyperlink ref="C1320" r:id="rId903" xr:uid="{00000000-0004-0000-0000-000086030000}"/>
    <hyperlink ref="C1321" r:id="rId904" xr:uid="{00000000-0004-0000-0000-000087030000}"/>
    <hyperlink ref="C1322" r:id="rId905" xr:uid="{00000000-0004-0000-0000-000088030000}"/>
    <hyperlink ref="C1323" r:id="rId906" xr:uid="{00000000-0004-0000-0000-000089030000}"/>
    <hyperlink ref="C1325" r:id="rId907" xr:uid="{00000000-0004-0000-0000-00008A030000}"/>
    <hyperlink ref="C1326" r:id="rId908" xr:uid="{00000000-0004-0000-0000-00008B030000}"/>
    <hyperlink ref="C1327" r:id="rId909" xr:uid="{00000000-0004-0000-0000-00008C030000}"/>
    <hyperlink ref="C1328" r:id="rId910" xr:uid="{00000000-0004-0000-0000-00008D030000}"/>
    <hyperlink ref="C1329" r:id="rId911" xr:uid="{00000000-0004-0000-0000-00008E030000}"/>
    <hyperlink ref="C1330" r:id="rId912" xr:uid="{00000000-0004-0000-0000-00008F030000}"/>
    <hyperlink ref="C1331" r:id="rId913" xr:uid="{00000000-0004-0000-0000-000090030000}"/>
    <hyperlink ref="C1332" r:id="rId914" xr:uid="{00000000-0004-0000-0000-000091030000}"/>
    <hyperlink ref="C1333" r:id="rId915" xr:uid="{00000000-0004-0000-0000-000092030000}"/>
    <hyperlink ref="C1334" r:id="rId916" xr:uid="{00000000-0004-0000-0000-000093030000}"/>
    <hyperlink ref="C1335" r:id="rId917" xr:uid="{00000000-0004-0000-0000-000094030000}"/>
    <hyperlink ref="C1336" r:id="rId918" xr:uid="{00000000-0004-0000-0000-000095030000}"/>
    <hyperlink ref="C1337" r:id="rId919" xr:uid="{00000000-0004-0000-0000-000096030000}"/>
    <hyperlink ref="C1338" r:id="rId920" xr:uid="{00000000-0004-0000-0000-000097030000}"/>
    <hyperlink ref="C1339" r:id="rId921" xr:uid="{00000000-0004-0000-0000-000098030000}"/>
    <hyperlink ref="C1340" r:id="rId922" xr:uid="{00000000-0004-0000-0000-000099030000}"/>
    <hyperlink ref="C1341" r:id="rId923" xr:uid="{00000000-0004-0000-0000-00009A030000}"/>
    <hyperlink ref="C1342" r:id="rId924" xr:uid="{00000000-0004-0000-0000-00009B030000}"/>
    <hyperlink ref="C1343" r:id="rId925" xr:uid="{00000000-0004-0000-0000-00009C030000}"/>
    <hyperlink ref="C1344" r:id="rId926" xr:uid="{00000000-0004-0000-0000-00009D030000}"/>
    <hyperlink ref="C1345" r:id="rId927" xr:uid="{00000000-0004-0000-0000-00009E030000}"/>
    <hyperlink ref="C1346" r:id="rId928" xr:uid="{00000000-0004-0000-0000-00009F030000}"/>
    <hyperlink ref="C1347" r:id="rId929" xr:uid="{00000000-0004-0000-0000-0000A0030000}"/>
    <hyperlink ref="C1348" r:id="rId930" xr:uid="{00000000-0004-0000-0000-0000A1030000}"/>
    <hyperlink ref="C1349" r:id="rId931" xr:uid="{00000000-0004-0000-0000-0000A2030000}"/>
    <hyperlink ref="C1350" r:id="rId932" xr:uid="{00000000-0004-0000-0000-0000A3030000}"/>
    <hyperlink ref="C1351" r:id="rId933" xr:uid="{00000000-0004-0000-0000-0000A4030000}"/>
    <hyperlink ref="C1352" r:id="rId934" xr:uid="{00000000-0004-0000-0000-0000A5030000}"/>
    <hyperlink ref="C1353" r:id="rId935" xr:uid="{00000000-0004-0000-0000-0000A6030000}"/>
    <hyperlink ref="C1354" r:id="rId936" xr:uid="{00000000-0004-0000-0000-0000A7030000}"/>
    <hyperlink ref="C1355" r:id="rId937" xr:uid="{00000000-0004-0000-0000-0000A8030000}"/>
    <hyperlink ref="C1356" r:id="rId938" xr:uid="{00000000-0004-0000-0000-0000A9030000}"/>
    <hyperlink ref="C1357" r:id="rId939" xr:uid="{00000000-0004-0000-0000-0000AA030000}"/>
    <hyperlink ref="C1358" r:id="rId940" xr:uid="{00000000-0004-0000-0000-0000AB030000}"/>
    <hyperlink ref="C1359" r:id="rId941" xr:uid="{00000000-0004-0000-0000-0000AC030000}"/>
    <hyperlink ref="C1360" r:id="rId942" xr:uid="{00000000-0004-0000-0000-0000AD030000}"/>
    <hyperlink ref="C1361" r:id="rId943" xr:uid="{00000000-0004-0000-0000-0000AE030000}"/>
    <hyperlink ref="C1362" r:id="rId944" xr:uid="{00000000-0004-0000-0000-0000AF030000}"/>
    <hyperlink ref="C1363" r:id="rId945" xr:uid="{00000000-0004-0000-0000-0000B0030000}"/>
    <hyperlink ref="C1364" r:id="rId946" xr:uid="{00000000-0004-0000-0000-0000B1030000}"/>
    <hyperlink ref="C1365" r:id="rId947" xr:uid="{00000000-0004-0000-0000-0000B2030000}"/>
    <hyperlink ref="C1366" r:id="rId948" xr:uid="{00000000-0004-0000-0000-0000B3030000}"/>
    <hyperlink ref="C1367" r:id="rId949" xr:uid="{00000000-0004-0000-0000-0000B4030000}"/>
    <hyperlink ref="C1368" r:id="rId950" xr:uid="{00000000-0004-0000-0000-0000B5030000}"/>
    <hyperlink ref="C1369" r:id="rId951" xr:uid="{00000000-0004-0000-0000-0000B6030000}"/>
    <hyperlink ref="C1370" r:id="rId952" xr:uid="{00000000-0004-0000-0000-0000B7030000}"/>
    <hyperlink ref="C1371" r:id="rId953" xr:uid="{00000000-0004-0000-0000-0000B8030000}"/>
    <hyperlink ref="C1372" r:id="rId954" xr:uid="{00000000-0004-0000-0000-0000B9030000}"/>
    <hyperlink ref="C1373" r:id="rId955" xr:uid="{00000000-0004-0000-0000-0000BA030000}"/>
    <hyperlink ref="C1374" r:id="rId956" xr:uid="{00000000-0004-0000-0000-0000BB030000}"/>
    <hyperlink ref="C1375" r:id="rId957" xr:uid="{00000000-0004-0000-0000-0000BC030000}"/>
    <hyperlink ref="C1376" r:id="rId958" xr:uid="{00000000-0004-0000-0000-0000BD030000}"/>
    <hyperlink ref="C1377" r:id="rId959" xr:uid="{00000000-0004-0000-0000-0000BE030000}"/>
    <hyperlink ref="C1378" r:id="rId960" xr:uid="{00000000-0004-0000-0000-0000BF030000}"/>
    <hyperlink ref="C1379" r:id="rId961" xr:uid="{00000000-0004-0000-0000-0000C0030000}"/>
    <hyperlink ref="C1380" r:id="rId962" xr:uid="{00000000-0004-0000-0000-0000C1030000}"/>
    <hyperlink ref="C1381" r:id="rId963" xr:uid="{00000000-0004-0000-0000-0000C2030000}"/>
    <hyperlink ref="C1382" r:id="rId964" xr:uid="{00000000-0004-0000-0000-0000C3030000}"/>
    <hyperlink ref="C1383" r:id="rId965" xr:uid="{00000000-0004-0000-0000-0000C4030000}"/>
    <hyperlink ref="C1384" r:id="rId966" xr:uid="{00000000-0004-0000-0000-0000C5030000}"/>
    <hyperlink ref="C1385" r:id="rId967" xr:uid="{00000000-0004-0000-0000-0000C6030000}"/>
    <hyperlink ref="C1386" r:id="rId968" xr:uid="{00000000-0004-0000-0000-0000C7030000}"/>
    <hyperlink ref="C1387" r:id="rId969" xr:uid="{00000000-0004-0000-0000-0000C8030000}"/>
    <hyperlink ref="C1388" r:id="rId970" xr:uid="{00000000-0004-0000-0000-0000C9030000}"/>
    <hyperlink ref="C1389" r:id="rId971" xr:uid="{00000000-0004-0000-0000-0000CA030000}"/>
    <hyperlink ref="C1390" r:id="rId972" xr:uid="{00000000-0004-0000-0000-0000CB030000}"/>
    <hyperlink ref="C1391" r:id="rId973" xr:uid="{00000000-0004-0000-0000-0000CC030000}"/>
    <hyperlink ref="C1392" r:id="rId974" xr:uid="{00000000-0004-0000-0000-0000CD030000}"/>
    <hyperlink ref="C1393" r:id="rId975" xr:uid="{00000000-0004-0000-0000-0000CE030000}"/>
    <hyperlink ref="C1394" r:id="rId976" xr:uid="{00000000-0004-0000-0000-0000CF030000}"/>
    <hyperlink ref="C1395" r:id="rId977" xr:uid="{00000000-0004-0000-0000-0000D0030000}"/>
    <hyperlink ref="C1396" r:id="rId978" xr:uid="{00000000-0004-0000-0000-0000D1030000}"/>
    <hyperlink ref="C1397" r:id="rId979" xr:uid="{00000000-0004-0000-0000-0000D2030000}"/>
    <hyperlink ref="C1398" r:id="rId980" xr:uid="{00000000-0004-0000-0000-0000D3030000}"/>
    <hyperlink ref="C1399" r:id="rId981" xr:uid="{00000000-0004-0000-0000-0000D4030000}"/>
    <hyperlink ref="C1400" r:id="rId982" xr:uid="{00000000-0004-0000-0000-0000D5030000}"/>
    <hyperlink ref="C1401" r:id="rId983" xr:uid="{00000000-0004-0000-0000-0000D6030000}"/>
    <hyperlink ref="C1402" r:id="rId984" xr:uid="{00000000-0004-0000-0000-0000D7030000}"/>
    <hyperlink ref="C1403" r:id="rId985" xr:uid="{00000000-0004-0000-0000-0000D8030000}"/>
    <hyperlink ref="C1404" r:id="rId986" xr:uid="{00000000-0004-0000-0000-0000D9030000}"/>
    <hyperlink ref="C1405" r:id="rId987" xr:uid="{00000000-0004-0000-0000-0000DA030000}"/>
    <hyperlink ref="C1406" r:id="rId988" xr:uid="{00000000-0004-0000-0000-0000DB030000}"/>
    <hyperlink ref="C1407" r:id="rId989" xr:uid="{00000000-0004-0000-0000-0000DC030000}"/>
    <hyperlink ref="C1408" r:id="rId990" xr:uid="{00000000-0004-0000-0000-0000DD030000}"/>
    <hyperlink ref="C1409" r:id="rId991" xr:uid="{00000000-0004-0000-0000-0000DE030000}"/>
    <hyperlink ref="C1410" r:id="rId992" xr:uid="{00000000-0004-0000-0000-0000DF030000}"/>
    <hyperlink ref="C1411" r:id="rId993" xr:uid="{00000000-0004-0000-0000-0000E0030000}"/>
    <hyperlink ref="C1412" r:id="rId994" xr:uid="{00000000-0004-0000-0000-0000E1030000}"/>
    <hyperlink ref="C1413" r:id="rId995" xr:uid="{00000000-0004-0000-0000-0000E2030000}"/>
    <hyperlink ref="C1414" r:id="rId996" xr:uid="{00000000-0004-0000-0000-0000E3030000}"/>
    <hyperlink ref="C1415" r:id="rId997" xr:uid="{00000000-0004-0000-0000-0000E4030000}"/>
    <hyperlink ref="C1416" r:id="rId998" xr:uid="{00000000-0004-0000-0000-0000E5030000}"/>
    <hyperlink ref="C1417" r:id="rId999" xr:uid="{00000000-0004-0000-0000-0000E6030000}"/>
    <hyperlink ref="C1418" r:id="rId1000" xr:uid="{00000000-0004-0000-0000-0000E7030000}"/>
    <hyperlink ref="C1419" r:id="rId1001" xr:uid="{00000000-0004-0000-0000-0000E8030000}"/>
    <hyperlink ref="C1420" r:id="rId1002" xr:uid="{00000000-0004-0000-0000-0000E9030000}"/>
    <hyperlink ref="C1421" r:id="rId1003" xr:uid="{00000000-0004-0000-0000-0000EA030000}"/>
    <hyperlink ref="C1422" r:id="rId1004" xr:uid="{00000000-0004-0000-0000-0000EB030000}"/>
    <hyperlink ref="C1423" r:id="rId1005" xr:uid="{00000000-0004-0000-0000-0000EC030000}"/>
    <hyperlink ref="C1424" r:id="rId1006" xr:uid="{00000000-0004-0000-0000-0000ED030000}"/>
    <hyperlink ref="C1425" r:id="rId1007" xr:uid="{00000000-0004-0000-0000-0000EE030000}"/>
    <hyperlink ref="C1426" r:id="rId1008" xr:uid="{00000000-0004-0000-0000-0000EF030000}"/>
    <hyperlink ref="C1427" r:id="rId1009" xr:uid="{00000000-0004-0000-0000-0000F0030000}"/>
    <hyperlink ref="C1428" r:id="rId1010" xr:uid="{00000000-0004-0000-0000-0000F1030000}"/>
    <hyperlink ref="C1429" r:id="rId1011" xr:uid="{00000000-0004-0000-0000-0000F2030000}"/>
    <hyperlink ref="C1430" r:id="rId1012" xr:uid="{00000000-0004-0000-0000-0000F3030000}"/>
    <hyperlink ref="C1431" r:id="rId1013" xr:uid="{00000000-0004-0000-0000-0000F4030000}"/>
    <hyperlink ref="C1432" r:id="rId1014" xr:uid="{00000000-0004-0000-0000-0000F5030000}"/>
    <hyperlink ref="C1433" r:id="rId1015" xr:uid="{00000000-0004-0000-0000-0000F6030000}"/>
    <hyperlink ref="C1434" r:id="rId1016" xr:uid="{00000000-0004-0000-0000-0000F7030000}"/>
    <hyperlink ref="C1435" r:id="rId1017" xr:uid="{00000000-0004-0000-0000-0000F8030000}"/>
    <hyperlink ref="C1436" r:id="rId1018" xr:uid="{00000000-0004-0000-0000-0000F9030000}"/>
    <hyperlink ref="C1437" r:id="rId1019" xr:uid="{00000000-0004-0000-0000-0000FA030000}"/>
    <hyperlink ref="C1438" r:id="rId1020" xr:uid="{00000000-0004-0000-0000-0000FB030000}"/>
    <hyperlink ref="C1439" r:id="rId1021" xr:uid="{00000000-0004-0000-0000-0000FC030000}"/>
    <hyperlink ref="C1440" r:id="rId1022" xr:uid="{00000000-0004-0000-0000-0000FD030000}"/>
    <hyperlink ref="C1441" r:id="rId1023" xr:uid="{00000000-0004-0000-0000-0000FE030000}"/>
    <hyperlink ref="C1442" r:id="rId1024" xr:uid="{00000000-0004-0000-0000-0000FF030000}"/>
    <hyperlink ref="C1443" r:id="rId1025" xr:uid="{00000000-0004-0000-0000-000000040000}"/>
    <hyperlink ref="C1444" r:id="rId1026" xr:uid="{00000000-0004-0000-0000-000001040000}"/>
    <hyperlink ref="C1445" r:id="rId1027" xr:uid="{00000000-0004-0000-0000-000002040000}"/>
    <hyperlink ref="C1446" r:id="rId1028" xr:uid="{00000000-0004-0000-0000-000003040000}"/>
    <hyperlink ref="C1447" r:id="rId1029" xr:uid="{00000000-0004-0000-0000-000004040000}"/>
    <hyperlink ref="C1448" r:id="rId1030" xr:uid="{00000000-0004-0000-0000-000005040000}"/>
    <hyperlink ref="C1449" r:id="rId1031" xr:uid="{00000000-0004-0000-0000-000006040000}"/>
    <hyperlink ref="C1450" r:id="rId1032" xr:uid="{00000000-0004-0000-0000-000007040000}"/>
    <hyperlink ref="C1451" r:id="rId1033" xr:uid="{00000000-0004-0000-0000-000008040000}"/>
    <hyperlink ref="C1452" r:id="rId1034" xr:uid="{00000000-0004-0000-0000-000009040000}"/>
    <hyperlink ref="C1453" r:id="rId1035" xr:uid="{00000000-0004-0000-0000-00000A040000}"/>
    <hyperlink ref="C1454" r:id="rId1036" xr:uid="{00000000-0004-0000-0000-00000B040000}"/>
    <hyperlink ref="C1455" r:id="rId1037" xr:uid="{00000000-0004-0000-0000-00000C040000}"/>
    <hyperlink ref="C1456" r:id="rId1038" xr:uid="{00000000-0004-0000-0000-00000D040000}"/>
    <hyperlink ref="C1457" r:id="rId1039" xr:uid="{00000000-0004-0000-0000-00000E040000}"/>
    <hyperlink ref="C1458" r:id="rId1040" xr:uid="{00000000-0004-0000-0000-00000F040000}"/>
    <hyperlink ref="C1459" r:id="rId1041" xr:uid="{00000000-0004-0000-0000-000010040000}"/>
    <hyperlink ref="C1460" r:id="rId1042" xr:uid="{00000000-0004-0000-0000-000011040000}"/>
    <hyperlink ref="C1461" r:id="rId1043" xr:uid="{00000000-0004-0000-0000-000012040000}"/>
    <hyperlink ref="C1462" r:id="rId1044" xr:uid="{00000000-0004-0000-0000-000013040000}"/>
    <hyperlink ref="C1463" r:id="rId1045" xr:uid="{00000000-0004-0000-0000-000014040000}"/>
    <hyperlink ref="C1464" r:id="rId1046" xr:uid="{00000000-0004-0000-0000-000015040000}"/>
    <hyperlink ref="C1465" r:id="rId1047" xr:uid="{00000000-0004-0000-0000-000016040000}"/>
    <hyperlink ref="C1466" r:id="rId1048" xr:uid="{00000000-0004-0000-0000-000017040000}"/>
    <hyperlink ref="C1467" r:id="rId1049" xr:uid="{00000000-0004-0000-0000-000018040000}"/>
    <hyperlink ref="C1468" r:id="rId1050" xr:uid="{00000000-0004-0000-0000-000019040000}"/>
    <hyperlink ref="C1469" r:id="rId1051" xr:uid="{00000000-0004-0000-0000-00001A040000}"/>
    <hyperlink ref="C1470" r:id="rId1052" xr:uid="{00000000-0004-0000-0000-00001B040000}"/>
    <hyperlink ref="C1471" r:id="rId1053" xr:uid="{00000000-0004-0000-0000-00001C040000}"/>
    <hyperlink ref="C1472" r:id="rId1054" xr:uid="{00000000-0004-0000-0000-00001D040000}"/>
    <hyperlink ref="C1473" r:id="rId1055" xr:uid="{00000000-0004-0000-0000-00001E040000}"/>
    <hyperlink ref="C1474" r:id="rId1056" xr:uid="{00000000-0004-0000-0000-00001F040000}"/>
    <hyperlink ref="C1475" r:id="rId1057" xr:uid="{00000000-0004-0000-0000-000020040000}"/>
    <hyperlink ref="C1476" r:id="rId1058" xr:uid="{00000000-0004-0000-0000-000021040000}"/>
    <hyperlink ref="C1477" r:id="rId1059" xr:uid="{00000000-0004-0000-0000-000022040000}"/>
    <hyperlink ref="C1478" r:id="rId1060" xr:uid="{00000000-0004-0000-0000-000023040000}"/>
    <hyperlink ref="C1479" r:id="rId1061" xr:uid="{00000000-0004-0000-0000-000024040000}"/>
    <hyperlink ref="C1480" r:id="rId1062" xr:uid="{00000000-0004-0000-0000-000025040000}"/>
    <hyperlink ref="C1481" r:id="rId1063" xr:uid="{00000000-0004-0000-0000-000026040000}"/>
    <hyperlink ref="C1482" r:id="rId1064" xr:uid="{00000000-0004-0000-0000-000027040000}"/>
    <hyperlink ref="C1483" r:id="rId1065" xr:uid="{00000000-0004-0000-0000-000028040000}"/>
    <hyperlink ref="C1484" r:id="rId1066" xr:uid="{00000000-0004-0000-0000-000029040000}"/>
    <hyperlink ref="C1485" r:id="rId1067" xr:uid="{00000000-0004-0000-0000-00002A040000}"/>
    <hyperlink ref="C1486" r:id="rId1068" xr:uid="{00000000-0004-0000-0000-00002B040000}"/>
    <hyperlink ref="C1487" r:id="rId1069" xr:uid="{00000000-0004-0000-0000-00002C040000}"/>
    <hyperlink ref="C1488" r:id="rId1070" xr:uid="{00000000-0004-0000-0000-00002D040000}"/>
    <hyperlink ref="C1489" r:id="rId1071" xr:uid="{00000000-0004-0000-0000-00002E040000}"/>
    <hyperlink ref="C1490" r:id="rId1072" xr:uid="{00000000-0004-0000-0000-00002F040000}"/>
    <hyperlink ref="C1491" r:id="rId1073" xr:uid="{00000000-0004-0000-0000-000030040000}"/>
    <hyperlink ref="C1492" r:id="rId1074" xr:uid="{00000000-0004-0000-0000-000031040000}"/>
    <hyperlink ref="C1493" r:id="rId1075" xr:uid="{00000000-0004-0000-0000-000032040000}"/>
    <hyperlink ref="C1494" r:id="rId1076" xr:uid="{00000000-0004-0000-0000-000033040000}"/>
    <hyperlink ref="C1495" r:id="rId1077" xr:uid="{00000000-0004-0000-0000-000034040000}"/>
    <hyperlink ref="C1496" r:id="rId1078" xr:uid="{00000000-0004-0000-0000-000035040000}"/>
    <hyperlink ref="C1497" r:id="rId1079" xr:uid="{00000000-0004-0000-0000-000036040000}"/>
    <hyperlink ref="C1498" r:id="rId1080" xr:uid="{00000000-0004-0000-0000-000037040000}"/>
    <hyperlink ref="C1499" r:id="rId1081" xr:uid="{00000000-0004-0000-0000-000038040000}"/>
    <hyperlink ref="C1500" r:id="rId1082" xr:uid="{00000000-0004-0000-0000-000039040000}"/>
    <hyperlink ref="C1501" r:id="rId1083" xr:uid="{00000000-0004-0000-0000-00003A040000}"/>
    <hyperlink ref="C1502" r:id="rId1084" xr:uid="{00000000-0004-0000-0000-00003B040000}"/>
    <hyperlink ref="C1503" r:id="rId1085" xr:uid="{00000000-0004-0000-0000-00003C040000}"/>
    <hyperlink ref="C1504" r:id="rId1086" xr:uid="{00000000-0004-0000-0000-00003D040000}"/>
    <hyperlink ref="C1505" r:id="rId1087" xr:uid="{00000000-0004-0000-0000-00003E040000}"/>
    <hyperlink ref="C1506" r:id="rId1088" xr:uid="{00000000-0004-0000-0000-00003F040000}"/>
    <hyperlink ref="C1507" r:id="rId1089" xr:uid="{00000000-0004-0000-0000-000040040000}"/>
    <hyperlink ref="C1508" r:id="rId1090" xr:uid="{00000000-0004-0000-0000-000041040000}"/>
    <hyperlink ref="C1509" r:id="rId1091" xr:uid="{00000000-0004-0000-0000-000042040000}"/>
    <hyperlink ref="C1510" r:id="rId1092" xr:uid="{00000000-0004-0000-0000-000043040000}"/>
    <hyperlink ref="C1511" r:id="rId1093" xr:uid="{00000000-0004-0000-0000-000044040000}"/>
    <hyperlink ref="C1512" r:id="rId1094" xr:uid="{00000000-0004-0000-0000-000045040000}"/>
    <hyperlink ref="C1513" r:id="rId1095" xr:uid="{00000000-0004-0000-0000-000046040000}"/>
    <hyperlink ref="C1514" r:id="rId1096" xr:uid="{00000000-0004-0000-0000-000047040000}"/>
    <hyperlink ref="C1515" r:id="rId1097" xr:uid="{00000000-0004-0000-0000-000048040000}"/>
    <hyperlink ref="C1516" r:id="rId1098" xr:uid="{00000000-0004-0000-0000-000049040000}"/>
    <hyperlink ref="C1517" r:id="rId1099" xr:uid="{00000000-0004-0000-0000-00004A040000}"/>
    <hyperlink ref="C1518" r:id="rId1100" xr:uid="{00000000-0004-0000-0000-00004B040000}"/>
    <hyperlink ref="C1519" r:id="rId1101" xr:uid="{00000000-0004-0000-0000-00004C040000}"/>
    <hyperlink ref="C1520" r:id="rId1102" xr:uid="{00000000-0004-0000-0000-00004D040000}"/>
    <hyperlink ref="C1521" r:id="rId1103" xr:uid="{00000000-0004-0000-0000-00004E040000}"/>
    <hyperlink ref="C1522" r:id="rId1104" xr:uid="{00000000-0004-0000-0000-00004F040000}"/>
    <hyperlink ref="C1523" r:id="rId1105" xr:uid="{00000000-0004-0000-0000-000050040000}"/>
    <hyperlink ref="C1524" r:id="rId1106" xr:uid="{00000000-0004-0000-0000-000051040000}"/>
    <hyperlink ref="C1525" r:id="rId1107" xr:uid="{00000000-0004-0000-0000-000052040000}"/>
    <hyperlink ref="C1526" r:id="rId1108" xr:uid="{00000000-0004-0000-0000-000053040000}"/>
    <hyperlink ref="C1527" r:id="rId1109" xr:uid="{00000000-0004-0000-0000-000054040000}"/>
    <hyperlink ref="C1528" r:id="rId1110" xr:uid="{00000000-0004-0000-0000-000055040000}"/>
    <hyperlink ref="C1529" r:id="rId1111" xr:uid="{00000000-0004-0000-0000-000056040000}"/>
    <hyperlink ref="C1530" r:id="rId1112" xr:uid="{00000000-0004-0000-0000-000057040000}"/>
    <hyperlink ref="C1531" r:id="rId1113" xr:uid="{00000000-0004-0000-0000-000058040000}"/>
    <hyperlink ref="C1532" r:id="rId1114" xr:uid="{00000000-0004-0000-0000-000059040000}"/>
    <hyperlink ref="C1533" r:id="rId1115" xr:uid="{00000000-0004-0000-0000-00005A040000}"/>
    <hyperlink ref="C1534" r:id="rId1116" xr:uid="{00000000-0004-0000-0000-00005B040000}"/>
    <hyperlink ref="C1535" r:id="rId1117" xr:uid="{00000000-0004-0000-0000-00005C040000}"/>
    <hyperlink ref="C1536" r:id="rId1118" xr:uid="{00000000-0004-0000-0000-00005D040000}"/>
    <hyperlink ref="C1537" r:id="rId1119" xr:uid="{00000000-0004-0000-0000-00005E040000}"/>
    <hyperlink ref="C1538" r:id="rId1120" xr:uid="{00000000-0004-0000-0000-00005F040000}"/>
    <hyperlink ref="C1539" r:id="rId1121" xr:uid="{00000000-0004-0000-0000-000060040000}"/>
    <hyperlink ref="C1540" r:id="rId1122" xr:uid="{00000000-0004-0000-0000-000061040000}"/>
    <hyperlink ref="C1541" r:id="rId1123" xr:uid="{00000000-0004-0000-0000-000062040000}"/>
    <hyperlink ref="C1542" r:id="rId1124" xr:uid="{00000000-0004-0000-0000-000063040000}"/>
    <hyperlink ref="C1543" r:id="rId1125" xr:uid="{00000000-0004-0000-0000-000064040000}"/>
    <hyperlink ref="C1544" r:id="rId1126" xr:uid="{00000000-0004-0000-0000-000065040000}"/>
    <hyperlink ref="C1545" r:id="rId1127" xr:uid="{00000000-0004-0000-0000-000066040000}"/>
    <hyperlink ref="C1546" r:id="rId1128" xr:uid="{00000000-0004-0000-0000-000067040000}"/>
    <hyperlink ref="C1547" r:id="rId1129" xr:uid="{00000000-0004-0000-0000-000068040000}"/>
    <hyperlink ref="C1548" r:id="rId1130" xr:uid="{00000000-0004-0000-0000-000069040000}"/>
    <hyperlink ref="C1549" r:id="rId1131" xr:uid="{00000000-0004-0000-0000-00006A040000}"/>
    <hyperlink ref="C1550" r:id="rId1132" xr:uid="{00000000-0004-0000-0000-00006B040000}"/>
    <hyperlink ref="C1551" r:id="rId1133" xr:uid="{00000000-0004-0000-0000-00006C040000}"/>
    <hyperlink ref="C1552" r:id="rId1134" xr:uid="{00000000-0004-0000-0000-00006D040000}"/>
    <hyperlink ref="C1553" r:id="rId1135" xr:uid="{00000000-0004-0000-0000-00006E040000}"/>
    <hyperlink ref="C1554" r:id="rId1136" xr:uid="{00000000-0004-0000-0000-00006F040000}"/>
    <hyperlink ref="C1555" r:id="rId1137" xr:uid="{00000000-0004-0000-0000-000070040000}"/>
    <hyperlink ref="C1556" r:id="rId1138" xr:uid="{00000000-0004-0000-0000-000071040000}"/>
    <hyperlink ref="C1557" r:id="rId1139" xr:uid="{00000000-0004-0000-0000-000072040000}"/>
    <hyperlink ref="C1558" r:id="rId1140" xr:uid="{00000000-0004-0000-0000-000073040000}"/>
    <hyperlink ref="C1559" r:id="rId1141" xr:uid="{00000000-0004-0000-0000-000074040000}"/>
    <hyperlink ref="C1560" r:id="rId1142" xr:uid="{00000000-0004-0000-0000-000075040000}"/>
    <hyperlink ref="C1561" r:id="rId1143" xr:uid="{00000000-0004-0000-0000-000076040000}"/>
    <hyperlink ref="C1562" r:id="rId1144" xr:uid="{00000000-0004-0000-0000-000077040000}"/>
    <hyperlink ref="C1563" r:id="rId1145" xr:uid="{00000000-0004-0000-0000-000078040000}"/>
    <hyperlink ref="C1564" r:id="rId1146" xr:uid="{00000000-0004-0000-0000-000079040000}"/>
    <hyperlink ref="C1565" r:id="rId1147" xr:uid="{00000000-0004-0000-0000-00007A040000}"/>
    <hyperlink ref="C1566" r:id="rId1148" xr:uid="{00000000-0004-0000-0000-00007B040000}"/>
    <hyperlink ref="C1567" r:id="rId1149" xr:uid="{00000000-0004-0000-0000-00007C040000}"/>
    <hyperlink ref="C1568" r:id="rId1150" xr:uid="{00000000-0004-0000-0000-00007D040000}"/>
    <hyperlink ref="C1569" r:id="rId1151" xr:uid="{00000000-0004-0000-0000-00007E040000}"/>
    <hyperlink ref="C1570" r:id="rId1152" xr:uid="{00000000-0004-0000-0000-00007F040000}"/>
    <hyperlink ref="C1571" r:id="rId1153" xr:uid="{00000000-0004-0000-0000-000080040000}"/>
    <hyperlink ref="C1572" r:id="rId1154" xr:uid="{00000000-0004-0000-0000-000081040000}"/>
    <hyperlink ref="C1573" r:id="rId1155" xr:uid="{00000000-0004-0000-0000-000082040000}"/>
    <hyperlink ref="C1574" r:id="rId1156" xr:uid="{00000000-0004-0000-0000-000083040000}"/>
    <hyperlink ref="C1575" r:id="rId1157" xr:uid="{00000000-0004-0000-0000-000084040000}"/>
    <hyperlink ref="C1576" r:id="rId1158" xr:uid="{00000000-0004-0000-0000-000085040000}"/>
    <hyperlink ref="C1577" r:id="rId1159" xr:uid="{00000000-0004-0000-0000-000086040000}"/>
    <hyperlink ref="C1578" r:id="rId1160" xr:uid="{00000000-0004-0000-0000-000087040000}"/>
    <hyperlink ref="C1579" r:id="rId1161" xr:uid="{00000000-0004-0000-0000-000088040000}"/>
    <hyperlink ref="C1580" r:id="rId1162" xr:uid="{00000000-0004-0000-0000-000089040000}"/>
    <hyperlink ref="C1581" r:id="rId1163" xr:uid="{00000000-0004-0000-0000-00008A040000}"/>
    <hyperlink ref="C1582" r:id="rId1164" xr:uid="{00000000-0004-0000-0000-00008B040000}"/>
    <hyperlink ref="C1583" r:id="rId1165" xr:uid="{00000000-0004-0000-0000-00008C040000}"/>
    <hyperlink ref="C1584" r:id="rId1166" xr:uid="{00000000-0004-0000-0000-00008D040000}"/>
    <hyperlink ref="C1587" r:id="rId1167" xr:uid="{00000000-0004-0000-0000-00008E040000}"/>
    <hyperlink ref="C1588" r:id="rId1168" xr:uid="{00000000-0004-0000-0000-00008F040000}"/>
    <hyperlink ref="C1589" r:id="rId1169" xr:uid="{00000000-0004-0000-0000-000090040000}"/>
    <hyperlink ref="C2587" r:id="rId1170" xr:uid="{00000000-0004-0000-0000-00009104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8"/>
  <sheetViews>
    <sheetView tabSelected="1" workbookViewId="0"/>
  </sheetViews>
  <sheetFormatPr defaultColWidth="12.5703125" defaultRowHeight="15.75" customHeight="1"/>
  <cols>
    <col min="1" max="1" width="23.140625" customWidth="1"/>
    <col min="2" max="2" width="36.28515625" customWidth="1"/>
  </cols>
  <sheetData>
    <row r="1" spans="1:6" ht="12.75">
      <c r="A1" s="7" t="s">
        <v>1761</v>
      </c>
      <c r="B1" s="7" t="s">
        <v>1762</v>
      </c>
      <c r="E1" s="7" t="s">
        <v>1763</v>
      </c>
    </row>
    <row r="2" spans="1:6" ht="55.5" customHeight="1">
      <c r="A2" s="10" t="s">
        <v>1123</v>
      </c>
      <c r="B2" s="8" t="s">
        <v>1764</v>
      </c>
      <c r="E2" s="7" t="s">
        <v>1123</v>
      </c>
      <c r="F2" s="10" t="s">
        <v>1123</v>
      </c>
    </row>
    <row r="3" spans="1:6" ht="55.5" customHeight="1">
      <c r="A3" s="7" t="s">
        <v>2</v>
      </c>
      <c r="B3" s="6" t="s">
        <v>143</v>
      </c>
      <c r="F3" s="7" t="str">
        <f t="shared" ref="F3:F166" si="0">TEXT(E3,"000000")</f>
        <v>000000</v>
      </c>
    </row>
    <row r="4" spans="1:6" ht="55.5" customHeight="1">
      <c r="A4" s="10" t="s">
        <v>1125</v>
      </c>
      <c r="B4" s="6" t="s">
        <v>1765</v>
      </c>
      <c r="E4" s="7" t="s">
        <v>1125</v>
      </c>
      <c r="F4" s="7" t="str">
        <f t="shared" si="0"/>
        <v>002734</v>
      </c>
    </row>
    <row r="5" spans="1:6" ht="55.5" customHeight="1">
      <c r="A5" s="10" t="s">
        <v>1126</v>
      </c>
      <c r="B5" s="6" t="s">
        <v>1766</v>
      </c>
      <c r="E5" s="7" t="s">
        <v>1126</v>
      </c>
      <c r="F5" s="7" t="str">
        <f t="shared" si="0"/>
        <v>002735</v>
      </c>
    </row>
    <row r="6" spans="1:6" ht="55.5" customHeight="1">
      <c r="A6" s="10" t="s">
        <v>1127</v>
      </c>
      <c r="B6" s="6" t="s">
        <v>1767</v>
      </c>
      <c r="E6" s="7" t="s">
        <v>1127</v>
      </c>
      <c r="F6" s="7" t="str">
        <f t="shared" si="0"/>
        <v>002736</v>
      </c>
    </row>
    <row r="7" spans="1:6" ht="55.5" customHeight="1">
      <c r="A7" s="7" t="s">
        <v>6</v>
      </c>
      <c r="B7" s="6" t="s">
        <v>1185</v>
      </c>
      <c r="E7" s="7" t="s">
        <v>6</v>
      </c>
      <c r="F7" s="7" t="str">
        <f t="shared" si="0"/>
        <v>000011</v>
      </c>
    </row>
    <row r="8" spans="1:6" ht="55.5" customHeight="1">
      <c r="A8" s="7" t="s">
        <v>7</v>
      </c>
      <c r="B8" s="6" t="s">
        <v>1182</v>
      </c>
      <c r="E8" s="7" t="s">
        <v>7</v>
      </c>
      <c r="F8" s="7" t="str">
        <f t="shared" si="0"/>
        <v>000012</v>
      </c>
    </row>
    <row r="9" spans="1:6" ht="55.5" customHeight="1">
      <c r="A9" s="10" t="s">
        <v>1128</v>
      </c>
      <c r="B9" s="6" t="s">
        <v>1768</v>
      </c>
      <c r="E9" s="7" t="s">
        <v>1128</v>
      </c>
      <c r="F9" s="7" t="str">
        <f t="shared" si="0"/>
        <v>002737</v>
      </c>
    </row>
    <row r="10" spans="1:6" ht="55.5" customHeight="1">
      <c r="A10" s="10" t="s">
        <v>1129</v>
      </c>
      <c r="B10" s="6" t="s">
        <v>1769</v>
      </c>
      <c r="E10" s="7" t="s">
        <v>1129</v>
      </c>
      <c r="F10" s="7" t="str">
        <f t="shared" si="0"/>
        <v>002738</v>
      </c>
    </row>
    <row r="11" spans="1:6" ht="55.5" customHeight="1">
      <c r="A11" s="7" t="s">
        <v>11</v>
      </c>
      <c r="B11" s="6" t="s">
        <v>1770</v>
      </c>
      <c r="E11" s="7" t="s">
        <v>11</v>
      </c>
      <c r="F11" s="7" t="str">
        <f t="shared" si="0"/>
        <v>000022</v>
      </c>
    </row>
    <row r="12" spans="1:6" ht="55.5" customHeight="1">
      <c r="A12" s="7" t="s">
        <v>12</v>
      </c>
      <c r="E12" s="7" t="s">
        <v>12</v>
      </c>
      <c r="F12" s="7" t="str">
        <f t="shared" si="0"/>
        <v>000023</v>
      </c>
    </row>
    <row r="13" spans="1:6" ht="55.5" customHeight="1">
      <c r="A13" s="7" t="s">
        <v>13</v>
      </c>
      <c r="B13" s="6" t="s">
        <v>1216</v>
      </c>
      <c r="E13" s="7" t="s">
        <v>13</v>
      </c>
      <c r="F13" s="7" t="str">
        <f t="shared" si="0"/>
        <v>000024</v>
      </c>
    </row>
    <row r="14" spans="1:6" ht="55.5" customHeight="1">
      <c r="A14" s="7" t="s">
        <v>21</v>
      </c>
      <c r="B14" s="6" t="s">
        <v>1771</v>
      </c>
      <c r="E14" s="7" t="s">
        <v>21</v>
      </c>
      <c r="F14" s="7" t="str">
        <f t="shared" si="0"/>
        <v>000033</v>
      </c>
    </row>
    <row r="15" spans="1:6" ht="55.5" customHeight="1">
      <c r="A15" s="10" t="s">
        <v>1130</v>
      </c>
      <c r="B15" s="6" t="s">
        <v>1772</v>
      </c>
      <c r="E15" s="7" t="s">
        <v>1130</v>
      </c>
      <c r="F15" s="7" t="str">
        <f t="shared" si="0"/>
        <v>002739</v>
      </c>
    </row>
    <row r="16" spans="1:6" ht="55.5" customHeight="1">
      <c r="A16" s="7" t="s">
        <v>23</v>
      </c>
      <c r="B16" s="6" t="s">
        <v>1773</v>
      </c>
      <c r="E16" s="7" t="s">
        <v>23</v>
      </c>
      <c r="F16" s="7" t="str">
        <f t="shared" si="0"/>
        <v>000065</v>
      </c>
    </row>
    <row r="17" spans="1:6" ht="55.5" customHeight="1">
      <c r="A17" s="7" t="s">
        <v>24</v>
      </c>
      <c r="B17" s="6" t="s">
        <v>1774</v>
      </c>
      <c r="E17" s="7" t="s">
        <v>24</v>
      </c>
      <c r="F17" s="7" t="str">
        <f t="shared" si="0"/>
        <v>000089</v>
      </c>
    </row>
    <row r="18" spans="1:6" ht="55.5" customHeight="1">
      <c r="A18" s="10" t="s">
        <v>1131</v>
      </c>
      <c r="B18" s="6" t="s">
        <v>1775</v>
      </c>
      <c r="E18" s="7" t="s">
        <v>1131</v>
      </c>
      <c r="F18" s="7" t="str">
        <f t="shared" si="0"/>
        <v>002740</v>
      </c>
    </row>
    <row r="19" spans="1:6" ht="55.5" customHeight="1">
      <c r="A19" s="10" t="s">
        <v>1132</v>
      </c>
      <c r="B19" s="6" t="s">
        <v>1776</v>
      </c>
      <c r="E19" s="7" t="s">
        <v>1132</v>
      </c>
      <c r="F19" s="7" t="str">
        <f t="shared" si="0"/>
        <v>002741</v>
      </c>
    </row>
    <row r="20" spans="1:6" ht="55.5" customHeight="1">
      <c r="A20" s="7" t="s">
        <v>31</v>
      </c>
      <c r="B20" s="6" t="s">
        <v>1777</v>
      </c>
      <c r="E20" s="7" t="s">
        <v>31</v>
      </c>
      <c r="F20" s="7" t="str">
        <f t="shared" si="0"/>
        <v>000199</v>
      </c>
    </row>
    <row r="21" spans="1:6" ht="55.5" customHeight="1">
      <c r="A21" s="7" t="s">
        <v>34</v>
      </c>
      <c r="B21" s="6" t="s">
        <v>1778</v>
      </c>
      <c r="E21" s="7" t="s">
        <v>34</v>
      </c>
      <c r="F21" s="7" t="str">
        <f t="shared" si="0"/>
        <v>000209</v>
      </c>
    </row>
    <row r="22" spans="1:6" ht="55.5" customHeight="1">
      <c r="A22" s="7" t="s">
        <v>41</v>
      </c>
      <c r="B22" s="6" t="s">
        <v>1779</v>
      </c>
      <c r="E22" s="7" t="s">
        <v>41</v>
      </c>
      <c r="F22" s="7" t="str">
        <f t="shared" si="0"/>
        <v>000359</v>
      </c>
    </row>
    <row r="23" spans="1:6" ht="55.5" customHeight="1">
      <c r="A23" s="7" t="s">
        <v>51</v>
      </c>
      <c r="B23" s="6" t="s">
        <v>1780</v>
      </c>
      <c r="E23" s="7" t="s">
        <v>51</v>
      </c>
      <c r="F23" s="7" t="str">
        <f t="shared" si="0"/>
        <v>000418</v>
      </c>
    </row>
    <row r="24" spans="1:6" ht="55.5" customHeight="1">
      <c r="A24" s="7" t="s">
        <v>52</v>
      </c>
      <c r="B24" s="6" t="s">
        <v>1780</v>
      </c>
      <c r="E24" s="7" t="s">
        <v>52</v>
      </c>
      <c r="F24" s="7" t="str">
        <f t="shared" si="0"/>
        <v>000419</v>
      </c>
    </row>
    <row r="25" spans="1:6" ht="55.5" customHeight="1">
      <c r="A25" s="7" t="s">
        <v>53</v>
      </c>
      <c r="B25" s="6" t="s">
        <v>57</v>
      </c>
      <c r="F25" s="7" t="str">
        <f t="shared" si="0"/>
        <v>000000</v>
      </c>
    </row>
    <row r="26" spans="1:6" ht="55.5" customHeight="1">
      <c r="A26" s="7" t="s">
        <v>54</v>
      </c>
      <c r="B26" s="6" t="s">
        <v>1780</v>
      </c>
      <c r="E26" s="7" t="s">
        <v>54</v>
      </c>
      <c r="F26" s="7" t="str">
        <f t="shared" si="0"/>
        <v>000421</v>
      </c>
    </row>
    <row r="27" spans="1:6" ht="55.5" customHeight="1">
      <c r="A27" s="7" t="s">
        <v>55</v>
      </c>
      <c r="B27" s="6" t="s">
        <v>1780</v>
      </c>
      <c r="E27" s="7" t="s">
        <v>55</v>
      </c>
      <c r="F27" s="7" t="str">
        <f t="shared" si="0"/>
        <v>000422</v>
      </c>
    </row>
    <row r="28" spans="1:6" ht="55.5" customHeight="1">
      <c r="A28" s="10" t="s">
        <v>1133</v>
      </c>
      <c r="B28" s="6" t="s">
        <v>1781</v>
      </c>
      <c r="E28" s="7" t="s">
        <v>1133</v>
      </c>
      <c r="F28" s="7" t="str">
        <f t="shared" si="0"/>
        <v>002742</v>
      </c>
    </row>
    <row r="29" spans="1:6" ht="55.5" customHeight="1">
      <c r="A29" s="10" t="s">
        <v>1134</v>
      </c>
      <c r="B29" s="6" t="s">
        <v>1782</v>
      </c>
      <c r="E29" s="7" t="s">
        <v>1134</v>
      </c>
      <c r="F29" s="7" t="str">
        <f t="shared" si="0"/>
        <v>002743</v>
      </c>
    </row>
    <row r="30" spans="1:6" ht="55.5" customHeight="1">
      <c r="A30" s="10" t="s">
        <v>1135</v>
      </c>
      <c r="B30" s="6" t="s">
        <v>1783</v>
      </c>
      <c r="E30" s="7" t="s">
        <v>1135</v>
      </c>
      <c r="F30" s="7" t="str">
        <f t="shared" si="0"/>
        <v>002744</v>
      </c>
    </row>
    <row r="31" spans="1:6" ht="55.5" customHeight="1">
      <c r="A31" s="7" t="s">
        <v>62</v>
      </c>
      <c r="B31" s="6" t="s">
        <v>1784</v>
      </c>
      <c r="E31" s="7" t="s">
        <v>62</v>
      </c>
      <c r="F31" s="7" t="str">
        <f t="shared" si="0"/>
        <v>000447</v>
      </c>
    </row>
    <row r="32" spans="1:6" ht="55.5" customHeight="1">
      <c r="A32" s="7" t="s">
        <v>81</v>
      </c>
      <c r="B32" s="6" t="s">
        <v>1785</v>
      </c>
      <c r="E32" s="7" t="s">
        <v>81</v>
      </c>
      <c r="F32" s="7" t="str">
        <f t="shared" si="0"/>
        <v>000523</v>
      </c>
    </row>
    <row r="33" spans="1:6" ht="55.5" customHeight="1">
      <c r="A33" s="7" t="s">
        <v>107</v>
      </c>
      <c r="B33" s="6" t="s">
        <v>1786</v>
      </c>
      <c r="E33" s="7" t="s">
        <v>107</v>
      </c>
      <c r="F33" s="7" t="str">
        <f t="shared" si="0"/>
        <v>000627</v>
      </c>
    </row>
    <row r="34" spans="1:6" ht="55.5" customHeight="1">
      <c r="A34" s="7" t="s">
        <v>108</v>
      </c>
      <c r="B34" s="6" t="s">
        <v>1787</v>
      </c>
      <c r="E34" s="7" t="s">
        <v>108</v>
      </c>
      <c r="F34" s="7" t="str">
        <f t="shared" si="0"/>
        <v>000628</v>
      </c>
    </row>
    <row r="35" spans="1:6" ht="55.5" customHeight="1">
      <c r="A35" s="7" t="s">
        <v>109</v>
      </c>
      <c r="B35" s="6" t="s">
        <v>111</v>
      </c>
      <c r="E35" s="7" t="s">
        <v>109</v>
      </c>
      <c r="F35" s="7" t="str">
        <f t="shared" si="0"/>
        <v>000632</v>
      </c>
    </row>
    <row r="36" spans="1:6" ht="55.5" customHeight="1">
      <c r="A36" s="7" t="s">
        <v>116</v>
      </c>
      <c r="B36" s="6" t="s">
        <v>160</v>
      </c>
      <c r="E36" s="7" t="s">
        <v>116</v>
      </c>
      <c r="F36" s="7" t="str">
        <f t="shared" si="0"/>
        <v>000639</v>
      </c>
    </row>
    <row r="37" spans="1:6" ht="55.5" customHeight="1">
      <c r="A37" s="7" t="s">
        <v>117</v>
      </c>
      <c r="B37" s="6" t="s">
        <v>1788</v>
      </c>
      <c r="E37" s="7" t="s">
        <v>117</v>
      </c>
      <c r="F37" s="7" t="str">
        <f t="shared" si="0"/>
        <v>000640</v>
      </c>
    </row>
    <row r="38" spans="1:6" ht="55.5" customHeight="1">
      <c r="A38" s="7" t="s">
        <v>140</v>
      </c>
      <c r="B38" s="6" t="s">
        <v>1789</v>
      </c>
      <c r="F38" s="7" t="str">
        <f t="shared" si="0"/>
        <v>000000</v>
      </c>
    </row>
    <row r="39" spans="1:6" ht="55.5" customHeight="1">
      <c r="A39" s="10" t="s">
        <v>1107</v>
      </c>
      <c r="B39" s="6" t="s">
        <v>1790</v>
      </c>
      <c r="E39" s="7" t="s">
        <v>1107</v>
      </c>
      <c r="F39" s="7" t="str">
        <f t="shared" si="0"/>
        <v>002713</v>
      </c>
    </row>
    <row r="40" spans="1:6" ht="55.5" customHeight="1">
      <c r="A40" s="10" t="s">
        <v>1136</v>
      </c>
      <c r="B40" s="6" t="s">
        <v>1791</v>
      </c>
      <c r="E40" s="7" t="s">
        <v>1136</v>
      </c>
      <c r="F40" s="7" t="str">
        <f t="shared" si="0"/>
        <v>002745</v>
      </c>
    </row>
    <row r="41" spans="1:6" ht="55.5" customHeight="1">
      <c r="A41" s="10" t="s">
        <v>1137</v>
      </c>
      <c r="B41" s="6" t="s">
        <v>1792</v>
      </c>
      <c r="E41" s="7" t="s">
        <v>1137</v>
      </c>
      <c r="F41" s="7" t="str">
        <f t="shared" si="0"/>
        <v>002746</v>
      </c>
    </row>
    <row r="42" spans="1:6" ht="55.5" customHeight="1">
      <c r="A42" s="10" t="s">
        <v>1102</v>
      </c>
      <c r="B42" s="6" t="s">
        <v>1793</v>
      </c>
      <c r="E42" s="7" t="s">
        <v>1102</v>
      </c>
      <c r="F42" s="7" t="str">
        <f t="shared" si="0"/>
        <v>002693</v>
      </c>
    </row>
    <row r="43" spans="1:6" ht="55.5" customHeight="1">
      <c r="A43" s="10" t="s">
        <v>1017</v>
      </c>
      <c r="B43" s="6" t="s">
        <v>1794</v>
      </c>
      <c r="E43" s="7" t="s">
        <v>1017</v>
      </c>
      <c r="F43" s="7" t="str">
        <f t="shared" si="0"/>
        <v>002556</v>
      </c>
    </row>
    <row r="44" spans="1:6" ht="55.5" customHeight="1">
      <c r="A44" s="7" t="s">
        <v>199</v>
      </c>
      <c r="B44" s="6" t="s">
        <v>1795</v>
      </c>
      <c r="E44" s="7" t="s">
        <v>199</v>
      </c>
      <c r="F44" s="7" t="str">
        <f t="shared" si="0"/>
        <v>001092</v>
      </c>
    </row>
    <row r="45" spans="1:6" ht="55.5" customHeight="1">
      <c r="A45" s="7" t="s">
        <v>200</v>
      </c>
      <c r="B45" s="6" t="s">
        <v>1796</v>
      </c>
      <c r="E45" s="7" t="s">
        <v>200</v>
      </c>
      <c r="F45" s="7" t="str">
        <f t="shared" si="0"/>
        <v>001094</v>
      </c>
    </row>
    <row r="46" spans="1:6" ht="55.5" customHeight="1">
      <c r="A46" s="7" t="s">
        <v>202</v>
      </c>
      <c r="B46" s="6" t="s">
        <v>1797</v>
      </c>
      <c r="E46" s="7" t="s">
        <v>202</v>
      </c>
      <c r="F46" s="7" t="str">
        <f t="shared" si="0"/>
        <v>001095</v>
      </c>
    </row>
    <row r="47" spans="1:6" ht="55.5" customHeight="1">
      <c r="A47" s="7" t="s">
        <v>203</v>
      </c>
      <c r="B47" s="6" t="s">
        <v>201</v>
      </c>
      <c r="E47" s="7" t="s">
        <v>203</v>
      </c>
      <c r="F47" s="7" t="str">
        <f t="shared" si="0"/>
        <v>001096</v>
      </c>
    </row>
    <row r="48" spans="1:6" ht="55.5" customHeight="1">
      <c r="A48" s="7" t="s">
        <v>204</v>
      </c>
      <c r="B48" s="6" t="s">
        <v>1798</v>
      </c>
      <c r="E48" s="7" t="s">
        <v>204</v>
      </c>
      <c r="F48" s="7" t="str">
        <f t="shared" si="0"/>
        <v>001102</v>
      </c>
    </row>
    <row r="49" spans="1:6" ht="55.5" customHeight="1">
      <c r="A49" s="7" t="s">
        <v>1799</v>
      </c>
      <c r="B49" s="6" t="s">
        <v>1800</v>
      </c>
      <c r="E49" s="7" t="s">
        <v>1799</v>
      </c>
      <c r="F49" s="7" t="str">
        <f t="shared" si="0"/>
        <v>001106</v>
      </c>
    </row>
    <row r="50" spans="1:6" ht="55.5" customHeight="1">
      <c r="A50" s="7" t="s">
        <v>206</v>
      </c>
      <c r="B50" s="6" t="s">
        <v>1801</v>
      </c>
      <c r="E50" s="7" t="s">
        <v>206</v>
      </c>
      <c r="F50" s="7" t="str">
        <f t="shared" si="0"/>
        <v>001109</v>
      </c>
    </row>
    <row r="51" spans="1:6" ht="55.5" customHeight="1">
      <c r="A51" s="10" t="s">
        <v>1138</v>
      </c>
      <c r="B51" s="6" t="s">
        <v>1802</v>
      </c>
      <c r="E51" s="7" t="s">
        <v>1138</v>
      </c>
      <c r="F51" s="7" t="str">
        <f t="shared" si="0"/>
        <v>002747</v>
      </c>
    </row>
    <row r="52" spans="1:6" ht="55.5" customHeight="1">
      <c r="A52" s="10" t="s">
        <v>1139</v>
      </c>
      <c r="B52" s="6" t="s">
        <v>1803</v>
      </c>
      <c r="E52" s="7" t="s">
        <v>1139</v>
      </c>
      <c r="F52" s="7" t="str">
        <f t="shared" si="0"/>
        <v>002748</v>
      </c>
    </row>
    <row r="53" spans="1:6" ht="55.5" customHeight="1">
      <c r="A53" s="7" t="s">
        <v>219</v>
      </c>
      <c r="B53" s="6" t="s">
        <v>1804</v>
      </c>
      <c r="E53" s="7" t="s">
        <v>219</v>
      </c>
      <c r="F53" s="7" t="str">
        <f t="shared" si="0"/>
        <v>001130</v>
      </c>
    </row>
    <row r="54" spans="1:6" ht="55.5" customHeight="1">
      <c r="A54" s="7" t="s">
        <v>221</v>
      </c>
      <c r="B54" s="6" t="s">
        <v>1805</v>
      </c>
      <c r="E54" s="7" t="s">
        <v>221</v>
      </c>
      <c r="F54" s="7" t="str">
        <f t="shared" si="0"/>
        <v>001142</v>
      </c>
    </row>
    <row r="55" spans="1:6" ht="55.5" customHeight="1">
      <c r="A55" s="7" t="s">
        <v>237</v>
      </c>
      <c r="B55" s="6" t="s">
        <v>1806</v>
      </c>
      <c r="E55" s="7" t="s">
        <v>237</v>
      </c>
      <c r="F55" s="7" t="str">
        <f t="shared" si="0"/>
        <v>001195</v>
      </c>
    </row>
    <row r="56" spans="1:6" ht="55.5" customHeight="1">
      <c r="A56" s="10" t="s">
        <v>1140</v>
      </c>
      <c r="B56" s="6" t="s">
        <v>1807</v>
      </c>
      <c r="E56" s="7" t="s">
        <v>1140</v>
      </c>
      <c r="F56" s="7" t="str">
        <f t="shared" si="0"/>
        <v>002749</v>
      </c>
    </row>
    <row r="57" spans="1:6" ht="55.5" customHeight="1">
      <c r="A57" s="10" t="s">
        <v>1141</v>
      </c>
      <c r="B57" s="6" t="s">
        <v>1808</v>
      </c>
      <c r="E57" s="7" t="s">
        <v>1141</v>
      </c>
      <c r="F57" s="7" t="str">
        <f t="shared" si="0"/>
        <v>002750</v>
      </c>
    </row>
    <row r="58" spans="1:6" ht="55.5" customHeight="1">
      <c r="A58" s="10" t="s">
        <v>1142</v>
      </c>
      <c r="B58" s="6" t="s">
        <v>286</v>
      </c>
      <c r="E58" s="7" t="s">
        <v>1142</v>
      </c>
      <c r="F58" s="7" t="str">
        <f t="shared" si="0"/>
        <v>002751</v>
      </c>
    </row>
    <row r="59" spans="1:6" ht="55.5" customHeight="1">
      <c r="A59" s="10" t="s">
        <v>1143</v>
      </c>
      <c r="B59" s="6" t="s">
        <v>1809</v>
      </c>
      <c r="E59" s="7" t="s">
        <v>1143</v>
      </c>
      <c r="F59" s="7" t="str">
        <f t="shared" si="0"/>
        <v>002752</v>
      </c>
    </row>
    <row r="60" spans="1:6" ht="55.5" customHeight="1">
      <c r="A60" s="7" t="s">
        <v>290</v>
      </c>
      <c r="B60" s="6" t="s">
        <v>1208</v>
      </c>
      <c r="E60" s="7" t="s">
        <v>290</v>
      </c>
      <c r="F60" s="7" t="str">
        <f t="shared" si="0"/>
        <v>001364</v>
      </c>
    </row>
    <row r="61" spans="1:6" ht="55.5" customHeight="1">
      <c r="A61" s="10" t="s">
        <v>1144</v>
      </c>
      <c r="B61" s="6" t="s">
        <v>1810</v>
      </c>
      <c r="E61" s="7" t="s">
        <v>1144</v>
      </c>
      <c r="F61" s="7" t="str">
        <f t="shared" si="0"/>
        <v>002753</v>
      </c>
    </row>
    <row r="62" spans="1:6" ht="55.5" customHeight="1">
      <c r="A62" s="7" t="s">
        <v>293</v>
      </c>
      <c r="B62" s="6" t="s">
        <v>1811</v>
      </c>
      <c r="E62" s="7" t="s">
        <v>293</v>
      </c>
      <c r="F62" s="7" t="str">
        <f t="shared" si="0"/>
        <v>001382</v>
      </c>
    </row>
    <row r="63" spans="1:6" ht="55.5" customHeight="1">
      <c r="A63" s="7" t="s">
        <v>407</v>
      </c>
      <c r="B63" s="6" t="s">
        <v>1812</v>
      </c>
      <c r="E63" s="7" t="s">
        <v>407</v>
      </c>
      <c r="F63" s="7" t="str">
        <f t="shared" si="0"/>
        <v>001601</v>
      </c>
    </row>
    <row r="64" spans="1:6" ht="55.5" customHeight="1">
      <c r="A64" s="7" t="s">
        <v>419</v>
      </c>
      <c r="B64" s="6" t="s">
        <v>715</v>
      </c>
      <c r="E64" s="7" t="s">
        <v>419</v>
      </c>
      <c r="F64" s="7" t="str">
        <f t="shared" si="0"/>
        <v>001629</v>
      </c>
    </row>
    <row r="65" spans="1:6" ht="55.5" customHeight="1">
      <c r="A65" s="7" t="s">
        <v>421</v>
      </c>
      <c r="B65" s="6" t="s">
        <v>715</v>
      </c>
      <c r="E65" s="7" t="s">
        <v>421</v>
      </c>
      <c r="F65" s="7" t="str">
        <f t="shared" si="0"/>
        <v>001630</v>
      </c>
    </row>
    <row r="66" spans="1:6" ht="55.5" customHeight="1">
      <c r="A66" s="7" t="s">
        <v>422</v>
      </c>
      <c r="B66" s="6" t="s">
        <v>715</v>
      </c>
      <c r="E66" s="7" t="s">
        <v>422</v>
      </c>
      <c r="F66" s="7" t="str">
        <f t="shared" si="0"/>
        <v>001631</v>
      </c>
    </row>
    <row r="67" spans="1:6" ht="55.5" customHeight="1">
      <c r="A67" s="7" t="s">
        <v>423</v>
      </c>
      <c r="B67" s="6" t="s">
        <v>1813</v>
      </c>
      <c r="E67" s="7" t="s">
        <v>423</v>
      </c>
      <c r="F67" s="7" t="str">
        <f t="shared" si="0"/>
        <v>001632</v>
      </c>
    </row>
    <row r="68" spans="1:6" ht="55.5" customHeight="1">
      <c r="A68" s="7" t="s">
        <v>426</v>
      </c>
      <c r="B68" s="6" t="s">
        <v>428</v>
      </c>
      <c r="E68" s="7" t="s">
        <v>426</v>
      </c>
      <c r="F68" s="7" t="str">
        <f t="shared" si="0"/>
        <v>001642</v>
      </c>
    </row>
    <row r="69" spans="1:6" ht="55.5" customHeight="1">
      <c r="A69" s="7" t="s">
        <v>482</v>
      </c>
      <c r="B69" s="6" t="s">
        <v>865</v>
      </c>
      <c r="E69" s="7" t="s">
        <v>482</v>
      </c>
      <c r="F69" s="7" t="str">
        <f t="shared" si="0"/>
        <v>001745</v>
      </c>
    </row>
    <row r="70" spans="1:6" ht="55.5" customHeight="1">
      <c r="A70" s="7" t="s">
        <v>485</v>
      </c>
      <c r="B70" s="6" t="s">
        <v>1197</v>
      </c>
      <c r="E70" s="7" t="s">
        <v>485</v>
      </c>
      <c r="F70" s="7" t="str">
        <f t="shared" si="0"/>
        <v>001747</v>
      </c>
    </row>
    <row r="71" spans="1:6" ht="55.5" customHeight="1">
      <c r="A71" s="7" t="s">
        <v>486</v>
      </c>
      <c r="B71" s="6" t="s">
        <v>1197</v>
      </c>
      <c r="E71" s="7" t="s">
        <v>486</v>
      </c>
      <c r="F71" s="7" t="str">
        <f t="shared" si="0"/>
        <v>001749</v>
      </c>
    </row>
    <row r="72" spans="1:6" ht="55.5" customHeight="1">
      <c r="A72" s="7" t="s">
        <v>487</v>
      </c>
      <c r="B72" s="6" t="s">
        <v>1197</v>
      </c>
      <c r="E72" s="7" t="s">
        <v>487</v>
      </c>
      <c r="F72" s="7" t="str">
        <f t="shared" si="0"/>
        <v>001750</v>
      </c>
    </row>
    <row r="73" spans="1:6" ht="55.5" customHeight="1">
      <c r="A73" s="7" t="s">
        <v>493</v>
      </c>
      <c r="B73" s="6" t="s">
        <v>71</v>
      </c>
      <c r="E73" s="7" t="s">
        <v>493</v>
      </c>
      <c r="F73" s="7" t="str">
        <f t="shared" si="0"/>
        <v>001771</v>
      </c>
    </row>
    <row r="74" spans="1:6" ht="55.5" customHeight="1">
      <c r="A74" s="7" t="s">
        <v>541</v>
      </c>
      <c r="B74" s="6" t="s">
        <v>1704</v>
      </c>
      <c r="E74" s="7" t="s">
        <v>541</v>
      </c>
      <c r="F74" s="7" t="str">
        <f t="shared" si="0"/>
        <v>001832</v>
      </c>
    </row>
    <row r="75" spans="1:6" ht="55.5" customHeight="1">
      <c r="A75" s="7" t="s">
        <v>542</v>
      </c>
      <c r="B75" s="6" t="s">
        <v>1814</v>
      </c>
      <c r="E75" s="7" t="s">
        <v>542</v>
      </c>
      <c r="F75" s="7" t="str">
        <f t="shared" si="0"/>
        <v>001833</v>
      </c>
    </row>
    <row r="76" spans="1:6" ht="55.5" customHeight="1">
      <c r="A76" s="7" t="s">
        <v>545</v>
      </c>
      <c r="B76" s="6" t="s">
        <v>1815</v>
      </c>
      <c r="E76" s="7" t="s">
        <v>545</v>
      </c>
      <c r="F76" s="7" t="str">
        <f t="shared" si="0"/>
        <v>001838</v>
      </c>
    </row>
    <row r="77" spans="1:6" ht="55.5" customHeight="1">
      <c r="A77" s="7" t="s">
        <v>546</v>
      </c>
      <c r="B77" s="6" t="s">
        <v>1816</v>
      </c>
      <c r="E77" s="7" t="s">
        <v>546</v>
      </c>
      <c r="F77" s="7" t="str">
        <f t="shared" si="0"/>
        <v>001839</v>
      </c>
    </row>
    <row r="78" spans="1:6" ht="55.5" customHeight="1">
      <c r="A78" s="7" t="s">
        <v>547</v>
      </c>
      <c r="B78" s="6" t="s">
        <v>1815</v>
      </c>
      <c r="E78" s="7" t="s">
        <v>547</v>
      </c>
      <c r="F78" s="7" t="str">
        <f t="shared" si="0"/>
        <v>001840</v>
      </c>
    </row>
    <row r="79" spans="1:6" ht="55.5" customHeight="1">
      <c r="A79" s="7" t="s">
        <v>548</v>
      </c>
      <c r="B79" s="6" t="s">
        <v>1816</v>
      </c>
      <c r="E79" s="7" t="s">
        <v>548</v>
      </c>
      <c r="F79" s="7" t="str">
        <f t="shared" si="0"/>
        <v>001841</v>
      </c>
    </row>
    <row r="80" spans="1:6" ht="55.5" customHeight="1">
      <c r="A80" s="7" t="s">
        <v>552</v>
      </c>
      <c r="B80" s="6" t="s">
        <v>1817</v>
      </c>
      <c r="E80" s="7" t="s">
        <v>552</v>
      </c>
      <c r="F80" s="7" t="str">
        <f t="shared" si="0"/>
        <v>001845</v>
      </c>
    </row>
    <row r="81" spans="1:6" ht="55.5" customHeight="1">
      <c r="A81" s="7" t="s">
        <v>553</v>
      </c>
      <c r="B81" s="6" t="s">
        <v>1818</v>
      </c>
      <c r="E81" s="7" t="s">
        <v>553</v>
      </c>
      <c r="F81" s="7" t="str">
        <f t="shared" si="0"/>
        <v>001847</v>
      </c>
    </row>
    <row r="82" spans="1:6" ht="55.5" customHeight="1">
      <c r="A82" s="7" t="s">
        <v>564</v>
      </c>
      <c r="B82" s="6" t="s">
        <v>71</v>
      </c>
      <c r="E82" s="7" t="s">
        <v>564</v>
      </c>
      <c r="F82" s="7" t="str">
        <f t="shared" si="0"/>
        <v>001861</v>
      </c>
    </row>
    <row r="83" spans="1:6" ht="55.5" customHeight="1">
      <c r="A83" s="7" t="s">
        <v>568</v>
      </c>
      <c r="B83" s="6" t="s">
        <v>1819</v>
      </c>
      <c r="E83" s="7" t="s">
        <v>568</v>
      </c>
      <c r="F83" s="7" t="str">
        <f t="shared" si="0"/>
        <v>001870</v>
      </c>
    </row>
    <row r="84" spans="1:6" ht="55.5" customHeight="1">
      <c r="A84" s="7" t="s">
        <v>614</v>
      </c>
      <c r="B84" s="6" t="s">
        <v>1816</v>
      </c>
      <c r="E84" s="7" t="s">
        <v>614</v>
      </c>
      <c r="F84" s="7" t="str">
        <f t="shared" si="0"/>
        <v>001932</v>
      </c>
    </row>
    <row r="85" spans="1:6" ht="55.5" customHeight="1">
      <c r="A85" s="7" t="s">
        <v>653</v>
      </c>
      <c r="B85" s="6" t="s">
        <v>196</v>
      </c>
      <c r="F85" s="7" t="str">
        <f t="shared" si="0"/>
        <v>000000</v>
      </c>
    </row>
    <row r="86" spans="1:6" ht="55.5" customHeight="1">
      <c r="A86" s="7" t="s">
        <v>655</v>
      </c>
      <c r="B86" s="6" t="s">
        <v>712</v>
      </c>
      <c r="E86" s="7" t="s">
        <v>655</v>
      </c>
      <c r="F86" s="7" t="str">
        <f t="shared" si="0"/>
        <v>002023</v>
      </c>
    </row>
    <row r="87" spans="1:6" ht="55.5" customHeight="1">
      <c r="A87" s="7" t="s">
        <v>731</v>
      </c>
      <c r="B87" s="6" t="s">
        <v>1820</v>
      </c>
      <c r="E87" s="7" t="s">
        <v>731</v>
      </c>
      <c r="F87" s="7" t="str">
        <f t="shared" si="0"/>
        <v>002154</v>
      </c>
    </row>
    <row r="88" spans="1:6" ht="55.5" customHeight="1">
      <c r="A88" s="7" t="s">
        <v>735</v>
      </c>
      <c r="B88" s="6" t="s">
        <v>736</v>
      </c>
      <c r="E88" s="7" t="s">
        <v>537</v>
      </c>
      <c r="F88" s="7" t="str">
        <f t="shared" si="0"/>
        <v>001827</v>
      </c>
    </row>
    <row r="89" spans="1:6" ht="55.5" customHeight="1">
      <c r="A89" s="7" t="s">
        <v>744</v>
      </c>
      <c r="B89" s="6" t="s">
        <v>1821</v>
      </c>
      <c r="E89" s="7" t="s">
        <v>744</v>
      </c>
      <c r="F89" s="7" t="str">
        <f t="shared" si="0"/>
        <v>002181</v>
      </c>
    </row>
    <row r="90" spans="1:6" ht="55.5" customHeight="1">
      <c r="A90" s="7" t="s">
        <v>813</v>
      </c>
      <c r="B90" s="6" t="s">
        <v>1822</v>
      </c>
      <c r="E90" s="7" t="s">
        <v>813</v>
      </c>
      <c r="F90" s="7" t="str">
        <f t="shared" si="0"/>
        <v>002255</v>
      </c>
    </row>
    <row r="91" spans="1:6" ht="55.5" customHeight="1">
      <c r="A91" s="7" t="s">
        <v>832</v>
      </c>
      <c r="B91" s="6" t="s">
        <v>736</v>
      </c>
      <c r="E91" s="7" t="s">
        <v>538</v>
      </c>
      <c r="F91" s="7" t="str">
        <f t="shared" si="0"/>
        <v>001828</v>
      </c>
    </row>
    <row r="92" spans="1:6" ht="55.5" customHeight="1">
      <c r="A92" s="7" t="s">
        <v>847</v>
      </c>
      <c r="B92" s="6" t="s">
        <v>1823</v>
      </c>
      <c r="E92" s="7" t="s">
        <v>847</v>
      </c>
      <c r="F92" s="7" t="str">
        <f t="shared" si="0"/>
        <v>002313</v>
      </c>
    </row>
    <row r="93" spans="1:6" ht="55.5" customHeight="1">
      <c r="A93" s="7" t="s">
        <v>860</v>
      </c>
      <c r="B93" s="6" t="s">
        <v>1824</v>
      </c>
      <c r="E93" s="7" t="s">
        <v>860</v>
      </c>
      <c r="F93" s="7" t="str">
        <f t="shared" si="0"/>
        <v>002328</v>
      </c>
    </row>
    <row r="94" spans="1:6" ht="55.5" customHeight="1">
      <c r="A94" s="7" t="s">
        <v>861</v>
      </c>
      <c r="B94" s="6" t="s">
        <v>1824</v>
      </c>
      <c r="E94" s="7" t="s">
        <v>861</v>
      </c>
      <c r="F94" s="7" t="str">
        <f t="shared" si="0"/>
        <v>002329</v>
      </c>
    </row>
    <row r="95" spans="1:6" ht="55.5" customHeight="1">
      <c r="A95" s="7" t="s">
        <v>1024</v>
      </c>
      <c r="B95" s="6" t="s">
        <v>1825</v>
      </c>
      <c r="E95" s="7" t="s">
        <v>1024</v>
      </c>
      <c r="F95" s="7" t="str">
        <f t="shared" si="0"/>
        <v>002563</v>
      </c>
    </row>
    <row r="96" spans="1:6" ht="55.5" customHeight="1">
      <c r="A96" s="7" t="s">
        <v>1025</v>
      </c>
      <c r="B96" s="6" t="s">
        <v>1825</v>
      </c>
      <c r="E96" s="7" t="s">
        <v>1025</v>
      </c>
      <c r="F96" s="7" t="str">
        <f t="shared" si="0"/>
        <v>002564</v>
      </c>
    </row>
    <row r="97" spans="1:6" ht="55.5" customHeight="1">
      <c r="A97" s="7" t="s">
        <v>1026</v>
      </c>
      <c r="B97" s="6" t="s">
        <v>1825</v>
      </c>
      <c r="E97" s="7" t="s">
        <v>1026</v>
      </c>
      <c r="F97" s="7" t="str">
        <f t="shared" si="0"/>
        <v>002565</v>
      </c>
    </row>
    <row r="98" spans="1:6" ht="55.5" customHeight="1">
      <c r="A98" s="7" t="s">
        <v>1027</v>
      </c>
      <c r="B98" s="6" t="s">
        <v>1826</v>
      </c>
      <c r="E98" s="7" t="s">
        <v>1027</v>
      </c>
      <c r="F98" s="7" t="str">
        <f t="shared" si="0"/>
        <v>002566</v>
      </c>
    </row>
    <row r="99" spans="1:6" ht="55.5" customHeight="1">
      <c r="A99" s="7" t="s">
        <v>1028</v>
      </c>
      <c r="B99" s="6" t="s">
        <v>1826</v>
      </c>
      <c r="E99" s="7" t="s">
        <v>1028</v>
      </c>
      <c r="F99" s="7" t="str">
        <f t="shared" si="0"/>
        <v>002567</v>
      </c>
    </row>
    <row r="100" spans="1:6" ht="55.5" customHeight="1">
      <c r="A100" s="7" t="s">
        <v>1029</v>
      </c>
      <c r="B100" s="6" t="s">
        <v>1826</v>
      </c>
      <c r="E100" s="7" t="s">
        <v>1029</v>
      </c>
      <c r="F100" s="7" t="str">
        <f t="shared" si="0"/>
        <v>002568</v>
      </c>
    </row>
    <row r="101" spans="1:6" ht="55.5" customHeight="1">
      <c r="A101" s="7" t="s">
        <v>1827</v>
      </c>
      <c r="B101" s="6" t="s">
        <v>1828</v>
      </c>
      <c r="F101" s="7" t="str">
        <f t="shared" si="0"/>
        <v>000000</v>
      </c>
    </row>
    <row r="102" spans="1:6" ht="55.5" customHeight="1">
      <c r="A102" s="7" t="s">
        <v>1829</v>
      </c>
      <c r="B102" s="6" t="s">
        <v>1830</v>
      </c>
      <c r="F102" s="7" t="str">
        <f t="shared" si="0"/>
        <v>000000</v>
      </c>
    </row>
    <row r="103" spans="1:6" ht="55.5" customHeight="1">
      <c r="A103" s="7" t="s">
        <v>1831</v>
      </c>
      <c r="B103" s="6" t="s">
        <v>1832</v>
      </c>
      <c r="F103" s="7" t="str">
        <f t="shared" si="0"/>
        <v>000000</v>
      </c>
    </row>
    <row r="104" spans="1:6" ht="55.5" customHeight="1">
      <c r="A104" s="7" t="s">
        <v>1833</v>
      </c>
      <c r="B104" s="6" t="s">
        <v>1834</v>
      </c>
      <c r="F104" s="7" t="str">
        <f t="shared" si="0"/>
        <v>000000</v>
      </c>
    </row>
    <row r="105" spans="1:6" ht="55.5" customHeight="1">
      <c r="A105" s="7" t="s">
        <v>1835</v>
      </c>
      <c r="B105" s="6" t="s">
        <v>1836</v>
      </c>
      <c r="F105" s="7" t="str">
        <f t="shared" si="0"/>
        <v>000000</v>
      </c>
    </row>
    <row r="106" spans="1:6" ht="55.5" customHeight="1">
      <c r="A106" s="7" t="s">
        <v>1837</v>
      </c>
      <c r="B106" s="6" t="s">
        <v>1838</v>
      </c>
      <c r="F106" s="7" t="str">
        <f t="shared" si="0"/>
        <v>000000</v>
      </c>
    </row>
    <row r="107" spans="1:6" ht="55.5" customHeight="1">
      <c r="A107" s="7" t="s">
        <v>1839</v>
      </c>
      <c r="B107" s="6" t="s">
        <v>1840</v>
      </c>
      <c r="F107" s="7" t="str">
        <f t="shared" si="0"/>
        <v>000000</v>
      </c>
    </row>
    <row r="108" spans="1:6" ht="55.5" customHeight="1">
      <c r="A108" s="7" t="s">
        <v>1841</v>
      </c>
      <c r="B108" s="6" t="s">
        <v>1842</v>
      </c>
      <c r="F108" s="7" t="str">
        <f t="shared" si="0"/>
        <v>000000</v>
      </c>
    </row>
    <row r="109" spans="1:6" ht="55.5" customHeight="1">
      <c r="A109" s="7" t="s">
        <v>154</v>
      </c>
      <c r="B109" s="6" t="s">
        <v>1843</v>
      </c>
      <c r="E109" s="7" t="s">
        <v>154</v>
      </c>
      <c r="F109" s="7" t="str">
        <f t="shared" si="0"/>
        <v>000842</v>
      </c>
    </row>
    <row r="110" spans="1:6" ht="55.5" customHeight="1">
      <c r="A110" s="7" t="s">
        <v>415</v>
      </c>
      <c r="B110" s="8" t="s">
        <v>1844</v>
      </c>
      <c r="E110" s="7" t="s">
        <v>415</v>
      </c>
      <c r="F110" s="7" t="str">
        <f t="shared" si="0"/>
        <v>001626</v>
      </c>
    </row>
    <row r="111" spans="1:6" ht="55.5" customHeight="1">
      <c r="A111" s="7" t="s">
        <v>417</v>
      </c>
      <c r="B111" s="8" t="s">
        <v>1844</v>
      </c>
      <c r="E111" s="7" t="s">
        <v>417</v>
      </c>
      <c r="F111" s="7" t="str">
        <f t="shared" si="0"/>
        <v>001627</v>
      </c>
    </row>
    <row r="112" spans="1:6" ht="55.5" customHeight="1">
      <c r="A112" s="7" t="s">
        <v>418</v>
      </c>
      <c r="B112" s="8" t="s">
        <v>1844</v>
      </c>
      <c r="E112" s="7" t="s">
        <v>418</v>
      </c>
      <c r="F112" s="7" t="str">
        <f t="shared" si="0"/>
        <v>001628</v>
      </c>
    </row>
    <row r="113" spans="1:6" ht="55.5" customHeight="1">
      <c r="A113" s="7" t="s">
        <v>667</v>
      </c>
      <c r="B113" s="6" t="s">
        <v>1845</v>
      </c>
      <c r="E113" s="7" t="s">
        <v>667</v>
      </c>
      <c r="F113" s="7" t="str">
        <f t="shared" si="0"/>
        <v>002064</v>
      </c>
    </row>
    <row r="114" spans="1:6" ht="55.5" customHeight="1">
      <c r="A114" s="7" t="s">
        <v>668</v>
      </c>
      <c r="B114" s="6" t="s">
        <v>1845</v>
      </c>
      <c r="E114" s="7" t="s">
        <v>668</v>
      </c>
      <c r="F114" s="7" t="str">
        <f t="shared" si="0"/>
        <v>002065</v>
      </c>
    </row>
    <row r="115" spans="1:6" ht="55.5" customHeight="1">
      <c r="A115" s="7" t="s">
        <v>669</v>
      </c>
      <c r="B115" s="6" t="s">
        <v>1845</v>
      </c>
      <c r="E115" s="7" t="s">
        <v>669</v>
      </c>
      <c r="F115" s="7" t="str">
        <f t="shared" si="0"/>
        <v>002066</v>
      </c>
    </row>
    <row r="116" spans="1:6" ht="55.5" customHeight="1">
      <c r="A116" s="7" t="s">
        <v>607</v>
      </c>
      <c r="B116" s="6" t="s">
        <v>1846</v>
      </c>
      <c r="E116" s="7" t="s">
        <v>607</v>
      </c>
      <c r="F116" s="7" t="str">
        <f t="shared" si="0"/>
        <v>001923</v>
      </c>
    </row>
    <row r="117" spans="1:6" ht="55.5" customHeight="1">
      <c r="A117" s="7" t="s">
        <v>1847</v>
      </c>
      <c r="B117" s="6" t="s">
        <v>1848</v>
      </c>
      <c r="E117" s="7" t="s">
        <v>1847</v>
      </c>
      <c r="F117" s="7" t="str">
        <f t="shared" si="0"/>
        <v>002284</v>
      </c>
    </row>
    <row r="118" spans="1:6" ht="55.5" customHeight="1">
      <c r="A118" s="7" t="s">
        <v>852</v>
      </c>
      <c r="B118" s="6" t="s">
        <v>1849</v>
      </c>
      <c r="E118" s="7" t="s">
        <v>852</v>
      </c>
      <c r="F118" s="7" t="str">
        <f t="shared" si="0"/>
        <v>002318</v>
      </c>
    </row>
    <row r="119" spans="1:6" ht="55.5" customHeight="1">
      <c r="A119" s="10" t="s">
        <v>1149</v>
      </c>
      <c r="B119" s="8" t="s">
        <v>1850</v>
      </c>
      <c r="E119" s="7" t="s">
        <v>1149</v>
      </c>
      <c r="F119" s="7" t="str">
        <f t="shared" si="0"/>
        <v>002763</v>
      </c>
    </row>
    <row r="120" spans="1:6" ht="55.5" customHeight="1">
      <c r="A120" s="10" t="s">
        <v>42</v>
      </c>
      <c r="B120" s="6" t="s">
        <v>1851</v>
      </c>
      <c r="E120" s="7" t="s">
        <v>42</v>
      </c>
      <c r="F120" s="7" t="str">
        <f t="shared" si="0"/>
        <v>000360</v>
      </c>
    </row>
    <row r="121" spans="1:6" ht="55.5" customHeight="1">
      <c r="A121" s="10" t="s">
        <v>16</v>
      </c>
      <c r="B121" s="8" t="s">
        <v>1852</v>
      </c>
      <c r="E121" s="7" t="s">
        <v>16</v>
      </c>
      <c r="F121" s="7" t="str">
        <f t="shared" si="0"/>
        <v>000027</v>
      </c>
    </row>
    <row r="122" spans="1:6" ht="55.5" customHeight="1">
      <c r="A122" s="10" t="s">
        <v>894</v>
      </c>
      <c r="B122" s="8" t="s">
        <v>1853</v>
      </c>
      <c r="E122" s="7" t="s">
        <v>894</v>
      </c>
      <c r="F122" s="7" t="str">
        <f t="shared" si="0"/>
        <v>002430</v>
      </c>
    </row>
    <row r="123" spans="1:6" ht="55.5" customHeight="1">
      <c r="A123" s="10" t="s">
        <v>901</v>
      </c>
      <c r="B123" s="8" t="s">
        <v>1854</v>
      </c>
      <c r="E123" s="7" t="s">
        <v>901</v>
      </c>
      <c r="F123" s="7" t="str">
        <f t="shared" si="0"/>
        <v>002435</v>
      </c>
    </row>
    <row r="124" spans="1:6" ht="55.5" customHeight="1">
      <c r="A124" s="10" t="s">
        <v>848</v>
      </c>
      <c r="B124" s="8" t="s">
        <v>1855</v>
      </c>
      <c r="E124" s="7" t="s">
        <v>848</v>
      </c>
      <c r="F124" s="7" t="str">
        <f t="shared" si="0"/>
        <v>002314</v>
      </c>
    </row>
    <row r="125" spans="1:6" ht="55.5" customHeight="1">
      <c r="A125" s="10" t="s">
        <v>47</v>
      </c>
      <c r="B125" s="11" t="s">
        <v>1856</v>
      </c>
      <c r="E125" s="7" t="s">
        <v>47</v>
      </c>
      <c r="F125" s="7" t="str">
        <f t="shared" si="0"/>
        <v>000366</v>
      </c>
    </row>
    <row r="126" spans="1:6" ht="55.5" customHeight="1">
      <c r="A126" s="10" t="s">
        <v>89</v>
      </c>
      <c r="B126" s="8" t="s">
        <v>1857</v>
      </c>
      <c r="E126" s="7" t="s">
        <v>89</v>
      </c>
      <c r="F126" s="7" t="str">
        <f t="shared" si="0"/>
        <v>000553</v>
      </c>
    </row>
    <row r="127" spans="1:6" ht="55.5" customHeight="1">
      <c r="A127" s="10" t="s">
        <v>95</v>
      </c>
      <c r="B127" s="6" t="s">
        <v>1780</v>
      </c>
      <c r="E127" s="7" t="s">
        <v>95</v>
      </c>
      <c r="F127" s="7" t="str">
        <f t="shared" si="0"/>
        <v>000601</v>
      </c>
    </row>
    <row r="128" spans="1:6" ht="55.5" customHeight="1">
      <c r="A128" s="10" t="s">
        <v>102</v>
      </c>
      <c r="B128" s="6" t="s">
        <v>1780</v>
      </c>
      <c r="E128" s="7" t="s">
        <v>102</v>
      </c>
      <c r="F128" s="7" t="str">
        <f t="shared" si="0"/>
        <v>000617</v>
      </c>
    </row>
    <row r="129" spans="1:6" ht="55.5" customHeight="1">
      <c r="A129" s="10" t="s">
        <v>443</v>
      </c>
      <c r="B129" s="8" t="s">
        <v>1858</v>
      </c>
      <c r="E129" s="7" t="s">
        <v>443</v>
      </c>
      <c r="F129" s="7" t="str">
        <f t="shared" si="0"/>
        <v>001700</v>
      </c>
    </row>
    <row r="130" spans="1:6" ht="55.5" customHeight="1">
      <c r="A130" s="10" t="s">
        <v>445</v>
      </c>
      <c r="B130" s="8" t="s">
        <v>1859</v>
      </c>
      <c r="E130" s="7" t="s">
        <v>445</v>
      </c>
      <c r="F130" s="7" t="str">
        <f t="shared" si="0"/>
        <v>001701</v>
      </c>
    </row>
    <row r="131" spans="1:6" ht="55.5" customHeight="1">
      <c r="A131" s="10" t="s">
        <v>448</v>
      </c>
      <c r="B131" s="8" t="s">
        <v>1858</v>
      </c>
      <c r="E131" s="7" t="s">
        <v>448</v>
      </c>
      <c r="F131" s="7" t="str">
        <f t="shared" si="0"/>
        <v>001704</v>
      </c>
    </row>
    <row r="132" spans="1:6" ht="39.75" customHeight="1">
      <c r="A132" s="10" t="s">
        <v>449</v>
      </c>
      <c r="B132" s="8" t="s">
        <v>1858</v>
      </c>
      <c r="E132" s="7" t="s">
        <v>449</v>
      </c>
      <c r="F132" s="7" t="str">
        <f t="shared" si="0"/>
        <v>001705</v>
      </c>
    </row>
    <row r="133" spans="1:6" ht="33" customHeight="1">
      <c r="A133" s="10" t="s">
        <v>452</v>
      </c>
      <c r="B133" s="8" t="s">
        <v>1858</v>
      </c>
      <c r="E133" s="7" t="s">
        <v>452</v>
      </c>
      <c r="F133" s="7" t="str">
        <f t="shared" si="0"/>
        <v>001708</v>
      </c>
    </row>
    <row r="134" spans="1:6" ht="32.25" customHeight="1">
      <c r="A134" s="10" t="s">
        <v>453</v>
      </c>
      <c r="B134" s="8" t="s">
        <v>1858</v>
      </c>
      <c r="E134" s="7" t="s">
        <v>453</v>
      </c>
      <c r="F134" s="7" t="str">
        <f t="shared" si="0"/>
        <v>001709</v>
      </c>
    </row>
    <row r="135" spans="1:6" ht="35.25" customHeight="1">
      <c r="A135" s="10" t="s">
        <v>808</v>
      </c>
      <c r="B135" s="6" t="s">
        <v>1780</v>
      </c>
      <c r="E135" s="7" t="s">
        <v>808</v>
      </c>
      <c r="F135" s="7" t="str">
        <f t="shared" si="0"/>
        <v>002248</v>
      </c>
    </row>
    <row r="136" spans="1:6" ht="34.5" customHeight="1">
      <c r="A136" s="10" t="s">
        <v>810</v>
      </c>
      <c r="B136" s="6" t="s">
        <v>1780</v>
      </c>
      <c r="E136" s="7" t="s">
        <v>810</v>
      </c>
      <c r="F136" s="7" t="str">
        <f t="shared" si="0"/>
        <v>002249</v>
      </c>
    </row>
    <row r="137" spans="1:6" ht="34.5" customHeight="1">
      <c r="A137" s="10" t="s">
        <v>811</v>
      </c>
      <c r="B137" s="8" t="s">
        <v>1858</v>
      </c>
      <c r="E137" s="7" t="s">
        <v>811</v>
      </c>
      <c r="F137" s="7" t="str">
        <f t="shared" si="0"/>
        <v>002250</v>
      </c>
    </row>
    <row r="138" spans="1:6" ht="12.75">
      <c r="A138" s="10" t="s">
        <v>157</v>
      </c>
      <c r="B138" s="8" t="s">
        <v>1860</v>
      </c>
      <c r="E138" s="7" t="s">
        <v>157</v>
      </c>
      <c r="F138" s="7" t="str">
        <f t="shared" si="0"/>
        <v>000874</v>
      </c>
    </row>
    <row r="139" spans="1:6" ht="12.75">
      <c r="A139" s="10" t="s">
        <v>188</v>
      </c>
      <c r="B139" s="8" t="s">
        <v>1860</v>
      </c>
      <c r="E139" s="7" t="s">
        <v>188</v>
      </c>
      <c r="F139" s="7" t="str">
        <f t="shared" si="0"/>
        <v>001025</v>
      </c>
    </row>
    <row r="140" spans="1:6" ht="12.75">
      <c r="A140" s="10" t="s">
        <v>223</v>
      </c>
      <c r="B140" s="8" t="s">
        <v>1860</v>
      </c>
      <c r="E140" s="7" t="s">
        <v>223</v>
      </c>
      <c r="F140" s="7" t="str">
        <f t="shared" si="0"/>
        <v>001163</v>
      </c>
    </row>
    <row r="141" spans="1:6" ht="12.75">
      <c r="A141" s="10" t="s">
        <v>224</v>
      </c>
      <c r="B141" s="8" t="s">
        <v>1860</v>
      </c>
      <c r="E141" s="7" t="s">
        <v>224</v>
      </c>
      <c r="F141" s="7" t="str">
        <f t="shared" si="0"/>
        <v>001164</v>
      </c>
    </row>
    <row r="142" spans="1:6" ht="12.75">
      <c r="A142" s="10" t="s">
        <v>940</v>
      </c>
      <c r="B142" s="8" t="s">
        <v>1860</v>
      </c>
      <c r="E142" s="7" t="s">
        <v>940</v>
      </c>
      <c r="F142" s="7" t="str">
        <f t="shared" si="0"/>
        <v>002477</v>
      </c>
    </row>
    <row r="143" spans="1:6" ht="12.75">
      <c r="A143" s="10" t="s">
        <v>849</v>
      </c>
      <c r="B143" s="8" t="s">
        <v>1860</v>
      </c>
      <c r="E143" s="7" t="s">
        <v>849</v>
      </c>
      <c r="F143" s="7" t="str">
        <f t="shared" si="0"/>
        <v>002315</v>
      </c>
    </row>
    <row r="144" spans="1:6" ht="12.75">
      <c r="A144" s="10" t="s">
        <v>850</v>
      </c>
      <c r="B144" s="8" t="s">
        <v>1860</v>
      </c>
      <c r="E144" s="7" t="s">
        <v>850</v>
      </c>
      <c r="F144" s="7" t="str">
        <f t="shared" si="0"/>
        <v>002316</v>
      </c>
    </row>
    <row r="145" spans="1:6" ht="12.75">
      <c r="A145" s="10" t="s">
        <v>851</v>
      </c>
      <c r="B145" s="8" t="s">
        <v>1860</v>
      </c>
      <c r="E145" s="7" t="s">
        <v>851</v>
      </c>
      <c r="F145" s="7" t="str">
        <f t="shared" si="0"/>
        <v>002317</v>
      </c>
    </row>
    <row r="146" spans="1:6" ht="12.75">
      <c r="A146" s="10" t="s">
        <v>222</v>
      </c>
      <c r="B146" s="8" t="s">
        <v>1861</v>
      </c>
      <c r="E146" s="7" t="s">
        <v>222</v>
      </c>
      <c r="F146" s="7" t="str">
        <f t="shared" si="0"/>
        <v>001146</v>
      </c>
    </row>
    <row r="147" spans="1:6" ht="12.75">
      <c r="A147" s="10" t="s">
        <v>231</v>
      </c>
      <c r="B147" s="8" t="s">
        <v>1862</v>
      </c>
      <c r="E147" s="7" t="s">
        <v>231</v>
      </c>
      <c r="F147" s="7" t="str">
        <f t="shared" si="0"/>
        <v>001190</v>
      </c>
    </row>
    <row r="148" spans="1:6" ht="12.75">
      <c r="A148" s="10" t="s">
        <v>232</v>
      </c>
      <c r="B148" s="8" t="s">
        <v>1862</v>
      </c>
      <c r="E148" s="7" t="s">
        <v>232</v>
      </c>
      <c r="F148" s="7" t="str">
        <f t="shared" si="0"/>
        <v>001191</v>
      </c>
    </row>
    <row r="149" spans="1:6" ht="12.75">
      <c r="A149" s="10" t="s">
        <v>276</v>
      </c>
      <c r="B149" s="8" t="s">
        <v>1863</v>
      </c>
      <c r="E149" s="7" t="s">
        <v>276</v>
      </c>
      <c r="F149" s="7" t="str">
        <f t="shared" si="0"/>
        <v>001342</v>
      </c>
    </row>
    <row r="150" spans="1:6" ht="12.75">
      <c r="A150" s="10" t="s">
        <v>299</v>
      </c>
      <c r="B150" s="8" t="s">
        <v>1863</v>
      </c>
      <c r="E150" s="7" t="s">
        <v>299</v>
      </c>
      <c r="F150" s="7" t="str">
        <f t="shared" si="0"/>
        <v>001389</v>
      </c>
    </row>
    <row r="151" spans="1:6" ht="12.75">
      <c r="A151" s="10" t="s">
        <v>273</v>
      </c>
      <c r="B151" s="8" t="s">
        <v>1864</v>
      </c>
      <c r="E151" s="7" t="s">
        <v>273</v>
      </c>
      <c r="F151" s="7" t="str">
        <f t="shared" si="0"/>
        <v>001336</v>
      </c>
    </row>
    <row r="152" spans="1:6" ht="12.75">
      <c r="A152" s="10" t="s">
        <v>793</v>
      </c>
      <c r="B152" s="8" t="s">
        <v>1865</v>
      </c>
      <c r="E152" s="7" t="s">
        <v>793</v>
      </c>
      <c r="F152" s="7" t="str">
        <f t="shared" si="0"/>
        <v>002233</v>
      </c>
    </row>
    <row r="153" spans="1:6" ht="12.75">
      <c r="A153" s="10" t="s">
        <v>1030</v>
      </c>
      <c r="B153" s="8" t="s">
        <v>1865</v>
      </c>
      <c r="E153" s="7" t="s">
        <v>1030</v>
      </c>
      <c r="F153" s="7" t="str">
        <f t="shared" si="0"/>
        <v>002569</v>
      </c>
    </row>
    <row r="154" spans="1:6" ht="12.75">
      <c r="A154" s="10" t="s">
        <v>1033</v>
      </c>
      <c r="B154" s="8" t="s">
        <v>1865</v>
      </c>
      <c r="E154" s="7" t="s">
        <v>1033</v>
      </c>
      <c r="F154" s="7" t="str">
        <f t="shared" si="0"/>
        <v>002572</v>
      </c>
    </row>
    <row r="155" spans="1:6" ht="12.75">
      <c r="A155" s="10" t="s">
        <v>1036</v>
      </c>
      <c r="B155" s="8" t="s">
        <v>1865</v>
      </c>
      <c r="E155" s="7" t="s">
        <v>1036</v>
      </c>
      <c r="F155" s="7" t="str">
        <f t="shared" si="0"/>
        <v>002575</v>
      </c>
    </row>
    <row r="156" spans="1:6" ht="12.75">
      <c r="A156" s="10" t="s">
        <v>1048</v>
      </c>
      <c r="B156" s="8" t="s">
        <v>1865</v>
      </c>
      <c r="E156" s="7" t="s">
        <v>1048</v>
      </c>
      <c r="F156" s="7" t="str">
        <f t="shared" si="0"/>
        <v>002587</v>
      </c>
    </row>
    <row r="157" spans="1:6" ht="12.75">
      <c r="A157" s="10" t="s">
        <v>1051</v>
      </c>
      <c r="B157" s="8" t="s">
        <v>1865</v>
      </c>
      <c r="E157" s="7" t="s">
        <v>1051</v>
      </c>
      <c r="F157" s="7" t="str">
        <f t="shared" si="0"/>
        <v>002590</v>
      </c>
    </row>
    <row r="158" spans="1:6" ht="12.75">
      <c r="A158" s="10" t="s">
        <v>1054</v>
      </c>
      <c r="B158" s="8" t="s">
        <v>1865</v>
      </c>
      <c r="E158" s="7" t="s">
        <v>1054</v>
      </c>
      <c r="F158" s="7" t="str">
        <f t="shared" si="0"/>
        <v>002593</v>
      </c>
    </row>
    <row r="159" spans="1:6" ht="12.75">
      <c r="A159" s="10" t="s">
        <v>799</v>
      </c>
      <c r="B159" s="6" t="s">
        <v>1866</v>
      </c>
      <c r="E159" s="7" t="s">
        <v>799</v>
      </c>
      <c r="F159" s="7" t="str">
        <f t="shared" si="0"/>
        <v>002239</v>
      </c>
    </row>
    <row r="160" spans="1:6" ht="12.75">
      <c r="A160" s="10" t="s">
        <v>802</v>
      </c>
      <c r="B160" s="6" t="s">
        <v>1866</v>
      </c>
      <c r="E160" s="7" t="s">
        <v>802</v>
      </c>
      <c r="F160" s="7" t="str">
        <f t="shared" si="0"/>
        <v>002242</v>
      </c>
    </row>
    <row r="161" spans="1:6" ht="12.75">
      <c r="A161" s="10" t="s">
        <v>1039</v>
      </c>
      <c r="B161" s="8" t="s">
        <v>1860</v>
      </c>
      <c r="E161" s="7" t="s">
        <v>1039</v>
      </c>
      <c r="F161" s="7" t="str">
        <f t="shared" si="0"/>
        <v>002578</v>
      </c>
    </row>
    <row r="162" spans="1:6" ht="12.75">
      <c r="A162" s="10" t="s">
        <v>1042</v>
      </c>
      <c r="B162" s="8" t="s">
        <v>1860</v>
      </c>
      <c r="E162" s="7" t="s">
        <v>1042</v>
      </c>
      <c r="F162" s="7" t="str">
        <f t="shared" si="0"/>
        <v>002581</v>
      </c>
    </row>
    <row r="163" spans="1:6" ht="12.75">
      <c r="A163" s="10" t="s">
        <v>1045</v>
      </c>
      <c r="B163" s="8" t="s">
        <v>1860</v>
      </c>
      <c r="E163" s="7" t="s">
        <v>1045</v>
      </c>
      <c r="F163" s="7" t="str">
        <f t="shared" si="0"/>
        <v>002584</v>
      </c>
    </row>
    <row r="164" spans="1:6" ht="12.75">
      <c r="A164" s="10" t="s">
        <v>661</v>
      </c>
      <c r="B164" s="8" t="s">
        <v>1867</v>
      </c>
      <c r="E164" s="7" t="s">
        <v>661</v>
      </c>
      <c r="F164" s="7" t="str">
        <f t="shared" si="0"/>
        <v>002054</v>
      </c>
    </row>
    <row r="165" spans="1:6" ht="12.75">
      <c r="A165" s="10" t="s">
        <v>662</v>
      </c>
      <c r="B165" s="8" t="s">
        <v>1867</v>
      </c>
      <c r="E165" s="7" t="s">
        <v>662</v>
      </c>
      <c r="F165" s="7" t="str">
        <f t="shared" si="0"/>
        <v>002055</v>
      </c>
    </row>
    <row r="166" spans="1:6" ht="12.75">
      <c r="A166" s="10" t="s">
        <v>663</v>
      </c>
      <c r="B166" s="8" t="s">
        <v>1867</v>
      </c>
      <c r="E166" s="7" t="s">
        <v>663</v>
      </c>
      <c r="F166" s="7" t="str">
        <f t="shared" si="0"/>
        <v>002056</v>
      </c>
    </row>
    <row r="167" spans="1:6" ht="12.75">
      <c r="A167" s="7">
        <v>20</v>
      </c>
      <c r="E167" s="7" t="s">
        <v>1129</v>
      </c>
    </row>
    <row r="168" spans="1:6" ht="12.75">
      <c r="A168" s="10" t="s">
        <v>138</v>
      </c>
      <c r="B168" s="6" t="s">
        <v>1780</v>
      </c>
      <c r="E168" s="10" t="s">
        <v>138</v>
      </c>
      <c r="F168" s="10" t="s">
        <v>138</v>
      </c>
    </row>
    <row r="169" spans="1:6" ht="12.75">
      <c r="A169" s="10" t="s">
        <v>98</v>
      </c>
      <c r="B169" s="8" t="s">
        <v>1858</v>
      </c>
      <c r="E169" s="10" t="s">
        <v>98</v>
      </c>
      <c r="F169" s="7" t="str">
        <f t="shared" ref="F169:F197" si="1">TEXT(E169,"000000")</f>
        <v>000605</v>
      </c>
    </row>
    <row r="170" spans="1:6" ht="12.75">
      <c r="A170" s="10" t="s">
        <v>646</v>
      </c>
      <c r="B170" s="8" t="s">
        <v>1858</v>
      </c>
      <c r="E170" s="10" t="s">
        <v>646</v>
      </c>
      <c r="F170" s="7" t="str">
        <f t="shared" si="1"/>
        <v>001999</v>
      </c>
    </row>
    <row r="171" spans="1:6" ht="12.75">
      <c r="A171" s="10" t="s">
        <v>812</v>
      </c>
      <c r="B171" s="8" t="s">
        <v>1858</v>
      </c>
      <c r="E171" s="10" t="s">
        <v>812</v>
      </c>
      <c r="F171" s="7" t="str">
        <f t="shared" si="1"/>
        <v>002251</v>
      </c>
    </row>
    <row r="172" spans="1:6" ht="12.75">
      <c r="A172" s="10" t="s">
        <v>903</v>
      </c>
      <c r="B172" s="8" t="s">
        <v>1868</v>
      </c>
      <c r="E172" s="10" t="s">
        <v>903</v>
      </c>
      <c r="F172" s="7" t="str">
        <f t="shared" si="1"/>
        <v>002436</v>
      </c>
    </row>
    <row r="173" spans="1:6" ht="12.75">
      <c r="A173" s="10" t="s">
        <v>456</v>
      </c>
      <c r="B173" s="6" t="s">
        <v>1869</v>
      </c>
      <c r="E173" s="10" t="s">
        <v>456</v>
      </c>
      <c r="F173" s="7" t="str">
        <f t="shared" si="1"/>
        <v>001712</v>
      </c>
    </row>
    <row r="174" spans="1:6" ht="12.75">
      <c r="A174" s="7" t="s">
        <v>458</v>
      </c>
      <c r="B174" s="6" t="s">
        <v>1869</v>
      </c>
      <c r="E174" s="7" t="s">
        <v>458</v>
      </c>
      <c r="F174" s="7" t="str">
        <f t="shared" si="1"/>
        <v>001713</v>
      </c>
    </row>
    <row r="175" spans="1:6" ht="12.75">
      <c r="A175" s="10" t="s">
        <v>461</v>
      </c>
      <c r="B175" s="6" t="s">
        <v>1869</v>
      </c>
      <c r="E175" s="10" t="s">
        <v>461</v>
      </c>
      <c r="F175" s="7" t="str">
        <f t="shared" si="1"/>
        <v>001716</v>
      </c>
    </row>
    <row r="176" spans="1:6" ht="12.75">
      <c r="A176" s="7" t="s">
        <v>462</v>
      </c>
      <c r="B176" s="6" t="s">
        <v>1869</v>
      </c>
      <c r="E176" s="7" t="s">
        <v>462</v>
      </c>
      <c r="F176" s="7" t="str">
        <f t="shared" si="1"/>
        <v>001717</v>
      </c>
    </row>
    <row r="177" spans="1:6" ht="12.75">
      <c r="A177" s="10" t="s">
        <v>465</v>
      </c>
      <c r="B177" s="6" t="s">
        <v>1869</v>
      </c>
      <c r="E177" s="10" t="s">
        <v>465</v>
      </c>
      <c r="F177" s="7" t="str">
        <f t="shared" si="1"/>
        <v>001720</v>
      </c>
    </row>
    <row r="178" spans="1:6" ht="12.75">
      <c r="A178" s="7" t="s">
        <v>466</v>
      </c>
      <c r="B178" s="6" t="s">
        <v>1869</v>
      </c>
      <c r="E178" s="7" t="s">
        <v>466</v>
      </c>
      <c r="F178" s="7" t="str">
        <f t="shared" si="1"/>
        <v>001721</v>
      </c>
    </row>
    <row r="179" spans="1:6" ht="12.75">
      <c r="A179" s="10" t="s">
        <v>687</v>
      </c>
      <c r="B179" s="6" t="s">
        <v>1869</v>
      </c>
      <c r="E179" s="10" t="s">
        <v>687</v>
      </c>
      <c r="F179" s="7" t="str">
        <f t="shared" si="1"/>
        <v>002090</v>
      </c>
    </row>
    <row r="180" spans="1:6" ht="12.75">
      <c r="A180" s="10" t="s">
        <v>694</v>
      </c>
      <c r="B180" s="6" t="s">
        <v>1869</v>
      </c>
      <c r="E180" s="10" t="s">
        <v>694</v>
      </c>
      <c r="F180" s="7" t="str">
        <f t="shared" si="1"/>
        <v>002105</v>
      </c>
    </row>
    <row r="181" spans="1:6" ht="12.75">
      <c r="A181" s="10" t="s">
        <v>167</v>
      </c>
      <c r="B181" s="8" t="s">
        <v>1860</v>
      </c>
      <c r="E181" s="10" t="s">
        <v>167</v>
      </c>
      <c r="F181" s="7" t="str">
        <f t="shared" si="1"/>
        <v>000938</v>
      </c>
    </row>
    <row r="182" spans="1:6" ht="12.75">
      <c r="A182" s="10" t="s">
        <v>939</v>
      </c>
      <c r="B182" s="8" t="s">
        <v>1860</v>
      </c>
      <c r="E182" s="10" t="s">
        <v>939</v>
      </c>
      <c r="F182" s="7" t="str">
        <f t="shared" si="1"/>
        <v>002476</v>
      </c>
    </row>
    <row r="183" spans="1:6" ht="12.75">
      <c r="A183" s="10" t="s">
        <v>942</v>
      </c>
      <c r="B183" s="8" t="s">
        <v>1860</v>
      </c>
      <c r="E183" s="10" t="s">
        <v>942</v>
      </c>
      <c r="F183" s="7" t="str">
        <f t="shared" si="1"/>
        <v>002479</v>
      </c>
    </row>
    <row r="184" spans="1:6" ht="12.75">
      <c r="A184" s="10" t="s">
        <v>943</v>
      </c>
      <c r="B184" s="8" t="s">
        <v>1860</v>
      </c>
      <c r="E184" s="10" t="s">
        <v>943</v>
      </c>
      <c r="F184" s="7" t="str">
        <f t="shared" si="1"/>
        <v>002480</v>
      </c>
    </row>
    <row r="185" spans="1:6" ht="12.75">
      <c r="A185" s="10" t="s">
        <v>565</v>
      </c>
      <c r="B185" s="6" t="s">
        <v>1870</v>
      </c>
      <c r="E185" s="10" t="s">
        <v>565</v>
      </c>
      <c r="F185" s="7" t="str">
        <f t="shared" si="1"/>
        <v>001864</v>
      </c>
    </row>
    <row r="186" spans="1:6" ht="12.75">
      <c r="A186" s="10" t="s">
        <v>566</v>
      </c>
      <c r="B186" s="6" t="s">
        <v>1870</v>
      </c>
      <c r="E186" s="10" t="s">
        <v>566</v>
      </c>
      <c r="F186" s="7" t="str">
        <f t="shared" si="1"/>
        <v>001865</v>
      </c>
    </row>
    <row r="187" spans="1:6" ht="12.75">
      <c r="A187" s="10" t="s">
        <v>567</v>
      </c>
      <c r="B187" s="6" t="s">
        <v>1870</v>
      </c>
      <c r="E187" s="10" t="s">
        <v>567</v>
      </c>
      <c r="F187" s="7" t="str">
        <f t="shared" si="1"/>
        <v>001869</v>
      </c>
    </row>
    <row r="188" spans="1:6" ht="12.75">
      <c r="A188" s="10" t="s">
        <v>695</v>
      </c>
      <c r="B188" s="6" t="s">
        <v>1870</v>
      </c>
      <c r="E188" s="10" t="s">
        <v>695</v>
      </c>
      <c r="F188" s="7" t="str">
        <f t="shared" si="1"/>
        <v>002107</v>
      </c>
    </row>
    <row r="189" spans="1:6" ht="12.75">
      <c r="A189" s="10" t="s">
        <v>805</v>
      </c>
      <c r="B189" s="6" t="s">
        <v>1866</v>
      </c>
      <c r="E189" s="10" t="s">
        <v>805</v>
      </c>
      <c r="F189" s="7" t="str">
        <f t="shared" si="1"/>
        <v>002245</v>
      </c>
    </row>
    <row r="190" spans="1:6" ht="12.75">
      <c r="A190" s="10" t="s">
        <v>897</v>
      </c>
      <c r="B190" s="6" t="s">
        <v>1871</v>
      </c>
      <c r="E190" s="10" t="s">
        <v>897</v>
      </c>
      <c r="F190" s="7" t="str">
        <f t="shared" si="1"/>
        <v>002432</v>
      </c>
    </row>
    <row r="191" spans="1:6" ht="12.75">
      <c r="A191" s="10" t="s">
        <v>899</v>
      </c>
      <c r="B191" s="6" t="s">
        <v>1871</v>
      </c>
      <c r="E191" s="10" t="s">
        <v>899</v>
      </c>
      <c r="F191" s="7" t="str">
        <f t="shared" si="1"/>
        <v>002433</v>
      </c>
    </row>
    <row r="192" spans="1:6" ht="12.75">
      <c r="A192" s="10" t="s">
        <v>900</v>
      </c>
      <c r="B192" s="6" t="s">
        <v>1871</v>
      </c>
      <c r="E192" s="10" t="s">
        <v>900</v>
      </c>
      <c r="F192" s="7" t="str">
        <f t="shared" si="1"/>
        <v>002434</v>
      </c>
    </row>
    <row r="193" spans="1:6" ht="12.75">
      <c r="A193" s="10" t="s">
        <v>908</v>
      </c>
      <c r="B193" s="6" t="s">
        <v>1872</v>
      </c>
      <c r="E193" s="10" t="s">
        <v>908</v>
      </c>
      <c r="F193" s="7" t="str">
        <f t="shared" si="1"/>
        <v>002439</v>
      </c>
    </row>
    <row r="194" spans="1:6" ht="12.75">
      <c r="A194" s="10" t="s">
        <v>674</v>
      </c>
      <c r="B194" s="6" t="s">
        <v>1806</v>
      </c>
      <c r="E194" s="10" t="s">
        <v>674</v>
      </c>
      <c r="F194" s="7" t="str">
        <f t="shared" si="1"/>
        <v>002076</v>
      </c>
    </row>
    <row r="195" spans="1:6" ht="12.75">
      <c r="A195" s="10" t="s">
        <v>1873</v>
      </c>
      <c r="B195" s="6" t="s">
        <v>1874</v>
      </c>
      <c r="E195" s="10" t="s">
        <v>1873</v>
      </c>
      <c r="F195" s="7" t="str">
        <f t="shared" si="1"/>
        <v>002823</v>
      </c>
    </row>
    <row r="196" spans="1:6" ht="12.75">
      <c r="A196" s="10" t="s">
        <v>1154</v>
      </c>
      <c r="B196" s="6" t="s">
        <v>1875</v>
      </c>
      <c r="E196" s="10" t="s">
        <v>1154</v>
      </c>
      <c r="F196" s="7" t="str">
        <f t="shared" si="1"/>
        <v>002788</v>
      </c>
    </row>
    <row r="197" spans="1:6" ht="12.75">
      <c r="A197" s="10" t="s">
        <v>905</v>
      </c>
      <c r="B197" s="6" t="s">
        <v>1872</v>
      </c>
      <c r="E197" s="10" t="s">
        <v>905</v>
      </c>
      <c r="F197" s="7" t="str">
        <f t="shared" si="1"/>
        <v>002437</v>
      </c>
    </row>
    <row r="198" spans="1:6" ht="12.75">
      <c r="A198" s="10" t="s">
        <v>550</v>
      </c>
      <c r="B198" s="6" t="s">
        <v>1876</v>
      </c>
      <c r="E198" s="10" t="s">
        <v>550</v>
      </c>
      <c r="F198" s="10" t="s">
        <v>550</v>
      </c>
    </row>
  </sheetData>
  <autoFilter ref="A1:V198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  <hyperlink ref="B16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  <hyperlink ref="B20" r:id="rId18" xr:uid="{00000000-0004-0000-0100-000011000000}"/>
    <hyperlink ref="B21" r:id="rId19" xr:uid="{00000000-0004-0000-0100-000012000000}"/>
    <hyperlink ref="B22" r:id="rId20" xr:uid="{00000000-0004-0000-0100-000013000000}"/>
    <hyperlink ref="B23" r:id="rId21" xr:uid="{00000000-0004-0000-0100-000014000000}"/>
    <hyperlink ref="B24" r:id="rId22" xr:uid="{00000000-0004-0000-0100-000015000000}"/>
    <hyperlink ref="B25" r:id="rId23" xr:uid="{00000000-0004-0000-0100-000016000000}"/>
    <hyperlink ref="B26" r:id="rId24" xr:uid="{00000000-0004-0000-0100-000017000000}"/>
    <hyperlink ref="B27" r:id="rId25" xr:uid="{00000000-0004-0000-0100-000018000000}"/>
    <hyperlink ref="B28" r:id="rId26" xr:uid="{00000000-0004-0000-0100-000019000000}"/>
    <hyperlink ref="B29" r:id="rId27" xr:uid="{00000000-0004-0000-0100-00001A000000}"/>
    <hyperlink ref="B30" r:id="rId28" xr:uid="{00000000-0004-0000-0100-00001B000000}"/>
    <hyperlink ref="B31" r:id="rId29" xr:uid="{00000000-0004-0000-0100-00001C000000}"/>
    <hyperlink ref="B32" r:id="rId30" xr:uid="{00000000-0004-0000-0100-00001D000000}"/>
    <hyperlink ref="B33" r:id="rId31" xr:uid="{00000000-0004-0000-0100-00001E000000}"/>
    <hyperlink ref="B34" r:id="rId32" xr:uid="{00000000-0004-0000-0100-00001F000000}"/>
    <hyperlink ref="B35" r:id="rId33" xr:uid="{00000000-0004-0000-0100-000020000000}"/>
    <hyperlink ref="B36" r:id="rId34" xr:uid="{00000000-0004-0000-0100-000021000000}"/>
    <hyperlink ref="B37" r:id="rId35" xr:uid="{00000000-0004-0000-0100-000022000000}"/>
    <hyperlink ref="B38" r:id="rId36" xr:uid="{00000000-0004-0000-0100-000023000000}"/>
    <hyperlink ref="B39" r:id="rId37" xr:uid="{00000000-0004-0000-0100-000024000000}"/>
    <hyperlink ref="B40" r:id="rId38" xr:uid="{00000000-0004-0000-0100-000025000000}"/>
    <hyperlink ref="B41" r:id="rId39" xr:uid="{00000000-0004-0000-0100-000026000000}"/>
    <hyperlink ref="B42" r:id="rId40" xr:uid="{00000000-0004-0000-0100-000027000000}"/>
    <hyperlink ref="B43" r:id="rId41" xr:uid="{00000000-0004-0000-0100-000028000000}"/>
    <hyperlink ref="B44" r:id="rId42" xr:uid="{00000000-0004-0000-0100-000029000000}"/>
    <hyperlink ref="B45" r:id="rId43" xr:uid="{00000000-0004-0000-0100-00002A000000}"/>
    <hyperlink ref="B46" r:id="rId44" xr:uid="{00000000-0004-0000-0100-00002B000000}"/>
    <hyperlink ref="B47" r:id="rId45" xr:uid="{00000000-0004-0000-0100-00002C000000}"/>
    <hyperlink ref="B48" r:id="rId46" xr:uid="{00000000-0004-0000-0100-00002D000000}"/>
    <hyperlink ref="B49" r:id="rId47" xr:uid="{00000000-0004-0000-0100-00002E000000}"/>
    <hyperlink ref="B50" r:id="rId48" xr:uid="{00000000-0004-0000-0100-00002F000000}"/>
    <hyperlink ref="B51" r:id="rId49" xr:uid="{00000000-0004-0000-0100-000030000000}"/>
    <hyperlink ref="B52" r:id="rId50" xr:uid="{00000000-0004-0000-0100-000031000000}"/>
    <hyperlink ref="B53" r:id="rId51" xr:uid="{00000000-0004-0000-0100-000032000000}"/>
    <hyperlink ref="B54" r:id="rId52" xr:uid="{00000000-0004-0000-0100-000033000000}"/>
    <hyperlink ref="B55" r:id="rId53" xr:uid="{00000000-0004-0000-0100-000034000000}"/>
    <hyperlink ref="B56" r:id="rId54" xr:uid="{00000000-0004-0000-0100-000035000000}"/>
    <hyperlink ref="B57" r:id="rId55" xr:uid="{00000000-0004-0000-0100-000036000000}"/>
    <hyperlink ref="B58" r:id="rId56" xr:uid="{00000000-0004-0000-0100-000037000000}"/>
    <hyperlink ref="B59" r:id="rId57" xr:uid="{00000000-0004-0000-0100-000038000000}"/>
    <hyperlink ref="B60" r:id="rId58" xr:uid="{00000000-0004-0000-0100-000039000000}"/>
    <hyperlink ref="B61" r:id="rId59" xr:uid="{00000000-0004-0000-0100-00003A000000}"/>
    <hyperlink ref="B62" r:id="rId60" xr:uid="{00000000-0004-0000-0100-00003B000000}"/>
    <hyperlink ref="B63" r:id="rId61" xr:uid="{00000000-0004-0000-0100-00003C000000}"/>
    <hyperlink ref="B64" r:id="rId62" xr:uid="{00000000-0004-0000-0100-00003D000000}"/>
    <hyperlink ref="B65" r:id="rId63" xr:uid="{00000000-0004-0000-0100-00003E000000}"/>
    <hyperlink ref="B66" r:id="rId64" xr:uid="{00000000-0004-0000-0100-00003F000000}"/>
    <hyperlink ref="B67" r:id="rId65" xr:uid="{00000000-0004-0000-0100-000040000000}"/>
    <hyperlink ref="B68" r:id="rId66" xr:uid="{00000000-0004-0000-0100-000041000000}"/>
    <hyperlink ref="B69" r:id="rId67" xr:uid="{00000000-0004-0000-0100-000042000000}"/>
    <hyperlink ref="B70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B76" r:id="rId74" xr:uid="{00000000-0004-0000-0100-000049000000}"/>
    <hyperlink ref="B77" r:id="rId75" xr:uid="{00000000-0004-0000-0100-00004A000000}"/>
    <hyperlink ref="B78" r:id="rId76" xr:uid="{00000000-0004-0000-0100-00004B000000}"/>
    <hyperlink ref="B79" r:id="rId77" xr:uid="{00000000-0004-0000-0100-00004C000000}"/>
    <hyperlink ref="B80" r:id="rId78" xr:uid="{00000000-0004-0000-0100-00004D000000}"/>
    <hyperlink ref="B81" r:id="rId79" xr:uid="{00000000-0004-0000-0100-00004E000000}"/>
    <hyperlink ref="B82" r:id="rId80" xr:uid="{00000000-0004-0000-0100-00004F000000}"/>
    <hyperlink ref="B83" r:id="rId81" xr:uid="{00000000-0004-0000-0100-000050000000}"/>
    <hyperlink ref="B84" r:id="rId82" xr:uid="{00000000-0004-0000-0100-000051000000}"/>
    <hyperlink ref="B85" r:id="rId83" xr:uid="{00000000-0004-0000-0100-000052000000}"/>
    <hyperlink ref="B86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2" r:id="rId90" xr:uid="{00000000-0004-0000-0100-000059000000}"/>
    <hyperlink ref="B93" r:id="rId91" xr:uid="{00000000-0004-0000-0100-00005A000000}"/>
    <hyperlink ref="B94" r:id="rId92" xr:uid="{00000000-0004-0000-0100-00005B000000}"/>
    <hyperlink ref="B95" r:id="rId93" xr:uid="{00000000-0004-0000-0100-00005C000000}"/>
    <hyperlink ref="B96" r:id="rId94" xr:uid="{00000000-0004-0000-0100-00005D000000}"/>
    <hyperlink ref="B97" r:id="rId95" xr:uid="{00000000-0004-0000-0100-00005E000000}"/>
    <hyperlink ref="B98" r:id="rId96" xr:uid="{00000000-0004-0000-0100-00005F000000}"/>
    <hyperlink ref="B99" r:id="rId97" xr:uid="{00000000-0004-0000-0100-000060000000}"/>
    <hyperlink ref="B100" r:id="rId98" xr:uid="{00000000-0004-0000-0100-000061000000}"/>
    <hyperlink ref="B101" r:id="rId99" xr:uid="{00000000-0004-0000-0100-000062000000}"/>
    <hyperlink ref="B102" r:id="rId100" xr:uid="{00000000-0004-0000-0100-000063000000}"/>
    <hyperlink ref="B103" r:id="rId101" xr:uid="{00000000-0004-0000-0100-000064000000}"/>
    <hyperlink ref="B104" r:id="rId102" xr:uid="{00000000-0004-0000-0100-000065000000}"/>
    <hyperlink ref="B105" r:id="rId103" xr:uid="{00000000-0004-0000-0100-000066000000}"/>
    <hyperlink ref="B106" r:id="rId104" xr:uid="{00000000-0004-0000-0100-000067000000}"/>
    <hyperlink ref="B107" r:id="rId105" xr:uid="{00000000-0004-0000-0100-000068000000}"/>
    <hyperlink ref="B108" r:id="rId106" xr:uid="{00000000-0004-0000-0100-000069000000}"/>
    <hyperlink ref="B109" r:id="rId107" xr:uid="{00000000-0004-0000-0100-00006A000000}"/>
    <hyperlink ref="B110" r:id="rId108" xr:uid="{00000000-0004-0000-0100-00006B000000}"/>
    <hyperlink ref="B111" r:id="rId109" xr:uid="{00000000-0004-0000-0100-00006C000000}"/>
    <hyperlink ref="B112" r:id="rId110" xr:uid="{00000000-0004-0000-0100-00006D000000}"/>
    <hyperlink ref="B113" r:id="rId111" xr:uid="{00000000-0004-0000-0100-00006E000000}"/>
    <hyperlink ref="B114" r:id="rId112" xr:uid="{00000000-0004-0000-0100-00006F000000}"/>
    <hyperlink ref="B115" r:id="rId113" xr:uid="{00000000-0004-0000-0100-000070000000}"/>
    <hyperlink ref="B116" r:id="rId114" xr:uid="{00000000-0004-0000-0100-000071000000}"/>
    <hyperlink ref="B117" r:id="rId115" xr:uid="{00000000-0004-0000-0100-000072000000}"/>
    <hyperlink ref="B118" r:id="rId116" xr:uid="{00000000-0004-0000-0100-000073000000}"/>
    <hyperlink ref="B119" r:id="rId117" xr:uid="{00000000-0004-0000-0100-000074000000}"/>
    <hyperlink ref="B120" r:id="rId118" xr:uid="{00000000-0004-0000-0100-000075000000}"/>
    <hyperlink ref="B121" r:id="rId119" xr:uid="{00000000-0004-0000-0100-000076000000}"/>
    <hyperlink ref="B122" r:id="rId120" xr:uid="{00000000-0004-0000-0100-000077000000}"/>
    <hyperlink ref="B123" r:id="rId121" xr:uid="{00000000-0004-0000-0100-000078000000}"/>
    <hyperlink ref="B124" r:id="rId122" xr:uid="{00000000-0004-0000-0100-000079000000}"/>
    <hyperlink ref="B125" r:id="rId123" xr:uid="{00000000-0004-0000-0100-00007A000000}"/>
    <hyperlink ref="B126" r:id="rId124" xr:uid="{00000000-0004-0000-0100-00007B000000}"/>
    <hyperlink ref="B127" r:id="rId125" xr:uid="{00000000-0004-0000-0100-00007C000000}"/>
    <hyperlink ref="B128" r:id="rId126" xr:uid="{00000000-0004-0000-0100-00007D000000}"/>
    <hyperlink ref="B129" r:id="rId127" xr:uid="{00000000-0004-0000-0100-00007E000000}"/>
    <hyperlink ref="B130" r:id="rId128" xr:uid="{00000000-0004-0000-0100-00007F000000}"/>
    <hyperlink ref="B131" r:id="rId129" xr:uid="{00000000-0004-0000-0100-000080000000}"/>
    <hyperlink ref="B132" r:id="rId130" xr:uid="{00000000-0004-0000-0100-000081000000}"/>
    <hyperlink ref="B133" r:id="rId131" xr:uid="{00000000-0004-0000-0100-000082000000}"/>
    <hyperlink ref="B134" r:id="rId132" xr:uid="{00000000-0004-0000-0100-000083000000}"/>
    <hyperlink ref="B135" r:id="rId133" xr:uid="{00000000-0004-0000-0100-000084000000}"/>
    <hyperlink ref="B136" r:id="rId134" xr:uid="{00000000-0004-0000-0100-000085000000}"/>
    <hyperlink ref="B137" r:id="rId135" xr:uid="{00000000-0004-0000-0100-000086000000}"/>
    <hyperlink ref="B138" r:id="rId136" xr:uid="{00000000-0004-0000-0100-000087000000}"/>
    <hyperlink ref="B139" r:id="rId137" xr:uid="{00000000-0004-0000-0100-000088000000}"/>
    <hyperlink ref="B140" r:id="rId138" xr:uid="{00000000-0004-0000-0100-000089000000}"/>
    <hyperlink ref="B141" r:id="rId139" xr:uid="{00000000-0004-0000-0100-00008A000000}"/>
    <hyperlink ref="B142" r:id="rId140" xr:uid="{00000000-0004-0000-0100-00008B000000}"/>
    <hyperlink ref="B143" r:id="rId141" xr:uid="{00000000-0004-0000-0100-00008C000000}"/>
    <hyperlink ref="B144" r:id="rId142" xr:uid="{00000000-0004-0000-0100-00008D000000}"/>
    <hyperlink ref="B145" r:id="rId143" xr:uid="{00000000-0004-0000-0100-00008E000000}"/>
    <hyperlink ref="B146" r:id="rId144" xr:uid="{00000000-0004-0000-0100-00008F000000}"/>
    <hyperlink ref="B147" r:id="rId145" xr:uid="{00000000-0004-0000-0100-000090000000}"/>
    <hyperlink ref="B148" r:id="rId146" xr:uid="{00000000-0004-0000-0100-000091000000}"/>
    <hyperlink ref="B149" r:id="rId147" xr:uid="{00000000-0004-0000-0100-000092000000}"/>
    <hyperlink ref="B150" r:id="rId148" xr:uid="{00000000-0004-0000-0100-000093000000}"/>
    <hyperlink ref="B151" r:id="rId149" xr:uid="{00000000-0004-0000-0100-000094000000}"/>
    <hyperlink ref="B152" r:id="rId150" xr:uid="{00000000-0004-0000-0100-000095000000}"/>
    <hyperlink ref="B153" r:id="rId151" xr:uid="{00000000-0004-0000-0100-000096000000}"/>
    <hyperlink ref="B154" r:id="rId152" xr:uid="{00000000-0004-0000-0100-000097000000}"/>
    <hyperlink ref="B155" r:id="rId153" xr:uid="{00000000-0004-0000-0100-000098000000}"/>
    <hyperlink ref="B156" r:id="rId154" xr:uid="{00000000-0004-0000-0100-000099000000}"/>
    <hyperlink ref="B157" r:id="rId155" xr:uid="{00000000-0004-0000-0100-00009A000000}"/>
    <hyperlink ref="B158" r:id="rId156" xr:uid="{00000000-0004-0000-0100-00009B000000}"/>
    <hyperlink ref="B159" r:id="rId157" xr:uid="{00000000-0004-0000-0100-00009C000000}"/>
    <hyperlink ref="B160" r:id="rId158" xr:uid="{00000000-0004-0000-0100-00009D000000}"/>
    <hyperlink ref="B161" r:id="rId159" xr:uid="{00000000-0004-0000-0100-00009E000000}"/>
    <hyperlink ref="B162" r:id="rId160" xr:uid="{00000000-0004-0000-0100-00009F000000}"/>
    <hyperlink ref="B163" r:id="rId161" xr:uid="{00000000-0004-0000-0100-0000A0000000}"/>
    <hyperlink ref="B164" r:id="rId162" xr:uid="{00000000-0004-0000-0100-0000A1000000}"/>
    <hyperlink ref="B165" r:id="rId163" xr:uid="{00000000-0004-0000-0100-0000A2000000}"/>
    <hyperlink ref="B166" r:id="rId164" xr:uid="{00000000-0004-0000-0100-0000A3000000}"/>
    <hyperlink ref="B168" r:id="rId165" xr:uid="{00000000-0004-0000-0100-0000A4000000}"/>
    <hyperlink ref="B169" r:id="rId166" xr:uid="{00000000-0004-0000-0100-0000A5000000}"/>
    <hyperlink ref="B170" r:id="rId167" xr:uid="{00000000-0004-0000-0100-0000A6000000}"/>
    <hyperlink ref="B171" r:id="rId168" xr:uid="{00000000-0004-0000-0100-0000A7000000}"/>
    <hyperlink ref="B172" r:id="rId169" xr:uid="{00000000-0004-0000-0100-0000A8000000}"/>
    <hyperlink ref="B173" r:id="rId170" xr:uid="{00000000-0004-0000-0100-0000A9000000}"/>
    <hyperlink ref="B174" r:id="rId171" xr:uid="{00000000-0004-0000-0100-0000AA000000}"/>
    <hyperlink ref="B175" r:id="rId172" xr:uid="{00000000-0004-0000-0100-0000AB000000}"/>
    <hyperlink ref="B176" r:id="rId173" xr:uid="{00000000-0004-0000-0100-0000AC000000}"/>
    <hyperlink ref="B177" r:id="rId174" xr:uid="{00000000-0004-0000-0100-0000AD000000}"/>
    <hyperlink ref="B178" r:id="rId175" xr:uid="{00000000-0004-0000-0100-0000AE000000}"/>
    <hyperlink ref="B179" r:id="rId176" xr:uid="{00000000-0004-0000-0100-0000AF000000}"/>
    <hyperlink ref="B180" r:id="rId177" xr:uid="{00000000-0004-0000-0100-0000B0000000}"/>
    <hyperlink ref="B181" r:id="rId178" xr:uid="{00000000-0004-0000-0100-0000B1000000}"/>
    <hyperlink ref="B182" r:id="rId179" xr:uid="{00000000-0004-0000-0100-0000B2000000}"/>
    <hyperlink ref="B183" r:id="rId180" xr:uid="{00000000-0004-0000-0100-0000B3000000}"/>
    <hyperlink ref="B184" r:id="rId181" xr:uid="{00000000-0004-0000-0100-0000B4000000}"/>
    <hyperlink ref="B185" r:id="rId182" xr:uid="{00000000-0004-0000-0100-0000B5000000}"/>
    <hyperlink ref="B186" r:id="rId183" xr:uid="{00000000-0004-0000-0100-0000B6000000}"/>
    <hyperlink ref="B187" r:id="rId184" xr:uid="{00000000-0004-0000-0100-0000B7000000}"/>
    <hyperlink ref="B188" r:id="rId185" xr:uid="{00000000-0004-0000-0100-0000B8000000}"/>
    <hyperlink ref="B189" r:id="rId186" xr:uid="{00000000-0004-0000-0100-0000B9000000}"/>
    <hyperlink ref="B190" r:id="rId187" xr:uid="{00000000-0004-0000-0100-0000BA000000}"/>
    <hyperlink ref="B191" r:id="rId188" xr:uid="{00000000-0004-0000-0100-0000BB000000}"/>
    <hyperlink ref="B192" r:id="rId189" xr:uid="{00000000-0004-0000-0100-0000BC000000}"/>
    <hyperlink ref="B193" r:id="rId190" xr:uid="{00000000-0004-0000-0100-0000BD000000}"/>
    <hyperlink ref="B194" r:id="rId191" xr:uid="{00000000-0004-0000-0100-0000BE000000}"/>
    <hyperlink ref="B195" r:id="rId192" xr:uid="{00000000-0004-0000-0100-0000BF000000}"/>
    <hyperlink ref="B196" r:id="rId193" xr:uid="{00000000-0004-0000-0100-0000C0000000}"/>
    <hyperlink ref="B197" r:id="rId194" xr:uid="{00000000-0004-0000-0100-0000C1000000}"/>
    <hyperlink ref="B198" r:id="rId195" xr:uid="{00000000-0004-0000-0100-0000C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3"/>
  <sheetViews>
    <sheetView workbookViewId="0"/>
  </sheetViews>
  <sheetFormatPr defaultColWidth="12.5703125" defaultRowHeight="15.75" customHeight="1"/>
  <cols>
    <col min="2" max="2" width="33.42578125" customWidth="1"/>
  </cols>
  <sheetData>
    <row r="1" spans="1:2">
      <c r="A1" s="2" t="s">
        <v>1763</v>
      </c>
      <c r="B1" s="7" t="s">
        <v>1762</v>
      </c>
    </row>
    <row r="2" spans="1:2">
      <c r="A2" s="2" t="s">
        <v>1123</v>
      </c>
      <c r="B2" s="8" t="s">
        <v>143</v>
      </c>
    </row>
    <row r="3" spans="1:2">
      <c r="A3" s="2" t="s">
        <v>2</v>
      </c>
      <c r="B3" s="6" t="s">
        <v>143</v>
      </c>
    </row>
    <row r="4" spans="1:2">
      <c r="A4" s="2" t="s">
        <v>1125</v>
      </c>
      <c r="B4" s="6" t="s">
        <v>1765</v>
      </c>
    </row>
    <row r="5" spans="1:2">
      <c r="A5" s="2" t="s">
        <v>1126</v>
      </c>
      <c r="B5" s="6" t="s">
        <v>1766</v>
      </c>
    </row>
    <row r="6" spans="1:2">
      <c r="A6" s="2" t="s">
        <v>1127</v>
      </c>
      <c r="B6" s="6" t="s">
        <v>1767</v>
      </c>
    </row>
    <row r="7" spans="1:2">
      <c r="A7" s="2" t="s">
        <v>6</v>
      </c>
      <c r="B7" s="6" t="s">
        <v>1185</v>
      </c>
    </row>
    <row r="8" spans="1:2">
      <c r="A8" s="2" t="s">
        <v>7</v>
      </c>
      <c r="B8" s="6" t="s">
        <v>1182</v>
      </c>
    </row>
    <row r="9" spans="1:2">
      <c r="A9" s="2" t="s">
        <v>1128</v>
      </c>
      <c r="B9" s="6" t="s">
        <v>1768</v>
      </c>
    </row>
    <row r="10" spans="1:2">
      <c r="A10" s="2" t="s">
        <v>1129</v>
      </c>
      <c r="B10" s="6" t="s">
        <v>1769</v>
      </c>
    </row>
    <row r="11" spans="1:2">
      <c r="A11" s="2" t="s">
        <v>11</v>
      </c>
      <c r="B11" s="6" t="s">
        <v>1770</v>
      </c>
    </row>
    <row r="12" spans="1:2">
      <c r="A12" s="2" t="s">
        <v>12</v>
      </c>
      <c r="B12" s="6" t="s">
        <v>1877</v>
      </c>
    </row>
    <row r="13" spans="1:2">
      <c r="A13" s="2" t="s">
        <v>13</v>
      </c>
      <c r="B13" s="6" t="s">
        <v>1216</v>
      </c>
    </row>
    <row r="14" spans="1:2">
      <c r="A14" s="2" t="s">
        <v>21</v>
      </c>
      <c r="B14" s="6" t="s">
        <v>1771</v>
      </c>
    </row>
    <row r="15" spans="1:2">
      <c r="A15" s="2" t="s">
        <v>1130</v>
      </c>
      <c r="B15" s="6" t="s">
        <v>1772</v>
      </c>
    </row>
    <row r="16" spans="1:2">
      <c r="A16" s="2" t="s">
        <v>23</v>
      </c>
      <c r="B16" s="6" t="s">
        <v>1773</v>
      </c>
    </row>
    <row r="17" spans="1:2">
      <c r="A17" s="2" t="s">
        <v>24</v>
      </c>
      <c r="B17" s="6" t="s">
        <v>1774</v>
      </c>
    </row>
    <row r="18" spans="1:2">
      <c r="A18" s="2" t="s">
        <v>1131</v>
      </c>
      <c r="B18" s="6" t="s">
        <v>1775</v>
      </c>
    </row>
    <row r="19" spans="1:2">
      <c r="A19" s="2" t="s">
        <v>1132</v>
      </c>
      <c r="B19" s="6" t="s">
        <v>1776</v>
      </c>
    </row>
    <row r="20" spans="1:2">
      <c r="A20" s="2" t="s">
        <v>31</v>
      </c>
      <c r="B20" s="6" t="s">
        <v>1777</v>
      </c>
    </row>
    <row r="21" spans="1:2">
      <c r="A21" s="2" t="s">
        <v>34</v>
      </c>
      <c r="B21" s="6" t="s">
        <v>1778</v>
      </c>
    </row>
    <row r="22" spans="1:2">
      <c r="A22" s="2" t="s">
        <v>41</v>
      </c>
      <c r="B22" s="6" t="s">
        <v>1779</v>
      </c>
    </row>
    <row r="23" spans="1:2">
      <c r="A23" s="2" t="s">
        <v>51</v>
      </c>
      <c r="B23" s="6" t="s">
        <v>57</v>
      </c>
    </row>
    <row r="24" spans="1:2">
      <c r="A24" s="2" t="s">
        <v>52</v>
      </c>
      <c r="B24" s="6" t="s">
        <v>57</v>
      </c>
    </row>
    <row r="25" spans="1:2">
      <c r="A25" s="2" t="s">
        <v>53</v>
      </c>
      <c r="B25" s="6" t="s">
        <v>57</v>
      </c>
    </row>
    <row r="26" spans="1:2">
      <c r="A26" s="2" t="s">
        <v>54</v>
      </c>
      <c r="B26" s="6" t="s">
        <v>57</v>
      </c>
    </row>
    <row r="27" spans="1:2">
      <c r="A27" s="2" t="s">
        <v>55</v>
      </c>
      <c r="B27" s="6" t="s">
        <v>57</v>
      </c>
    </row>
    <row r="28" spans="1:2">
      <c r="A28" s="2" t="s">
        <v>1133</v>
      </c>
      <c r="B28" s="6" t="s">
        <v>1781</v>
      </c>
    </row>
    <row r="29" spans="1:2">
      <c r="A29" s="2" t="s">
        <v>1134</v>
      </c>
      <c r="B29" s="6" t="s">
        <v>1782</v>
      </c>
    </row>
    <row r="30" spans="1:2">
      <c r="A30" s="2" t="s">
        <v>1135</v>
      </c>
      <c r="B30" s="6" t="s">
        <v>1783</v>
      </c>
    </row>
    <row r="31" spans="1:2">
      <c r="A31" s="2" t="s">
        <v>62</v>
      </c>
      <c r="B31" s="6" t="s">
        <v>1784</v>
      </c>
    </row>
    <row r="32" spans="1:2">
      <c r="A32" s="2" t="s">
        <v>81</v>
      </c>
      <c r="B32" s="6" t="s">
        <v>1785</v>
      </c>
    </row>
    <row r="33" spans="1:2">
      <c r="A33" s="2" t="s">
        <v>107</v>
      </c>
      <c r="B33" s="6" t="s">
        <v>1786</v>
      </c>
    </row>
    <row r="34" spans="1:2">
      <c r="A34" s="2" t="s">
        <v>108</v>
      </c>
      <c r="B34" s="6" t="s">
        <v>1787</v>
      </c>
    </row>
    <row r="35" spans="1:2">
      <c r="A35" s="2" t="s">
        <v>109</v>
      </c>
      <c r="B35" s="6" t="s">
        <v>111</v>
      </c>
    </row>
    <row r="36" spans="1:2">
      <c r="A36" s="2" t="s">
        <v>116</v>
      </c>
      <c r="B36" s="6" t="s">
        <v>160</v>
      </c>
    </row>
    <row r="37" spans="1:2">
      <c r="A37" s="2" t="s">
        <v>117</v>
      </c>
      <c r="B37" s="6" t="s">
        <v>1788</v>
      </c>
    </row>
    <row r="38" spans="1:2">
      <c r="A38" s="2" t="s">
        <v>140</v>
      </c>
      <c r="B38" s="6" t="s">
        <v>1789</v>
      </c>
    </row>
    <row r="39" spans="1:2">
      <c r="A39" s="2" t="s">
        <v>1107</v>
      </c>
      <c r="B39" s="6" t="s">
        <v>1790</v>
      </c>
    </row>
    <row r="40" spans="1:2">
      <c r="A40" s="2" t="s">
        <v>1136</v>
      </c>
      <c r="B40" s="6" t="s">
        <v>1791</v>
      </c>
    </row>
    <row r="41" spans="1:2">
      <c r="A41" s="2" t="s">
        <v>1137</v>
      </c>
      <c r="B41" s="6" t="s">
        <v>1792</v>
      </c>
    </row>
    <row r="42" spans="1:2">
      <c r="A42" s="2" t="s">
        <v>1102</v>
      </c>
      <c r="B42" s="6" t="s">
        <v>1793</v>
      </c>
    </row>
    <row r="43" spans="1:2">
      <c r="A43" s="2" t="s">
        <v>1017</v>
      </c>
      <c r="B43" s="6" t="s">
        <v>1794</v>
      </c>
    </row>
    <row r="44" spans="1:2">
      <c r="A44" s="2" t="s">
        <v>199</v>
      </c>
      <c r="B44" s="6" t="s">
        <v>1795</v>
      </c>
    </row>
    <row r="45" spans="1:2">
      <c r="A45" s="2" t="s">
        <v>200</v>
      </c>
      <c r="B45" s="6" t="s">
        <v>1796</v>
      </c>
    </row>
    <row r="46" spans="1:2">
      <c r="A46" s="2" t="s">
        <v>202</v>
      </c>
      <c r="B46" s="6" t="s">
        <v>1797</v>
      </c>
    </row>
    <row r="47" spans="1:2">
      <c r="A47" s="2" t="s">
        <v>203</v>
      </c>
      <c r="B47" s="6" t="s">
        <v>201</v>
      </c>
    </row>
    <row r="48" spans="1:2">
      <c r="A48" s="2" t="s">
        <v>204</v>
      </c>
      <c r="B48" s="6" t="s">
        <v>1798</v>
      </c>
    </row>
    <row r="49" spans="1:2">
      <c r="A49" s="2" t="s">
        <v>1799</v>
      </c>
      <c r="B49" s="6" t="s">
        <v>1800</v>
      </c>
    </row>
    <row r="50" spans="1:2">
      <c r="A50" s="2" t="s">
        <v>206</v>
      </c>
      <c r="B50" s="6" t="s">
        <v>1801</v>
      </c>
    </row>
    <row r="51" spans="1:2">
      <c r="A51" s="2" t="s">
        <v>1138</v>
      </c>
      <c r="B51" s="6" t="s">
        <v>1802</v>
      </c>
    </row>
    <row r="52" spans="1:2">
      <c r="A52" s="2" t="s">
        <v>1139</v>
      </c>
      <c r="B52" s="6" t="s">
        <v>1803</v>
      </c>
    </row>
    <row r="53" spans="1:2">
      <c r="A53" s="2" t="s">
        <v>219</v>
      </c>
      <c r="B53" s="6" t="s">
        <v>1804</v>
      </c>
    </row>
    <row r="54" spans="1:2">
      <c r="A54" s="2" t="s">
        <v>221</v>
      </c>
      <c r="B54" s="6" t="s">
        <v>1805</v>
      </c>
    </row>
    <row r="55" spans="1:2">
      <c r="A55" s="2" t="s">
        <v>237</v>
      </c>
      <c r="B55" s="6" t="s">
        <v>1806</v>
      </c>
    </row>
    <row r="56" spans="1:2">
      <c r="A56" s="2" t="s">
        <v>1140</v>
      </c>
      <c r="B56" s="6" t="s">
        <v>1807</v>
      </c>
    </row>
    <row r="57" spans="1:2">
      <c r="A57" s="2" t="s">
        <v>1141</v>
      </c>
      <c r="B57" s="6" t="s">
        <v>1808</v>
      </c>
    </row>
    <row r="58" spans="1:2">
      <c r="A58" s="2" t="s">
        <v>1142</v>
      </c>
      <c r="B58" s="6" t="s">
        <v>286</v>
      </c>
    </row>
    <row r="59" spans="1:2">
      <c r="A59" s="2" t="s">
        <v>1143</v>
      </c>
      <c r="B59" s="6" t="s">
        <v>1809</v>
      </c>
    </row>
    <row r="60" spans="1:2">
      <c r="A60" s="2" t="s">
        <v>290</v>
      </c>
      <c r="B60" s="6" t="s">
        <v>1208</v>
      </c>
    </row>
    <row r="61" spans="1:2">
      <c r="A61" s="2" t="s">
        <v>1144</v>
      </c>
      <c r="B61" s="6" t="s">
        <v>1810</v>
      </c>
    </row>
    <row r="62" spans="1:2">
      <c r="A62" s="2" t="s">
        <v>293</v>
      </c>
      <c r="B62" s="6" t="s">
        <v>1811</v>
      </c>
    </row>
    <row r="63" spans="1:2">
      <c r="A63" s="2" t="s">
        <v>407</v>
      </c>
      <c r="B63" s="6" t="s">
        <v>1812</v>
      </c>
    </row>
    <row r="64" spans="1:2">
      <c r="A64" s="2" t="s">
        <v>419</v>
      </c>
      <c r="B64" s="6" t="s">
        <v>715</v>
      </c>
    </row>
    <row r="65" spans="1:2">
      <c r="A65" s="2" t="s">
        <v>421</v>
      </c>
      <c r="B65" s="6" t="s">
        <v>715</v>
      </c>
    </row>
    <row r="66" spans="1:2">
      <c r="A66" s="2" t="s">
        <v>422</v>
      </c>
      <c r="B66" s="6" t="s">
        <v>715</v>
      </c>
    </row>
    <row r="67" spans="1:2">
      <c r="A67" s="2" t="s">
        <v>423</v>
      </c>
      <c r="B67" s="6" t="s">
        <v>1813</v>
      </c>
    </row>
    <row r="68" spans="1:2">
      <c r="A68" s="2" t="s">
        <v>426</v>
      </c>
      <c r="B68" s="6" t="s">
        <v>428</v>
      </c>
    </row>
    <row r="69" spans="1:2">
      <c r="A69" s="2" t="s">
        <v>482</v>
      </c>
      <c r="B69" s="6" t="s">
        <v>865</v>
      </c>
    </row>
    <row r="70" spans="1:2">
      <c r="A70" s="2" t="s">
        <v>485</v>
      </c>
      <c r="B70" s="6" t="s">
        <v>1197</v>
      </c>
    </row>
    <row r="71" spans="1:2">
      <c r="A71" s="2" t="s">
        <v>486</v>
      </c>
      <c r="B71" s="6" t="s">
        <v>1197</v>
      </c>
    </row>
    <row r="72" spans="1:2">
      <c r="A72" s="2" t="s">
        <v>487</v>
      </c>
      <c r="B72" s="6" t="s">
        <v>1197</v>
      </c>
    </row>
    <row r="73" spans="1:2">
      <c r="A73" s="2" t="s">
        <v>493</v>
      </c>
      <c r="B73" s="6" t="s">
        <v>71</v>
      </c>
    </row>
    <row r="74" spans="1:2">
      <c r="A74" s="2" t="s">
        <v>541</v>
      </c>
      <c r="B74" s="6" t="s">
        <v>1704</v>
      </c>
    </row>
    <row r="75" spans="1:2">
      <c r="A75" s="2" t="s">
        <v>542</v>
      </c>
      <c r="B75" s="6" t="s">
        <v>1814</v>
      </c>
    </row>
    <row r="76" spans="1:2">
      <c r="A76" s="2" t="s">
        <v>545</v>
      </c>
      <c r="B76" s="6" t="s">
        <v>1815</v>
      </c>
    </row>
    <row r="77" spans="1:2">
      <c r="A77" s="2" t="s">
        <v>546</v>
      </c>
      <c r="B77" s="6" t="s">
        <v>1816</v>
      </c>
    </row>
    <row r="78" spans="1:2">
      <c r="A78" s="2" t="s">
        <v>547</v>
      </c>
      <c r="B78" s="6" t="s">
        <v>1815</v>
      </c>
    </row>
    <row r="79" spans="1:2">
      <c r="A79" s="2" t="s">
        <v>548</v>
      </c>
      <c r="B79" s="6" t="s">
        <v>1816</v>
      </c>
    </row>
    <row r="80" spans="1:2">
      <c r="A80" s="2" t="s">
        <v>552</v>
      </c>
      <c r="B80" s="6" t="s">
        <v>1817</v>
      </c>
    </row>
    <row r="81" spans="1:2">
      <c r="A81" s="2" t="s">
        <v>553</v>
      </c>
      <c r="B81" s="6" t="s">
        <v>1818</v>
      </c>
    </row>
    <row r="82" spans="1:2">
      <c r="A82" s="2" t="s">
        <v>564</v>
      </c>
      <c r="B82" s="6" t="s">
        <v>71</v>
      </c>
    </row>
    <row r="83" spans="1:2">
      <c r="A83" s="2" t="s">
        <v>568</v>
      </c>
      <c r="B83" s="6" t="s">
        <v>1819</v>
      </c>
    </row>
    <row r="84" spans="1:2">
      <c r="A84" s="2" t="s">
        <v>614</v>
      </c>
      <c r="B84" s="6" t="s">
        <v>1816</v>
      </c>
    </row>
    <row r="85" spans="1:2">
      <c r="A85" s="2" t="s">
        <v>653</v>
      </c>
      <c r="B85" s="6" t="s">
        <v>196</v>
      </c>
    </row>
    <row r="86" spans="1:2">
      <c r="A86" s="2" t="s">
        <v>655</v>
      </c>
      <c r="B86" s="6" t="s">
        <v>712</v>
      </c>
    </row>
    <row r="87" spans="1:2">
      <c r="A87" s="2" t="s">
        <v>731</v>
      </c>
      <c r="B87" s="6" t="s">
        <v>1820</v>
      </c>
    </row>
    <row r="88" spans="1:2">
      <c r="A88" s="2" t="s">
        <v>537</v>
      </c>
      <c r="B88" s="6" t="s">
        <v>736</v>
      </c>
    </row>
    <row r="89" spans="1:2">
      <c r="A89" s="2" t="s">
        <v>744</v>
      </c>
      <c r="B89" s="6" t="s">
        <v>1821</v>
      </c>
    </row>
    <row r="90" spans="1:2">
      <c r="A90" s="2" t="s">
        <v>813</v>
      </c>
      <c r="B90" s="6" t="s">
        <v>1822</v>
      </c>
    </row>
    <row r="91" spans="1:2">
      <c r="A91" s="2" t="s">
        <v>538</v>
      </c>
      <c r="B91" s="6" t="s">
        <v>736</v>
      </c>
    </row>
    <row r="92" spans="1:2">
      <c r="A92" s="2" t="s">
        <v>847</v>
      </c>
      <c r="B92" s="6" t="s">
        <v>1823</v>
      </c>
    </row>
    <row r="93" spans="1:2">
      <c r="A93" s="2" t="s">
        <v>860</v>
      </c>
      <c r="B93" s="6" t="s">
        <v>1824</v>
      </c>
    </row>
    <row r="94" spans="1:2">
      <c r="A94" s="2" t="s">
        <v>861</v>
      </c>
      <c r="B94" s="6" t="s">
        <v>1824</v>
      </c>
    </row>
    <row r="95" spans="1:2">
      <c r="A95" s="2" t="s">
        <v>1024</v>
      </c>
      <c r="B95" s="6" t="s">
        <v>1825</v>
      </c>
    </row>
    <row r="96" spans="1:2">
      <c r="A96" s="2" t="s">
        <v>1025</v>
      </c>
      <c r="B96" s="6" t="s">
        <v>1825</v>
      </c>
    </row>
    <row r="97" spans="1:2">
      <c r="A97" s="2" t="s">
        <v>1026</v>
      </c>
      <c r="B97" s="6" t="s">
        <v>1825</v>
      </c>
    </row>
    <row r="98" spans="1:2">
      <c r="A98" s="2" t="s">
        <v>1027</v>
      </c>
      <c r="B98" s="6" t="s">
        <v>1826</v>
      </c>
    </row>
    <row r="99" spans="1:2">
      <c r="A99" s="2" t="s">
        <v>1028</v>
      </c>
      <c r="B99" s="6" t="s">
        <v>1826</v>
      </c>
    </row>
    <row r="100" spans="1:2">
      <c r="A100" s="2" t="s">
        <v>1029</v>
      </c>
      <c r="B100" s="6" t="s">
        <v>1826</v>
      </c>
    </row>
    <row r="101" spans="1:2">
      <c r="A101" s="2"/>
      <c r="B101" s="6" t="s">
        <v>1828</v>
      </c>
    </row>
    <row r="102" spans="1:2">
      <c r="A102" s="2"/>
      <c r="B102" s="6" t="s">
        <v>1830</v>
      </c>
    </row>
    <row r="103" spans="1:2">
      <c r="A103" s="2"/>
      <c r="B103" s="6" t="s">
        <v>1832</v>
      </c>
    </row>
    <row r="104" spans="1:2">
      <c r="A104" s="2"/>
      <c r="B104" s="6" t="s">
        <v>1834</v>
      </c>
    </row>
    <row r="105" spans="1:2">
      <c r="A105" s="2"/>
      <c r="B105" s="6" t="s">
        <v>1836</v>
      </c>
    </row>
    <row r="106" spans="1:2">
      <c r="A106" s="2"/>
      <c r="B106" s="6" t="s">
        <v>1838</v>
      </c>
    </row>
    <row r="107" spans="1:2">
      <c r="A107" s="2"/>
      <c r="B107" s="6" t="s">
        <v>1840</v>
      </c>
    </row>
    <row r="108" spans="1:2">
      <c r="A108" s="2"/>
      <c r="B108" s="6" t="s">
        <v>1842</v>
      </c>
    </row>
    <row r="109" spans="1:2">
      <c r="A109" s="2" t="s">
        <v>154</v>
      </c>
      <c r="B109" s="6" t="s">
        <v>1843</v>
      </c>
    </row>
    <row r="110" spans="1:2">
      <c r="A110" s="2" t="s">
        <v>415</v>
      </c>
      <c r="B110" s="6" t="s">
        <v>1845</v>
      </c>
    </row>
    <row r="111" spans="1:2">
      <c r="A111" s="2" t="s">
        <v>417</v>
      </c>
      <c r="B111" s="6" t="s">
        <v>1845</v>
      </c>
    </row>
    <row r="112" spans="1:2">
      <c r="A112" s="2" t="s">
        <v>418</v>
      </c>
      <c r="B112" s="6" t="s">
        <v>1845</v>
      </c>
    </row>
    <row r="113" spans="1:2">
      <c r="A113" s="2" t="s">
        <v>667</v>
      </c>
      <c r="B113" s="6" t="s">
        <v>1845</v>
      </c>
    </row>
    <row r="114" spans="1:2">
      <c r="A114" s="2" t="s">
        <v>668</v>
      </c>
      <c r="B114" s="6" t="s">
        <v>1845</v>
      </c>
    </row>
    <row r="115" spans="1:2">
      <c r="A115" s="2" t="s">
        <v>669</v>
      </c>
      <c r="B115" s="6" t="s">
        <v>1845</v>
      </c>
    </row>
    <row r="116" spans="1:2">
      <c r="A116" s="2" t="s">
        <v>607</v>
      </c>
      <c r="B116" s="6" t="s">
        <v>1846</v>
      </c>
    </row>
    <row r="117" spans="1:2">
      <c r="A117" s="2" t="s">
        <v>1847</v>
      </c>
      <c r="B117" s="6" t="s">
        <v>1848</v>
      </c>
    </row>
    <row r="118" spans="1:2">
      <c r="A118" s="2" t="s">
        <v>852</v>
      </c>
      <c r="B118" s="6" t="s">
        <v>1849</v>
      </c>
    </row>
    <row r="119" spans="1:2">
      <c r="A119" s="2" t="s">
        <v>1149</v>
      </c>
      <c r="B119" s="8" t="s">
        <v>1850</v>
      </c>
    </row>
    <row r="120" spans="1:2">
      <c r="A120" s="2" t="s">
        <v>42</v>
      </c>
      <c r="B120" s="6" t="s">
        <v>1851</v>
      </c>
    </row>
    <row r="121" spans="1:2">
      <c r="A121" s="2" t="s">
        <v>16</v>
      </c>
      <c r="B121" s="8" t="s">
        <v>1852</v>
      </c>
    </row>
    <row r="122" spans="1:2">
      <c r="A122" s="2" t="s">
        <v>894</v>
      </c>
      <c r="B122" s="8" t="s">
        <v>1854</v>
      </c>
    </row>
    <row r="123" spans="1:2">
      <c r="A123" s="2" t="s">
        <v>901</v>
      </c>
      <c r="B123" s="8" t="s">
        <v>1854</v>
      </c>
    </row>
    <row r="124" spans="1:2">
      <c r="A124" s="2" t="s">
        <v>848</v>
      </c>
      <c r="B124" s="8" t="s">
        <v>1855</v>
      </c>
    </row>
    <row r="125" spans="1:2">
      <c r="A125" s="2" t="s">
        <v>47</v>
      </c>
      <c r="B125" s="11" t="s">
        <v>1856</v>
      </c>
    </row>
    <row r="126" spans="1:2">
      <c r="A126" s="2" t="s">
        <v>89</v>
      </c>
      <c r="B126" s="8" t="s">
        <v>1859</v>
      </c>
    </row>
    <row r="127" spans="1:2">
      <c r="A127" s="2" t="s">
        <v>95</v>
      </c>
      <c r="B127" s="8" t="s">
        <v>1859</v>
      </c>
    </row>
    <row r="128" spans="1:2">
      <c r="A128" s="2" t="s">
        <v>102</v>
      </c>
      <c r="B128" s="8" t="s">
        <v>1859</v>
      </c>
    </row>
    <row r="129" spans="1:2">
      <c r="A129" s="2" t="s">
        <v>443</v>
      </c>
      <c r="B129" s="8" t="s">
        <v>1859</v>
      </c>
    </row>
    <row r="130" spans="1:2">
      <c r="A130" s="2" t="s">
        <v>445</v>
      </c>
      <c r="B130" s="8" t="s">
        <v>1859</v>
      </c>
    </row>
    <row r="131" spans="1:2">
      <c r="A131" s="2" t="s">
        <v>448</v>
      </c>
      <c r="B131" s="8" t="s">
        <v>1859</v>
      </c>
    </row>
    <row r="132" spans="1:2">
      <c r="A132" s="2" t="s">
        <v>449</v>
      </c>
      <c r="B132" s="8" t="s">
        <v>1859</v>
      </c>
    </row>
    <row r="133" spans="1:2">
      <c r="A133" s="2" t="s">
        <v>452</v>
      </c>
      <c r="B133" s="8" t="s">
        <v>1859</v>
      </c>
    </row>
    <row r="134" spans="1:2">
      <c r="A134" s="2" t="s">
        <v>453</v>
      </c>
      <c r="B134" s="8" t="s">
        <v>1859</v>
      </c>
    </row>
    <row r="135" spans="1:2">
      <c r="A135" s="2" t="s">
        <v>808</v>
      </c>
      <c r="B135" s="8" t="s">
        <v>1859</v>
      </c>
    </row>
    <row r="136" spans="1:2">
      <c r="A136" s="2" t="s">
        <v>810</v>
      </c>
      <c r="B136" s="8" t="s">
        <v>1859</v>
      </c>
    </row>
    <row r="137" spans="1:2">
      <c r="A137" s="2" t="s">
        <v>811</v>
      </c>
      <c r="B137" s="8" t="s">
        <v>1859</v>
      </c>
    </row>
    <row r="138" spans="1:2">
      <c r="A138" s="2" t="s">
        <v>157</v>
      </c>
      <c r="B138" s="8" t="s">
        <v>1878</v>
      </c>
    </row>
    <row r="139" spans="1:2">
      <c r="A139" s="2" t="s">
        <v>188</v>
      </c>
      <c r="B139" s="8" t="s">
        <v>1878</v>
      </c>
    </row>
    <row r="140" spans="1:2">
      <c r="A140" s="2" t="s">
        <v>223</v>
      </c>
      <c r="B140" s="8" t="s">
        <v>1878</v>
      </c>
    </row>
    <row r="141" spans="1:2">
      <c r="A141" s="2" t="s">
        <v>224</v>
      </c>
      <c r="B141" s="8" t="s">
        <v>1878</v>
      </c>
    </row>
    <row r="142" spans="1:2">
      <c r="A142" s="2" t="s">
        <v>940</v>
      </c>
      <c r="B142" s="8" t="s">
        <v>1878</v>
      </c>
    </row>
    <row r="143" spans="1:2">
      <c r="A143" s="2" t="s">
        <v>849</v>
      </c>
      <c r="B143" s="8" t="s">
        <v>1878</v>
      </c>
    </row>
    <row r="144" spans="1:2">
      <c r="A144" s="2" t="s">
        <v>850</v>
      </c>
      <c r="B144" s="8" t="s">
        <v>1878</v>
      </c>
    </row>
    <row r="145" spans="1:2">
      <c r="A145" s="2" t="s">
        <v>851</v>
      </c>
      <c r="B145" s="8" t="s">
        <v>1878</v>
      </c>
    </row>
    <row r="146" spans="1:2">
      <c r="A146" s="2" t="s">
        <v>222</v>
      </c>
      <c r="B146" s="8" t="s">
        <v>1861</v>
      </c>
    </row>
    <row r="147" spans="1:2">
      <c r="A147" s="2" t="s">
        <v>231</v>
      </c>
      <c r="B147" s="8" t="s">
        <v>1863</v>
      </c>
    </row>
    <row r="148" spans="1:2">
      <c r="A148" s="2" t="s">
        <v>232</v>
      </c>
      <c r="B148" s="8" t="s">
        <v>1863</v>
      </c>
    </row>
    <row r="149" spans="1:2">
      <c r="A149" s="2" t="s">
        <v>276</v>
      </c>
      <c r="B149" s="8" t="s">
        <v>1863</v>
      </c>
    </row>
    <row r="150" spans="1:2">
      <c r="A150" s="2" t="s">
        <v>299</v>
      </c>
      <c r="B150" s="8" t="s">
        <v>1863</v>
      </c>
    </row>
    <row r="151" spans="1:2">
      <c r="A151" s="2" t="s">
        <v>273</v>
      </c>
      <c r="B151" s="8" t="s">
        <v>1864</v>
      </c>
    </row>
    <row r="152" spans="1:2">
      <c r="A152" s="2" t="s">
        <v>793</v>
      </c>
      <c r="B152" s="8" t="s">
        <v>1865</v>
      </c>
    </row>
    <row r="153" spans="1:2">
      <c r="A153" s="2" t="s">
        <v>1030</v>
      </c>
      <c r="B153" s="8" t="s">
        <v>1865</v>
      </c>
    </row>
    <row r="154" spans="1:2">
      <c r="A154" s="2" t="s">
        <v>1033</v>
      </c>
      <c r="B154" s="8" t="s">
        <v>1865</v>
      </c>
    </row>
    <row r="155" spans="1:2">
      <c r="A155" s="2" t="s">
        <v>1036</v>
      </c>
      <c r="B155" s="8" t="s">
        <v>1865</v>
      </c>
    </row>
    <row r="156" spans="1:2">
      <c r="A156" s="2" t="s">
        <v>1048</v>
      </c>
      <c r="B156" s="8" t="s">
        <v>1865</v>
      </c>
    </row>
    <row r="157" spans="1:2">
      <c r="A157" s="2" t="s">
        <v>1051</v>
      </c>
      <c r="B157" s="8" t="s">
        <v>1865</v>
      </c>
    </row>
    <row r="158" spans="1:2">
      <c r="A158" s="2" t="s">
        <v>1054</v>
      </c>
      <c r="B158" s="8" t="s">
        <v>1865</v>
      </c>
    </row>
    <row r="159" spans="1:2">
      <c r="A159" s="2" t="s">
        <v>799</v>
      </c>
      <c r="B159" s="8" t="s">
        <v>1879</v>
      </c>
    </row>
    <row r="160" spans="1:2">
      <c r="A160" s="2" t="s">
        <v>802</v>
      </c>
      <c r="B160" s="8" t="s">
        <v>1879</v>
      </c>
    </row>
    <row r="161" spans="1:2">
      <c r="A161" s="2" t="s">
        <v>1039</v>
      </c>
      <c r="B161" s="8" t="s">
        <v>1879</v>
      </c>
    </row>
    <row r="162" spans="1:2">
      <c r="A162" s="2" t="s">
        <v>1042</v>
      </c>
      <c r="B162" s="8" t="s">
        <v>1879</v>
      </c>
    </row>
    <row r="163" spans="1:2">
      <c r="A163" s="2" t="s">
        <v>1045</v>
      </c>
      <c r="B163" s="8" t="s">
        <v>1879</v>
      </c>
    </row>
    <row r="164" spans="1:2">
      <c r="A164" s="2" t="s">
        <v>661</v>
      </c>
      <c r="B164" s="8" t="s">
        <v>1867</v>
      </c>
    </row>
    <row r="165" spans="1:2">
      <c r="A165" s="2" t="s">
        <v>662</v>
      </c>
      <c r="B165" s="8" t="s">
        <v>1867</v>
      </c>
    </row>
    <row r="166" spans="1:2">
      <c r="A166" s="2" t="s">
        <v>663</v>
      </c>
      <c r="B166" s="8" t="s">
        <v>1867</v>
      </c>
    </row>
    <row r="167" spans="1:2">
      <c r="A167" s="2" t="s">
        <v>853</v>
      </c>
      <c r="B167" s="6" t="s">
        <v>855</v>
      </c>
    </row>
    <row r="168" spans="1:2" ht="15.75" customHeight="1">
      <c r="A168" s="12" t="s">
        <v>1</v>
      </c>
      <c r="B168" s="6" t="s">
        <v>1124</v>
      </c>
    </row>
    <row r="169" spans="1:2" ht="15.75" customHeight="1">
      <c r="A169" s="12" t="s">
        <v>3</v>
      </c>
      <c r="B169" s="6" t="s">
        <v>1880</v>
      </c>
    </row>
    <row r="170" spans="1:2" ht="15.75" customHeight="1">
      <c r="A170" s="12" t="s">
        <v>4</v>
      </c>
      <c r="B170" s="6" t="s">
        <v>1881</v>
      </c>
    </row>
    <row r="171" spans="1:2" ht="15.75" customHeight="1">
      <c r="A171" s="12" t="s">
        <v>5</v>
      </c>
      <c r="B171" s="6" t="s">
        <v>1882</v>
      </c>
    </row>
    <row r="172" spans="1:2">
      <c r="A172" s="2" t="s">
        <v>8</v>
      </c>
      <c r="B172" s="6" t="s">
        <v>1178</v>
      </c>
    </row>
    <row r="173" spans="1:2">
      <c r="A173" s="2" t="s">
        <v>9</v>
      </c>
      <c r="B173" s="6" t="s">
        <v>1883</v>
      </c>
    </row>
    <row r="174" spans="1:2">
      <c r="A174" s="2" t="s">
        <v>10</v>
      </c>
      <c r="B174" s="6" t="s">
        <v>1884</v>
      </c>
    </row>
    <row r="175" spans="1:2">
      <c r="A175" s="2" t="s">
        <v>14</v>
      </c>
    </row>
    <row r="176" spans="1:2">
      <c r="A176" s="2" t="s">
        <v>18</v>
      </c>
      <c r="B176" s="6" t="s">
        <v>1885</v>
      </c>
    </row>
    <row r="177" spans="1:2">
      <c r="A177" s="2" t="s">
        <v>19</v>
      </c>
    </row>
    <row r="178" spans="1:2">
      <c r="A178" s="2" t="s">
        <v>20</v>
      </c>
    </row>
    <row r="179" spans="1:2">
      <c r="A179" s="2" t="s">
        <v>22</v>
      </c>
    </row>
    <row r="180" spans="1:2">
      <c r="A180" s="2" t="s">
        <v>25</v>
      </c>
      <c r="B180" s="6" t="s">
        <v>1886</v>
      </c>
    </row>
    <row r="181" spans="1:2">
      <c r="A181" s="2" t="s">
        <v>26</v>
      </c>
      <c r="B181" s="6" t="s">
        <v>1887</v>
      </c>
    </row>
    <row r="182" spans="1:2">
      <c r="A182" s="2" t="s">
        <v>27</v>
      </c>
    </row>
    <row r="183" spans="1:2">
      <c r="A183" s="2" t="s">
        <v>29</v>
      </c>
    </row>
    <row r="184" spans="1:2">
      <c r="A184" s="2" t="s">
        <v>30</v>
      </c>
    </row>
    <row r="185" spans="1:2">
      <c r="A185" s="2" t="s">
        <v>32</v>
      </c>
    </row>
    <row r="186" spans="1:2">
      <c r="A186" s="2" t="s">
        <v>33</v>
      </c>
    </row>
    <row r="187" spans="1:2">
      <c r="A187" s="2" t="s">
        <v>35</v>
      </c>
    </row>
    <row r="188" spans="1:2">
      <c r="A188" s="2" t="s">
        <v>36</v>
      </c>
      <c r="B188" s="6" t="s">
        <v>675</v>
      </c>
    </row>
    <row r="189" spans="1:2">
      <c r="A189" s="2" t="s">
        <v>37</v>
      </c>
    </row>
    <row r="190" spans="1:2">
      <c r="A190" s="2" t="s">
        <v>39</v>
      </c>
    </row>
    <row r="191" spans="1:2">
      <c r="A191" s="2" t="s">
        <v>40</v>
      </c>
      <c r="B191" s="6" t="s">
        <v>1260</v>
      </c>
    </row>
    <row r="192" spans="1:2">
      <c r="A192" s="2" t="s">
        <v>44</v>
      </c>
      <c r="B192" s="6" t="s">
        <v>1888</v>
      </c>
    </row>
    <row r="193" spans="1:2">
      <c r="A193" s="2" t="s">
        <v>45</v>
      </c>
      <c r="B193" s="6" t="s">
        <v>69</v>
      </c>
    </row>
    <row r="194" spans="1:2">
      <c r="A194" s="2" t="s">
        <v>46</v>
      </c>
    </row>
    <row r="195" spans="1:2">
      <c r="A195" s="2" t="s">
        <v>48</v>
      </c>
    </row>
    <row r="196" spans="1:2">
      <c r="A196" s="2" t="s">
        <v>49</v>
      </c>
    </row>
    <row r="197" spans="1:2">
      <c r="A197" s="2" t="s">
        <v>50</v>
      </c>
    </row>
    <row r="198" spans="1:2">
      <c r="A198" s="2" t="s">
        <v>56</v>
      </c>
    </row>
    <row r="199" spans="1:2">
      <c r="A199" s="2" t="s">
        <v>58</v>
      </c>
      <c r="B199" s="6" t="s">
        <v>1889</v>
      </c>
    </row>
    <row r="200" spans="1:2">
      <c r="A200" s="2" t="s">
        <v>59</v>
      </c>
      <c r="B200" s="6" t="s">
        <v>61</v>
      </c>
    </row>
    <row r="201" spans="1:2">
      <c r="A201" s="2" t="s">
        <v>60</v>
      </c>
    </row>
    <row r="202" spans="1:2">
      <c r="A202" s="2" t="s">
        <v>63</v>
      </c>
    </row>
    <row r="203" spans="1:2">
      <c r="A203" s="2" t="s">
        <v>65</v>
      </c>
    </row>
    <row r="204" spans="1:2">
      <c r="A204" s="2" t="s">
        <v>66</v>
      </c>
    </row>
    <row r="205" spans="1:2">
      <c r="A205" s="2" t="s">
        <v>67</v>
      </c>
    </row>
    <row r="206" spans="1:2">
      <c r="A206" s="2" t="s">
        <v>68</v>
      </c>
    </row>
    <row r="207" spans="1:2">
      <c r="A207" s="2" t="s">
        <v>70</v>
      </c>
    </row>
    <row r="208" spans="1:2">
      <c r="A208" s="2" t="s">
        <v>73</v>
      </c>
    </row>
    <row r="209" spans="1:1">
      <c r="A209" s="2" t="s">
        <v>74</v>
      </c>
    </row>
    <row r="210" spans="1:1">
      <c r="A210" s="2" t="s">
        <v>75</v>
      </c>
    </row>
    <row r="211" spans="1:1">
      <c r="A211" s="2" t="s">
        <v>77</v>
      </c>
    </row>
    <row r="212" spans="1:1">
      <c r="A212" s="2" t="s">
        <v>78</v>
      </c>
    </row>
    <row r="213" spans="1:1">
      <c r="A213" s="2" t="s">
        <v>80</v>
      </c>
    </row>
    <row r="214" spans="1:1">
      <c r="A214" s="2" t="s">
        <v>82</v>
      </c>
    </row>
    <row r="215" spans="1:1">
      <c r="A215" s="2" t="s">
        <v>83</v>
      </c>
    </row>
    <row r="216" spans="1:1">
      <c r="A216" s="2" t="s">
        <v>85</v>
      </c>
    </row>
    <row r="217" spans="1:1">
      <c r="A217" s="2" t="s">
        <v>87</v>
      </c>
    </row>
    <row r="218" spans="1:1">
      <c r="A218" s="2" t="s">
        <v>88</v>
      </c>
    </row>
    <row r="219" spans="1:1">
      <c r="A219" s="2" t="s">
        <v>90</v>
      </c>
    </row>
    <row r="220" spans="1:1">
      <c r="A220" s="2" t="s">
        <v>91</v>
      </c>
    </row>
    <row r="221" spans="1:1">
      <c r="A221" s="2" t="s">
        <v>93</v>
      </c>
    </row>
    <row r="222" spans="1:1">
      <c r="A222" s="2" t="s">
        <v>96</v>
      </c>
    </row>
    <row r="223" spans="1:1">
      <c r="A223" s="2" t="s">
        <v>97</v>
      </c>
    </row>
    <row r="224" spans="1:1">
      <c r="A224" s="2" t="s">
        <v>98</v>
      </c>
    </row>
    <row r="225" spans="1:1">
      <c r="A225" s="2" t="s">
        <v>99</v>
      </c>
    </row>
    <row r="226" spans="1:1">
      <c r="A226" s="2" t="s">
        <v>100</v>
      </c>
    </row>
    <row r="227" spans="1:1">
      <c r="A227" s="2" t="s">
        <v>101</v>
      </c>
    </row>
    <row r="228" spans="1:1">
      <c r="A228" s="2" t="s">
        <v>103</v>
      </c>
    </row>
    <row r="229" spans="1:1">
      <c r="A229" s="2" t="s">
        <v>104</v>
      </c>
    </row>
    <row r="230" spans="1:1">
      <c r="A230" s="2" t="s">
        <v>106</v>
      </c>
    </row>
    <row r="231" spans="1:1">
      <c r="A231" s="2" t="s">
        <v>110</v>
      </c>
    </row>
    <row r="232" spans="1:1">
      <c r="A232" s="2" t="s">
        <v>112</v>
      </c>
    </row>
    <row r="233" spans="1:1">
      <c r="A233" s="2" t="s">
        <v>113</v>
      </c>
    </row>
    <row r="234" spans="1:1">
      <c r="A234" s="2" t="s">
        <v>115</v>
      </c>
    </row>
    <row r="235" spans="1:1">
      <c r="A235" s="2" t="s">
        <v>118</v>
      </c>
    </row>
    <row r="236" spans="1:1">
      <c r="A236" s="2" t="s">
        <v>119</v>
      </c>
    </row>
    <row r="237" spans="1:1">
      <c r="A237" s="2" t="s">
        <v>120</v>
      </c>
    </row>
    <row r="238" spans="1:1">
      <c r="A238" s="2" t="s">
        <v>121</v>
      </c>
    </row>
    <row r="239" spans="1:1">
      <c r="A239" s="2" t="s">
        <v>122</v>
      </c>
    </row>
    <row r="240" spans="1:1">
      <c r="A240" s="2" t="s">
        <v>123</v>
      </c>
    </row>
    <row r="241" spans="1:1">
      <c r="A241" s="2" t="s">
        <v>124</v>
      </c>
    </row>
    <row r="242" spans="1:1">
      <c r="A242" s="2" t="s">
        <v>127</v>
      </c>
    </row>
    <row r="243" spans="1:1">
      <c r="A243" s="2" t="s">
        <v>128</v>
      </c>
    </row>
    <row r="244" spans="1:1">
      <c r="A244" s="2" t="s">
        <v>129</v>
      </c>
    </row>
    <row r="245" spans="1:1">
      <c r="A245" s="2" t="s">
        <v>130</v>
      </c>
    </row>
    <row r="246" spans="1:1">
      <c r="A246" s="2" t="s">
        <v>131</v>
      </c>
    </row>
    <row r="247" spans="1:1">
      <c r="A247" s="2" t="s">
        <v>132</v>
      </c>
    </row>
    <row r="248" spans="1:1">
      <c r="A248" s="2" t="s">
        <v>133</v>
      </c>
    </row>
    <row r="249" spans="1:1">
      <c r="A249" s="2" t="s">
        <v>134</v>
      </c>
    </row>
    <row r="250" spans="1:1">
      <c r="A250" s="2" t="s">
        <v>136</v>
      </c>
    </row>
    <row r="251" spans="1:1">
      <c r="A251" s="2" t="s">
        <v>137</v>
      </c>
    </row>
    <row r="252" spans="1:1">
      <c r="A252" s="2" t="s">
        <v>138</v>
      </c>
    </row>
    <row r="253" spans="1:1">
      <c r="A253" s="2" t="s">
        <v>139</v>
      </c>
    </row>
    <row r="254" spans="1:1">
      <c r="A254" s="2" t="s">
        <v>141</v>
      </c>
    </row>
    <row r="255" spans="1:1">
      <c r="A255" s="2" t="s">
        <v>142</v>
      </c>
    </row>
    <row r="256" spans="1:1">
      <c r="A256" s="2" t="s">
        <v>144</v>
      </c>
    </row>
    <row r="257" spans="1:1">
      <c r="A257" s="2" t="s">
        <v>145</v>
      </c>
    </row>
    <row r="258" spans="1:1">
      <c r="A258" s="2" t="s">
        <v>146</v>
      </c>
    </row>
    <row r="259" spans="1:1">
      <c r="A259" s="2" t="s">
        <v>147</v>
      </c>
    </row>
    <row r="260" spans="1:1">
      <c r="A260" s="2" t="s">
        <v>148</v>
      </c>
    </row>
    <row r="261" spans="1:1">
      <c r="A261" s="2" t="s">
        <v>149</v>
      </c>
    </row>
    <row r="262" spans="1:1">
      <c r="A262" s="2" t="s">
        <v>150</v>
      </c>
    </row>
    <row r="263" spans="1:1">
      <c r="A263" s="2" t="s">
        <v>152</v>
      </c>
    </row>
    <row r="264" spans="1:1">
      <c r="A264" s="2" t="s">
        <v>156</v>
      </c>
    </row>
    <row r="265" spans="1:1">
      <c r="A265" s="2" t="s">
        <v>158</v>
      </c>
    </row>
    <row r="266" spans="1:1">
      <c r="A266" s="2" t="s">
        <v>159</v>
      </c>
    </row>
    <row r="267" spans="1:1">
      <c r="A267" s="2" t="s">
        <v>161</v>
      </c>
    </row>
    <row r="268" spans="1:1">
      <c r="A268" s="2" t="s">
        <v>162</v>
      </c>
    </row>
    <row r="269" spans="1:1">
      <c r="A269" s="2" t="s">
        <v>163</v>
      </c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  <hyperlink ref="B144" r:id="rId143" xr:uid="{00000000-0004-0000-0200-00008E000000}"/>
    <hyperlink ref="B145" r:id="rId144" xr:uid="{00000000-0004-0000-0200-00008F000000}"/>
    <hyperlink ref="B146" r:id="rId145" xr:uid="{00000000-0004-0000-0200-000090000000}"/>
    <hyperlink ref="B147" r:id="rId146" xr:uid="{00000000-0004-0000-0200-000091000000}"/>
    <hyperlink ref="B148" r:id="rId147" xr:uid="{00000000-0004-0000-0200-000092000000}"/>
    <hyperlink ref="B149" r:id="rId148" xr:uid="{00000000-0004-0000-0200-000093000000}"/>
    <hyperlink ref="B150" r:id="rId149" xr:uid="{00000000-0004-0000-0200-000094000000}"/>
    <hyperlink ref="B151" r:id="rId150" xr:uid="{00000000-0004-0000-0200-000095000000}"/>
    <hyperlink ref="B152" r:id="rId151" xr:uid="{00000000-0004-0000-0200-000096000000}"/>
    <hyperlink ref="B153" r:id="rId152" xr:uid="{00000000-0004-0000-0200-000097000000}"/>
    <hyperlink ref="B154" r:id="rId153" xr:uid="{00000000-0004-0000-0200-000098000000}"/>
    <hyperlink ref="B155" r:id="rId154" xr:uid="{00000000-0004-0000-0200-000099000000}"/>
    <hyperlink ref="B156" r:id="rId155" xr:uid="{00000000-0004-0000-0200-00009A000000}"/>
    <hyperlink ref="B157" r:id="rId156" xr:uid="{00000000-0004-0000-0200-00009B000000}"/>
    <hyperlink ref="B158" r:id="rId157" xr:uid="{00000000-0004-0000-0200-00009C000000}"/>
    <hyperlink ref="B159" r:id="rId158" xr:uid="{00000000-0004-0000-0200-00009D000000}"/>
    <hyperlink ref="B160" r:id="rId159" xr:uid="{00000000-0004-0000-0200-00009E000000}"/>
    <hyperlink ref="B161" r:id="rId160" xr:uid="{00000000-0004-0000-0200-00009F000000}"/>
    <hyperlink ref="B162" r:id="rId161" xr:uid="{00000000-0004-0000-0200-0000A0000000}"/>
    <hyperlink ref="B163" r:id="rId162" xr:uid="{00000000-0004-0000-0200-0000A1000000}"/>
    <hyperlink ref="B164" r:id="rId163" xr:uid="{00000000-0004-0000-0200-0000A2000000}"/>
    <hyperlink ref="B165" r:id="rId164" xr:uid="{00000000-0004-0000-0200-0000A3000000}"/>
    <hyperlink ref="B166" r:id="rId165" xr:uid="{00000000-0004-0000-0200-0000A4000000}"/>
    <hyperlink ref="B167" r:id="rId166" xr:uid="{00000000-0004-0000-0200-0000A5000000}"/>
    <hyperlink ref="B168" r:id="rId167" xr:uid="{00000000-0004-0000-0200-0000A6000000}"/>
    <hyperlink ref="B169" r:id="rId168" xr:uid="{00000000-0004-0000-0200-0000A7000000}"/>
    <hyperlink ref="B170" r:id="rId169" xr:uid="{00000000-0004-0000-0200-0000A8000000}"/>
    <hyperlink ref="B171" r:id="rId170" xr:uid="{00000000-0004-0000-0200-0000A9000000}"/>
    <hyperlink ref="B172" r:id="rId171" xr:uid="{00000000-0004-0000-0200-0000AA000000}"/>
    <hyperlink ref="B173" r:id="rId172" xr:uid="{00000000-0004-0000-0200-0000AB000000}"/>
    <hyperlink ref="B174" r:id="rId173" xr:uid="{00000000-0004-0000-0200-0000AC000000}"/>
    <hyperlink ref="B176" r:id="rId174" xr:uid="{00000000-0004-0000-0200-0000AD000000}"/>
    <hyperlink ref="B180" r:id="rId175" xr:uid="{00000000-0004-0000-0200-0000AE000000}"/>
    <hyperlink ref="B181" r:id="rId176" xr:uid="{00000000-0004-0000-0200-0000AF000000}"/>
    <hyperlink ref="B188" r:id="rId177" xr:uid="{00000000-0004-0000-0200-0000B0000000}"/>
    <hyperlink ref="B191" r:id="rId178" xr:uid="{00000000-0004-0000-0200-0000B1000000}"/>
    <hyperlink ref="B192" r:id="rId179" xr:uid="{00000000-0004-0000-0200-0000B2000000}"/>
    <hyperlink ref="B193" r:id="rId180" xr:uid="{00000000-0004-0000-0200-0000B3000000}"/>
    <hyperlink ref="B199" r:id="rId181" xr:uid="{00000000-0004-0000-0200-0000B4000000}"/>
    <hyperlink ref="B200" r:id="rId182" xr:uid="{00000000-0004-0000-0200-0000B5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49"/>
  <sheetViews>
    <sheetView workbookViewId="0"/>
  </sheetViews>
  <sheetFormatPr defaultColWidth="12.5703125" defaultRowHeight="15.75" customHeight="1"/>
  <sheetData>
    <row r="1" spans="1:2">
      <c r="A1" s="2" t="s">
        <v>1761</v>
      </c>
    </row>
    <row r="2" spans="1:2">
      <c r="A2" s="2" t="s">
        <v>1</v>
      </c>
      <c r="B2" s="7" t="s">
        <v>1124</v>
      </c>
    </row>
    <row r="3" spans="1:2">
      <c r="A3" s="2" t="s">
        <v>2</v>
      </c>
      <c r="B3" s="7" t="s">
        <v>143</v>
      </c>
    </row>
    <row r="4" spans="1:2">
      <c r="A4" s="2" t="s">
        <v>3</v>
      </c>
      <c r="B4" s="7" t="s">
        <v>1880</v>
      </c>
    </row>
    <row r="5" spans="1:2">
      <c r="A5" s="2" t="s">
        <v>4</v>
      </c>
      <c r="B5" s="7" t="s">
        <v>1881</v>
      </c>
    </row>
    <row r="6" spans="1:2">
      <c r="A6" s="2" t="s">
        <v>5</v>
      </c>
      <c r="B6" s="7" t="s">
        <v>1882</v>
      </c>
    </row>
    <row r="7" spans="1:2">
      <c r="A7" s="2" t="s">
        <v>6</v>
      </c>
      <c r="B7" s="7" t="s">
        <v>1185</v>
      </c>
    </row>
    <row r="8" spans="1:2">
      <c r="A8" s="2" t="s">
        <v>7</v>
      </c>
      <c r="B8" s="7" t="s">
        <v>1182</v>
      </c>
    </row>
    <row r="9" spans="1:2">
      <c r="A9" s="2" t="s">
        <v>8</v>
      </c>
      <c r="B9" s="7" t="s">
        <v>1178</v>
      </c>
    </row>
    <row r="10" spans="1:2">
      <c r="A10" s="2" t="s">
        <v>9</v>
      </c>
      <c r="B10" s="7" t="s">
        <v>1883</v>
      </c>
    </row>
    <row r="11" spans="1:2">
      <c r="A11" s="2" t="s">
        <v>10</v>
      </c>
      <c r="B11" s="7" t="s">
        <v>1884</v>
      </c>
    </row>
    <row r="12" spans="1:2">
      <c r="A12" s="2" t="s">
        <v>11</v>
      </c>
      <c r="B12" s="7" t="s">
        <v>1770</v>
      </c>
    </row>
    <row r="13" spans="1:2">
      <c r="A13" s="2" t="s">
        <v>12</v>
      </c>
      <c r="B13" s="7" t="s">
        <v>1877</v>
      </c>
    </row>
    <row r="14" spans="1:2">
      <c r="A14" s="2" t="s">
        <v>13</v>
      </c>
      <c r="B14" s="7" t="s">
        <v>1216</v>
      </c>
    </row>
    <row r="15" spans="1:2">
      <c r="A15" s="2" t="s">
        <v>14</v>
      </c>
    </row>
    <row r="16" spans="1:2">
      <c r="A16" s="2" t="s">
        <v>16</v>
      </c>
      <c r="B16" s="7" t="s">
        <v>1852</v>
      </c>
    </row>
    <row r="17" spans="1:2">
      <c r="A17" s="2" t="s">
        <v>18</v>
      </c>
      <c r="B17" s="7" t="s">
        <v>1885</v>
      </c>
    </row>
    <row r="18" spans="1:2">
      <c r="A18" s="2" t="s">
        <v>19</v>
      </c>
    </row>
    <row r="19" spans="1:2">
      <c r="A19" s="2" t="s">
        <v>20</v>
      </c>
    </row>
    <row r="20" spans="1:2">
      <c r="A20" s="2" t="s">
        <v>21</v>
      </c>
      <c r="B20" s="7" t="s">
        <v>1771</v>
      </c>
    </row>
    <row r="21" spans="1:2">
      <c r="A21" s="2" t="s">
        <v>22</v>
      </c>
    </row>
    <row r="22" spans="1:2">
      <c r="A22" s="2" t="s">
        <v>23</v>
      </c>
      <c r="B22" s="7" t="s">
        <v>1773</v>
      </c>
    </row>
    <row r="23" spans="1:2">
      <c r="A23" s="2" t="s">
        <v>24</v>
      </c>
      <c r="B23" s="7" t="s">
        <v>1774</v>
      </c>
    </row>
    <row r="24" spans="1:2">
      <c r="A24" s="2" t="s">
        <v>25</v>
      </c>
      <c r="B24" s="7" t="s">
        <v>1886</v>
      </c>
    </row>
    <row r="25" spans="1:2">
      <c r="A25" s="2" t="s">
        <v>26</v>
      </c>
      <c r="B25" s="7" t="s">
        <v>1887</v>
      </c>
    </row>
    <row r="26" spans="1:2">
      <c r="A26" s="2" t="s">
        <v>27</v>
      </c>
    </row>
    <row r="27" spans="1:2">
      <c r="A27" s="2" t="s">
        <v>29</v>
      </c>
    </row>
    <row r="28" spans="1:2">
      <c r="A28" s="2" t="s">
        <v>30</v>
      </c>
    </row>
    <row r="29" spans="1:2">
      <c r="A29" s="2" t="s">
        <v>31</v>
      </c>
      <c r="B29" s="7" t="s">
        <v>1777</v>
      </c>
    </row>
    <row r="30" spans="1:2">
      <c r="A30" s="2" t="s">
        <v>32</v>
      </c>
    </row>
    <row r="31" spans="1:2">
      <c r="A31" s="2" t="s">
        <v>33</v>
      </c>
    </row>
    <row r="32" spans="1:2">
      <c r="A32" s="2" t="s">
        <v>34</v>
      </c>
      <c r="B32" s="7" t="s">
        <v>1778</v>
      </c>
    </row>
    <row r="33" spans="1:2">
      <c r="A33" s="2" t="s">
        <v>35</v>
      </c>
    </row>
    <row r="34" spans="1:2">
      <c r="A34" s="2" t="s">
        <v>36</v>
      </c>
      <c r="B34" s="7" t="s">
        <v>675</v>
      </c>
    </row>
    <row r="35" spans="1:2">
      <c r="A35" s="2" t="s">
        <v>37</v>
      </c>
    </row>
    <row r="36" spans="1:2">
      <c r="A36" s="2" t="s">
        <v>39</v>
      </c>
    </row>
    <row r="37" spans="1:2">
      <c r="A37" s="2" t="s">
        <v>40</v>
      </c>
      <c r="B37" s="7" t="s">
        <v>1260</v>
      </c>
    </row>
    <row r="38" spans="1:2">
      <c r="A38" s="2" t="s">
        <v>41</v>
      </c>
      <c r="B38" s="7" t="s">
        <v>1779</v>
      </c>
    </row>
    <row r="39" spans="1:2">
      <c r="A39" s="2" t="s">
        <v>42</v>
      </c>
      <c r="B39" s="7" t="s">
        <v>1851</v>
      </c>
    </row>
    <row r="40" spans="1:2">
      <c r="A40" s="2" t="s">
        <v>44</v>
      </c>
      <c r="B40" s="7" t="s">
        <v>1888</v>
      </c>
    </row>
    <row r="41" spans="1:2">
      <c r="A41" s="2" t="s">
        <v>45</v>
      </c>
      <c r="B41" s="7" t="s">
        <v>69</v>
      </c>
    </row>
    <row r="42" spans="1:2">
      <c r="A42" s="2" t="s">
        <v>46</v>
      </c>
    </row>
    <row r="43" spans="1:2">
      <c r="A43" s="2" t="s">
        <v>47</v>
      </c>
      <c r="B43" s="7" t="s">
        <v>1856</v>
      </c>
    </row>
    <row r="44" spans="1:2">
      <c r="A44" s="2" t="s">
        <v>48</v>
      </c>
    </row>
    <row r="45" spans="1:2">
      <c r="A45" s="2" t="s">
        <v>49</v>
      </c>
    </row>
    <row r="46" spans="1:2">
      <c r="A46" s="2" t="s">
        <v>50</v>
      </c>
    </row>
    <row r="47" spans="1:2">
      <c r="A47" s="2" t="s">
        <v>51</v>
      </c>
      <c r="B47" s="7" t="s">
        <v>57</v>
      </c>
    </row>
    <row r="48" spans="1:2">
      <c r="A48" s="2" t="s">
        <v>52</v>
      </c>
      <c r="B48" s="7" t="s">
        <v>57</v>
      </c>
    </row>
    <row r="49" spans="1:2">
      <c r="A49" s="2" t="s">
        <v>53</v>
      </c>
      <c r="B49" s="7" t="s">
        <v>57</v>
      </c>
    </row>
    <row r="50" spans="1:2">
      <c r="A50" s="2" t="s">
        <v>54</v>
      </c>
      <c r="B50" s="7" t="s">
        <v>57</v>
      </c>
    </row>
    <row r="51" spans="1:2">
      <c r="A51" s="2" t="s">
        <v>55</v>
      </c>
      <c r="B51" s="7" t="s">
        <v>57</v>
      </c>
    </row>
    <row r="52" spans="1:2">
      <c r="A52" s="2" t="s">
        <v>56</v>
      </c>
    </row>
    <row r="53" spans="1:2">
      <c r="A53" s="2" t="s">
        <v>58</v>
      </c>
      <c r="B53" s="7" t="s">
        <v>1889</v>
      </c>
    </row>
    <row r="54" spans="1:2">
      <c r="A54" s="2" t="s">
        <v>59</v>
      </c>
      <c r="B54" s="7" t="s">
        <v>61</v>
      </c>
    </row>
    <row r="55" spans="1:2">
      <c r="A55" s="2" t="s">
        <v>60</v>
      </c>
    </row>
    <row r="56" spans="1:2">
      <c r="A56" s="2" t="s">
        <v>62</v>
      </c>
      <c r="B56" s="7" t="s">
        <v>1784</v>
      </c>
    </row>
    <row r="57" spans="1:2">
      <c r="A57" s="2" t="s">
        <v>63</v>
      </c>
    </row>
    <row r="58" spans="1:2">
      <c r="A58" s="2" t="s">
        <v>65</v>
      </c>
    </row>
    <row r="59" spans="1:2">
      <c r="A59" s="2" t="s">
        <v>66</v>
      </c>
    </row>
    <row r="60" spans="1:2">
      <c r="A60" s="2" t="s">
        <v>67</v>
      </c>
    </row>
    <row r="61" spans="1:2">
      <c r="A61" s="2" t="s">
        <v>68</v>
      </c>
    </row>
    <row r="62" spans="1:2">
      <c r="A62" s="2" t="s">
        <v>70</v>
      </c>
    </row>
    <row r="63" spans="1:2">
      <c r="A63" s="2" t="s">
        <v>73</v>
      </c>
    </row>
    <row r="64" spans="1:2">
      <c r="A64" s="2" t="s">
        <v>74</v>
      </c>
    </row>
    <row r="65" spans="1:2">
      <c r="A65" s="2" t="s">
        <v>75</v>
      </c>
    </row>
    <row r="66" spans="1:2">
      <c r="A66" s="2" t="s">
        <v>77</v>
      </c>
    </row>
    <row r="67" spans="1:2">
      <c r="A67" s="2" t="s">
        <v>78</v>
      </c>
    </row>
    <row r="68" spans="1:2">
      <c r="A68" s="2" t="s">
        <v>80</v>
      </c>
    </row>
    <row r="69" spans="1:2">
      <c r="A69" s="2" t="s">
        <v>81</v>
      </c>
      <c r="B69" s="7" t="s">
        <v>1785</v>
      </c>
    </row>
    <row r="70" spans="1:2">
      <c r="A70" s="2" t="s">
        <v>82</v>
      </c>
    </row>
    <row r="71" spans="1:2">
      <c r="A71" s="2" t="s">
        <v>83</v>
      </c>
    </row>
    <row r="72" spans="1:2">
      <c r="A72" s="2" t="s">
        <v>85</v>
      </c>
    </row>
    <row r="73" spans="1:2">
      <c r="A73" s="2" t="s">
        <v>87</v>
      </c>
    </row>
    <row r="74" spans="1:2">
      <c r="A74" s="2" t="s">
        <v>88</v>
      </c>
    </row>
    <row r="75" spans="1:2">
      <c r="A75" s="2" t="s">
        <v>89</v>
      </c>
      <c r="B75" s="7" t="s">
        <v>1859</v>
      </c>
    </row>
    <row r="76" spans="1:2">
      <c r="A76" s="2" t="s">
        <v>90</v>
      </c>
    </row>
    <row r="77" spans="1:2">
      <c r="A77" s="2" t="s">
        <v>91</v>
      </c>
    </row>
    <row r="78" spans="1:2">
      <c r="A78" s="2" t="s">
        <v>93</v>
      </c>
    </row>
    <row r="79" spans="1:2">
      <c r="A79" s="2" t="s">
        <v>95</v>
      </c>
      <c r="B79" s="7" t="s">
        <v>1859</v>
      </c>
    </row>
    <row r="80" spans="1:2">
      <c r="A80" s="2" t="s">
        <v>96</v>
      </c>
    </row>
    <row r="81" spans="1:2">
      <c r="A81" s="2" t="s">
        <v>97</v>
      </c>
    </row>
    <row r="82" spans="1:2">
      <c r="A82" s="2" t="s">
        <v>98</v>
      </c>
    </row>
    <row r="83" spans="1:2">
      <c r="A83" s="2" t="s">
        <v>99</v>
      </c>
    </row>
    <row r="84" spans="1:2">
      <c r="A84" s="2" t="s">
        <v>100</v>
      </c>
    </row>
    <row r="85" spans="1:2">
      <c r="A85" s="2" t="s">
        <v>101</v>
      </c>
    </row>
    <row r="86" spans="1:2">
      <c r="A86" s="2" t="s">
        <v>102</v>
      </c>
      <c r="B86" s="7" t="s">
        <v>1859</v>
      </c>
    </row>
    <row r="87" spans="1:2">
      <c r="A87" s="2" t="s">
        <v>103</v>
      </c>
    </row>
    <row r="88" spans="1:2">
      <c r="A88" s="2" t="s">
        <v>104</v>
      </c>
    </row>
    <row r="89" spans="1:2">
      <c r="A89" s="2" t="s">
        <v>106</v>
      </c>
    </row>
    <row r="90" spans="1:2">
      <c r="A90" s="2" t="s">
        <v>107</v>
      </c>
      <c r="B90" s="7" t="s">
        <v>1786</v>
      </c>
    </row>
    <row r="91" spans="1:2">
      <c r="A91" s="2" t="s">
        <v>108</v>
      </c>
      <c r="B91" s="7" t="s">
        <v>1787</v>
      </c>
    </row>
    <row r="92" spans="1:2">
      <c r="A92" s="2" t="s">
        <v>109</v>
      </c>
      <c r="B92" s="7" t="s">
        <v>111</v>
      </c>
    </row>
    <row r="93" spans="1:2">
      <c r="A93" s="2" t="s">
        <v>110</v>
      </c>
    </row>
    <row r="94" spans="1:2">
      <c r="A94" s="2" t="s">
        <v>112</v>
      </c>
    </row>
    <row r="95" spans="1:2">
      <c r="A95" s="2" t="s">
        <v>113</v>
      </c>
    </row>
    <row r="96" spans="1:2">
      <c r="A96" s="2" t="s">
        <v>115</v>
      </c>
    </row>
    <row r="97" spans="1:2">
      <c r="A97" s="2" t="s">
        <v>116</v>
      </c>
      <c r="B97" s="7" t="s">
        <v>160</v>
      </c>
    </row>
    <row r="98" spans="1:2">
      <c r="A98" s="2" t="s">
        <v>117</v>
      </c>
      <c r="B98" s="7" t="s">
        <v>1788</v>
      </c>
    </row>
    <row r="99" spans="1:2">
      <c r="A99" s="2" t="s">
        <v>118</v>
      </c>
    </row>
    <row r="100" spans="1:2">
      <c r="A100" s="2" t="s">
        <v>119</v>
      </c>
    </row>
    <row r="101" spans="1:2">
      <c r="A101" s="2" t="s">
        <v>120</v>
      </c>
    </row>
    <row r="102" spans="1:2">
      <c r="A102" s="2" t="s">
        <v>121</v>
      </c>
    </row>
    <row r="103" spans="1:2">
      <c r="A103" s="2" t="s">
        <v>122</v>
      </c>
    </row>
    <row r="104" spans="1:2">
      <c r="A104" s="2" t="s">
        <v>123</v>
      </c>
    </row>
    <row r="105" spans="1:2">
      <c r="A105" s="2" t="s">
        <v>124</v>
      </c>
    </row>
    <row r="106" spans="1:2">
      <c r="A106" s="2" t="s">
        <v>127</v>
      </c>
    </row>
    <row r="107" spans="1:2">
      <c r="A107" s="2" t="s">
        <v>128</v>
      </c>
    </row>
    <row r="108" spans="1:2">
      <c r="A108" s="2" t="s">
        <v>129</v>
      </c>
    </row>
    <row r="109" spans="1:2">
      <c r="A109" s="2" t="s">
        <v>130</v>
      </c>
    </row>
    <row r="110" spans="1:2">
      <c r="A110" s="2" t="s">
        <v>131</v>
      </c>
    </row>
    <row r="111" spans="1:2">
      <c r="A111" s="2" t="s">
        <v>132</v>
      </c>
    </row>
    <row r="112" spans="1:2">
      <c r="A112" s="2" t="s">
        <v>133</v>
      </c>
    </row>
    <row r="113" spans="1:2">
      <c r="A113" s="2" t="s">
        <v>134</v>
      </c>
    </row>
    <row r="114" spans="1:2">
      <c r="A114" s="2" t="s">
        <v>136</v>
      </c>
    </row>
    <row r="115" spans="1:2">
      <c r="A115" s="2" t="s">
        <v>137</v>
      </c>
    </row>
    <row r="116" spans="1:2">
      <c r="A116" s="2" t="s">
        <v>138</v>
      </c>
    </row>
    <row r="117" spans="1:2">
      <c r="A117" s="2" t="s">
        <v>139</v>
      </c>
    </row>
    <row r="118" spans="1:2">
      <c r="A118" s="2" t="s">
        <v>140</v>
      </c>
      <c r="B118" s="7" t="s">
        <v>1789</v>
      </c>
    </row>
    <row r="119" spans="1:2">
      <c r="A119" s="2" t="s">
        <v>141</v>
      </c>
    </row>
    <row r="120" spans="1:2">
      <c r="A120" s="2" t="s">
        <v>142</v>
      </c>
    </row>
    <row r="121" spans="1:2">
      <c r="A121" s="2" t="s">
        <v>144</v>
      </c>
    </row>
    <row r="122" spans="1:2">
      <c r="A122" s="2" t="s">
        <v>145</v>
      </c>
    </row>
    <row r="123" spans="1:2">
      <c r="A123" s="2" t="s">
        <v>146</v>
      </c>
    </row>
    <row r="124" spans="1:2">
      <c r="A124" s="2" t="s">
        <v>147</v>
      </c>
    </row>
    <row r="125" spans="1:2">
      <c r="A125" s="2" t="s">
        <v>148</v>
      </c>
    </row>
    <row r="126" spans="1:2">
      <c r="A126" s="2" t="s">
        <v>149</v>
      </c>
    </row>
    <row r="127" spans="1:2">
      <c r="A127" s="2" t="s">
        <v>150</v>
      </c>
    </row>
    <row r="128" spans="1:2">
      <c r="A128" s="2" t="s">
        <v>152</v>
      </c>
    </row>
    <row r="129" spans="1:2">
      <c r="A129" s="2" t="s">
        <v>154</v>
      </c>
      <c r="B129" s="7" t="s">
        <v>1843</v>
      </c>
    </row>
    <row r="130" spans="1:2">
      <c r="A130" s="2" t="s">
        <v>156</v>
      </c>
    </row>
    <row r="131" spans="1:2">
      <c r="A131" s="2" t="s">
        <v>157</v>
      </c>
      <c r="B131" s="7" t="s">
        <v>1878</v>
      </c>
    </row>
    <row r="132" spans="1:2">
      <c r="A132" s="2" t="s">
        <v>158</v>
      </c>
    </row>
    <row r="133" spans="1:2">
      <c r="A133" s="2" t="s">
        <v>159</v>
      </c>
    </row>
    <row r="134" spans="1:2">
      <c r="A134" s="2" t="s">
        <v>161</v>
      </c>
    </row>
    <row r="135" spans="1:2">
      <c r="A135" s="2" t="s">
        <v>162</v>
      </c>
    </row>
    <row r="136" spans="1:2">
      <c r="A136" s="2" t="s">
        <v>163</v>
      </c>
    </row>
    <row r="137" spans="1:2">
      <c r="A137" s="2" t="s">
        <v>166</v>
      </c>
    </row>
    <row r="138" spans="1:2">
      <c r="A138" s="2" t="s">
        <v>167</v>
      </c>
    </row>
    <row r="139" spans="1:2">
      <c r="A139" s="2" t="s">
        <v>168</v>
      </c>
    </row>
    <row r="140" spans="1:2">
      <c r="A140" s="2" t="s">
        <v>169</v>
      </c>
    </row>
    <row r="141" spans="1:2">
      <c r="A141" s="2" t="s">
        <v>170</v>
      </c>
    </row>
    <row r="142" spans="1:2">
      <c r="A142" s="2" t="s">
        <v>172</v>
      </c>
    </row>
    <row r="143" spans="1:2">
      <c r="A143" s="2" t="s">
        <v>173</v>
      </c>
    </row>
    <row r="144" spans="1:2">
      <c r="A144" s="2" t="s">
        <v>176</v>
      </c>
    </row>
    <row r="145" spans="1:2">
      <c r="A145" s="2" t="s">
        <v>179</v>
      </c>
    </row>
    <row r="146" spans="1:2">
      <c r="A146" s="2" t="s">
        <v>182</v>
      </c>
    </row>
    <row r="147" spans="1:2">
      <c r="A147" s="2" t="s">
        <v>183</v>
      </c>
    </row>
    <row r="148" spans="1:2">
      <c r="A148" s="2" t="s">
        <v>184</v>
      </c>
    </row>
    <row r="149" spans="1:2">
      <c r="A149" s="2" t="s">
        <v>185</v>
      </c>
    </row>
    <row r="150" spans="1:2">
      <c r="A150" s="2" t="s">
        <v>186</v>
      </c>
    </row>
    <row r="151" spans="1:2">
      <c r="A151" s="2" t="s">
        <v>187</v>
      </c>
    </row>
    <row r="152" spans="1:2">
      <c r="A152" s="2" t="s">
        <v>188</v>
      </c>
      <c r="B152" s="7" t="s">
        <v>1878</v>
      </c>
    </row>
    <row r="153" spans="1:2">
      <c r="A153" s="2" t="s">
        <v>189</v>
      </c>
    </row>
    <row r="154" spans="1:2">
      <c r="A154" s="2" t="s">
        <v>190</v>
      </c>
    </row>
    <row r="155" spans="1:2">
      <c r="A155" s="2" t="s">
        <v>192</v>
      </c>
    </row>
    <row r="156" spans="1:2">
      <c r="A156" s="2" t="s">
        <v>193</v>
      </c>
    </row>
    <row r="157" spans="1:2">
      <c r="A157" s="2" t="s">
        <v>194</v>
      </c>
    </row>
    <row r="158" spans="1:2">
      <c r="A158" s="2" t="s">
        <v>195</v>
      </c>
    </row>
    <row r="159" spans="1:2">
      <c r="A159" s="2" t="s">
        <v>197</v>
      </c>
    </row>
    <row r="160" spans="1:2">
      <c r="A160" s="2" t="s">
        <v>198</v>
      </c>
    </row>
    <row r="161" spans="1:2">
      <c r="A161" s="2" t="s">
        <v>199</v>
      </c>
      <c r="B161" s="7" t="s">
        <v>1795</v>
      </c>
    </row>
    <row r="162" spans="1:2">
      <c r="A162" s="2" t="s">
        <v>200</v>
      </c>
      <c r="B162" s="7" t="s">
        <v>1796</v>
      </c>
    </row>
    <row r="163" spans="1:2">
      <c r="A163" s="2" t="s">
        <v>202</v>
      </c>
      <c r="B163" s="7" t="s">
        <v>1890</v>
      </c>
    </row>
    <row r="164" spans="1:2">
      <c r="A164" s="2" t="s">
        <v>203</v>
      </c>
      <c r="B164" s="7" t="s">
        <v>201</v>
      </c>
    </row>
    <row r="165" spans="1:2">
      <c r="A165" s="2" t="s">
        <v>204</v>
      </c>
      <c r="B165" s="7" t="s">
        <v>1798</v>
      </c>
    </row>
    <row r="166" spans="1:2">
      <c r="A166" s="2" t="s">
        <v>205</v>
      </c>
    </row>
    <row r="167" spans="1:2">
      <c r="A167" s="2" t="s">
        <v>206</v>
      </c>
      <c r="B167" s="7" t="s">
        <v>1801</v>
      </c>
    </row>
    <row r="168" spans="1:2">
      <c r="A168" s="2" t="s">
        <v>208</v>
      </c>
    </row>
    <row r="169" spans="1:2">
      <c r="A169" s="2" t="s">
        <v>209</v>
      </c>
    </row>
    <row r="170" spans="1:2">
      <c r="A170" s="2" t="s">
        <v>210</v>
      </c>
    </row>
    <row r="171" spans="1:2">
      <c r="A171" s="2" t="s">
        <v>211</v>
      </c>
    </row>
    <row r="172" spans="1:2">
      <c r="A172" s="2" t="s">
        <v>212</v>
      </c>
    </row>
    <row r="173" spans="1:2">
      <c r="A173" s="2" t="s">
        <v>215</v>
      </c>
    </row>
    <row r="174" spans="1:2">
      <c r="A174" s="2" t="s">
        <v>216</v>
      </c>
    </row>
    <row r="175" spans="1:2">
      <c r="A175" s="2" t="s">
        <v>217</v>
      </c>
    </row>
    <row r="176" spans="1:2">
      <c r="A176" s="2" t="s">
        <v>218</v>
      </c>
    </row>
    <row r="177" spans="1:2">
      <c r="A177" s="2" t="s">
        <v>219</v>
      </c>
      <c r="B177" s="7" t="s">
        <v>1804</v>
      </c>
    </row>
    <row r="178" spans="1:2">
      <c r="A178" s="2" t="s">
        <v>220</v>
      </c>
    </row>
    <row r="179" spans="1:2">
      <c r="A179" s="2" t="s">
        <v>221</v>
      </c>
      <c r="B179" s="7" t="s">
        <v>1805</v>
      </c>
    </row>
    <row r="180" spans="1:2">
      <c r="A180" s="2" t="s">
        <v>222</v>
      </c>
      <c r="B180" s="7" t="s">
        <v>1861</v>
      </c>
    </row>
    <row r="181" spans="1:2">
      <c r="A181" s="2" t="s">
        <v>223</v>
      </c>
      <c r="B181" s="7" t="s">
        <v>1878</v>
      </c>
    </row>
    <row r="182" spans="1:2">
      <c r="A182" s="2" t="s">
        <v>224</v>
      </c>
      <c r="B182" s="7" t="s">
        <v>1878</v>
      </c>
    </row>
    <row r="183" spans="1:2">
      <c r="A183" s="2" t="s">
        <v>225</v>
      </c>
    </row>
    <row r="184" spans="1:2">
      <c r="A184" s="2" t="s">
        <v>226</v>
      </c>
    </row>
    <row r="185" spans="1:2">
      <c r="A185" s="2" t="s">
        <v>227</v>
      </c>
    </row>
    <row r="186" spans="1:2">
      <c r="A186" s="2" t="s">
        <v>228</v>
      </c>
    </row>
    <row r="187" spans="1:2">
      <c r="A187" s="2" t="s">
        <v>229</v>
      </c>
    </row>
    <row r="188" spans="1:2">
      <c r="A188" s="2" t="s">
        <v>230</v>
      </c>
    </row>
    <row r="189" spans="1:2">
      <c r="A189" s="2" t="s">
        <v>231</v>
      </c>
      <c r="B189" s="7" t="s">
        <v>1863</v>
      </c>
    </row>
    <row r="190" spans="1:2">
      <c r="A190" s="2" t="s">
        <v>232</v>
      </c>
      <c r="B190" s="7" t="s">
        <v>233</v>
      </c>
    </row>
    <row r="191" spans="1:2">
      <c r="A191" s="2" t="s">
        <v>234</v>
      </c>
    </row>
    <row r="192" spans="1:2">
      <c r="A192" s="2" t="s">
        <v>235</v>
      </c>
    </row>
    <row r="193" spans="1:2">
      <c r="A193" s="2" t="s">
        <v>236</v>
      </c>
    </row>
    <row r="194" spans="1:2">
      <c r="A194" s="2" t="s">
        <v>237</v>
      </c>
      <c r="B194" s="7" t="s">
        <v>1806</v>
      </c>
    </row>
    <row r="195" spans="1:2">
      <c r="A195" s="2" t="s">
        <v>238</v>
      </c>
    </row>
    <row r="196" spans="1:2">
      <c r="A196" s="2" t="s">
        <v>239</v>
      </c>
    </row>
    <row r="197" spans="1:2">
      <c r="A197" s="2" t="s">
        <v>240</v>
      </c>
    </row>
    <row r="198" spans="1:2">
      <c r="A198" s="2" t="s">
        <v>241</v>
      </c>
    </row>
    <row r="199" spans="1:2">
      <c r="A199" s="2" t="s">
        <v>242</v>
      </c>
    </row>
    <row r="200" spans="1:2">
      <c r="A200" s="2" t="s">
        <v>244</v>
      </c>
    </row>
    <row r="201" spans="1:2">
      <c r="A201" s="2" t="s">
        <v>245</v>
      </c>
    </row>
    <row r="202" spans="1:2">
      <c r="A202" s="2" t="s">
        <v>246</v>
      </c>
    </row>
    <row r="203" spans="1:2">
      <c r="A203" s="2" t="s">
        <v>247</v>
      </c>
    </row>
    <row r="204" spans="1:2">
      <c r="A204" s="2" t="s">
        <v>248</v>
      </c>
    </row>
    <row r="205" spans="1:2">
      <c r="A205" s="2" t="s">
        <v>249</v>
      </c>
    </row>
    <row r="206" spans="1:2">
      <c r="A206" s="2" t="s">
        <v>250</v>
      </c>
    </row>
    <row r="207" spans="1:2">
      <c r="A207" s="2" t="s">
        <v>251</v>
      </c>
    </row>
    <row r="208" spans="1:2">
      <c r="A208" s="2" t="s">
        <v>252</v>
      </c>
    </row>
    <row r="209" spans="1:2">
      <c r="A209" s="2" t="s">
        <v>253</v>
      </c>
    </row>
    <row r="210" spans="1:2">
      <c r="A210" s="2" t="s">
        <v>254</v>
      </c>
    </row>
    <row r="211" spans="1:2">
      <c r="A211" s="2" t="s">
        <v>255</v>
      </c>
    </row>
    <row r="212" spans="1:2">
      <c r="A212" s="2" t="s">
        <v>258</v>
      </c>
    </row>
    <row r="213" spans="1:2">
      <c r="A213" s="2" t="s">
        <v>260</v>
      </c>
    </row>
    <row r="214" spans="1:2">
      <c r="A214" s="2" t="s">
        <v>261</v>
      </c>
    </row>
    <row r="215" spans="1:2">
      <c r="A215" s="2" t="s">
        <v>262</v>
      </c>
    </row>
    <row r="216" spans="1:2">
      <c r="A216" s="2" t="s">
        <v>263</v>
      </c>
    </row>
    <row r="217" spans="1:2">
      <c r="A217" s="2" t="s">
        <v>264</v>
      </c>
    </row>
    <row r="218" spans="1:2">
      <c r="A218" s="2" t="s">
        <v>266</v>
      </c>
    </row>
    <row r="219" spans="1:2">
      <c r="A219" s="2" t="s">
        <v>268</v>
      </c>
    </row>
    <row r="220" spans="1:2">
      <c r="A220" s="2" t="s">
        <v>269</v>
      </c>
    </row>
    <row r="221" spans="1:2">
      <c r="A221" s="2" t="s">
        <v>270</v>
      </c>
    </row>
    <row r="222" spans="1:2">
      <c r="A222" s="2" t="s">
        <v>272</v>
      </c>
    </row>
    <row r="223" spans="1:2">
      <c r="A223" s="2" t="s">
        <v>273</v>
      </c>
      <c r="B223" s="7" t="s">
        <v>1864</v>
      </c>
    </row>
    <row r="224" spans="1:2">
      <c r="A224" s="2" t="s">
        <v>274</v>
      </c>
    </row>
    <row r="225" spans="1:2">
      <c r="A225" s="2" t="s">
        <v>275</v>
      </c>
    </row>
    <row r="226" spans="1:2">
      <c r="A226" s="2" t="s">
        <v>276</v>
      </c>
      <c r="B226" s="7" t="s">
        <v>1863</v>
      </c>
    </row>
    <row r="227" spans="1:2">
      <c r="A227" s="2" t="s">
        <v>277</v>
      </c>
    </row>
    <row r="228" spans="1:2">
      <c r="A228" s="2" t="s">
        <v>278</v>
      </c>
    </row>
    <row r="229" spans="1:2">
      <c r="A229" s="2" t="s">
        <v>279</v>
      </c>
    </row>
    <row r="230" spans="1:2">
      <c r="A230" s="2" t="s">
        <v>280</v>
      </c>
    </row>
    <row r="231" spans="1:2">
      <c r="A231" s="2" t="s">
        <v>282</v>
      </c>
    </row>
    <row r="232" spans="1:2">
      <c r="A232" s="2" t="s">
        <v>284</v>
      </c>
    </row>
    <row r="233" spans="1:2">
      <c r="A233" s="2" t="s">
        <v>285</v>
      </c>
    </row>
    <row r="234" spans="1:2">
      <c r="A234" s="2" t="s">
        <v>287</v>
      </c>
    </row>
    <row r="235" spans="1:2">
      <c r="A235" s="2" t="s">
        <v>290</v>
      </c>
      <c r="B235" s="7" t="s">
        <v>1208</v>
      </c>
    </row>
    <row r="236" spans="1:2">
      <c r="A236" s="2" t="s">
        <v>291</v>
      </c>
    </row>
    <row r="237" spans="1:2">
      <c r="A237" s="2" t="s">
        <v>292</v>
      </c>
    </row>
    <row r="238" spans="1:2">
      <c r="A238" s="2" t="s">
        <v>293</v>
      </c>
      <c r="B238" s="7" t="s">
        <v>1811</v>
      </c>
    </row>
    <row r="239" spans="1:2">
      <c r="A239" s="2" t="s">
        <v>294</v>
      </c>
    </row>
    <row r="240" spans="1:2">
      <c r="A240" s="2" t="s">
        <v>295</v>
      </c>
    </row>
    <row r="241" spans="1:2">
      <c r="A241" s="2" t="s">
        <v>296</v>
      </c>
    </row>
    <row r="242" spans="1:2">
      <c r="A242" s="2" t="s">
        <v>297</v>
      </c>
    </row>
    <row r="243" spans="1:2">
      <c r="A243" s="2" t="s">
        <v>298</v>
      </c>
    </row>
    <row r="244" spans="1:2">
      <c r="A244" s="2" t="s">
        <v>299</v>
      </c>
      <c r="B244" s="7" t="s">
        <v>1863</v>
      </c>
    </row>
    <row r="245" spans="1:2">
      <c r="A245" s="2" t="s">
        <v>300</v>
      </c>
    </row>
    <row r="246" spans="1:2">
      <c r="A246" s="2" t="s">
        <v>302</v>
      </c>
    </row>
    <row r="247" spans="1:2">
      <c r="A247" s="2" t="s">
        <v>303</v>
      </c>
    </row>
    <row r="248" spans="1:2">
      <c r="A248" s="2" t="s">
        <v>304</v>
      </c>
    </row>
    <row r="249" spans="1:2">
      <c r="A249" s="2" t="s">
        <v>305</v>
      </c>
    </row>
    <row r="250" spans="1:2">
      <c r="A250" s="2" t="s">
        <v>306</v>
      </c>
    </row>
    <row r="251" spans="1:2">
      <c r="A251" s="2" t="s">
        <v>307</v>
      </c>
    </row>
    <row r="252" spans="1:2">
      <c r="A252" s="2" t="s">
        <v>308</v>
      </c>
    </row>
    <row r="253" spans="1:2">
      <c r="A253" s="2" t="s">
        <v>309</v>
      </c>
    </row>
    <row r="254" spans="1:2">
      <c r="A254" s="2" t="s">
        <v>310</v>
      </c>
    </row>
    <row r="255" spans="1:2">
      <c r="A255" s="2" t="s">
        <v>311</v>
      </c>
    </row>
    <row r="256" spans="1:2">
      <c r="A256" s="2" t="s">
        <v>312</v>
      </c>
    </row>
    <row r="257" spans="1:1">
      <c r="A257" s="2" t="s">
        <v>313</v>
      </c>
    </row>
    <row r="258" spans="1:1">
      <c r="A258" s="2" t="s">
        <v>314</v>
      </c>
    </row>
    <row r="259" spans="1:1">
      <c r="A259" s="2" t="s">
        <v>315</v>
      </c>
    </row>
    <row r="260" spans="1:1">
      <c r="A260" s="2" t="s">
        <v>316</v>
      </c>
    </row>
    <row r="261" spans="1:1">
      <c r="A261" s="2" t="s">
        <v>317</v>
      </c>
    </row>
    <row r="262" spans="1:1">
      <c r="A262" s="2" t="s">
        <v>318</v>
      </c>
    </row>
    <row r="263" spans="1:1">
      <c r="A263" s="2" t="s">
        <v>319</v>
      </c>
    </row>
    <row r="264" spans="1:1">
      <c r="A264" s="2" t="s">
        <v>320</v>
      </c>
    </row>
    <row r="265" spans="1:1">
      <c r="A265" s="2" t="s">
        <v>321</v>
      </c>
    </row>
    <row r="266" spans="1:1">
      <c r="A266" s="2" t="s">
        <v>322</v>
      </c>
    </row>
    <row r="267" spans="1:1">
      <c r="A267" s="2" t="s">
        <v>323</v>
      </c>
    </row>
    <row r="268" spans="1:1">
      <c r="A268" s="2" t="s">
        <v>324</v>
      </c>
    </row>
    <row r="269" spans="1:1">
      <c r="A269" s="2" t="s">
        <v>325</v>
      </c>
    </row>
    <row r="270" spans="1:1">
      <c r="A270" s="2" t="s">
        <v>326</v>
      </c>
    </row>
    <row r="271" spans="1:1">
      <c r="A271" s="2" t="s">
        <v>327</v>
      </c>
    </row>
    <row r="272" spans="1:1">
      <c r="A272" s="2" t="s">
        <v>328</v>
      </c>
    </row>
    <row r="273" spans="1:1">
      <c r="A273" s="2" t="s">
        <v>329</v>
      </c>
    </row>
    <row r="274" spans="1:1">
      <c r="A274" s="2" t="s">
        <v>331</v>
      </c>
    </row>
    <row r="275" spans="1:1">
      <c r="A275" s="2" t="s">
        <v>332</v>
      </c>
    </row>
    <row r="276" spans="1:1">
      <c r="A276" s="2" t="s">
        <v>333</v>
      </c>
    </row>
    <row r="277" spans="1:1">
      <c r="A277" s="2" t="s">
        <v>334</v>
      </c>
    </row>
    <row r="278" spans="1:1">
      <c r="A278" s="2" t="s">
        <v>335</v>
      </c>
    </row>
    <row r="279" spans="1:1">
      <c r="A279" s="2" t="s">
        <v>336</v>
      </c>
    </row>
    <row r="280" spans="1:1">
      <c r="A280" s="2" t="s">
        <v>337</v>
      </c>
    </row>
    <row r="281" spans="1:1">
      <c r="A281" s="2" t="s">
        <v>338</v>
      </c>
    </row>
    <row r="282" spans="1:1">
      <c r="A282" s="2" t="s">
        <v>339</v>
      </c>
    </row>
    <row r="283" spans="1:1">
      <c r="A283" s="2" t="s">
        <v>341</v>
      </c>
    </row>
    <row r="284" spans="1:1">
      <c r="A284" s="2" t="s">
        <v>342</v>
      </c>
    </row>
    <row r="285" spans="1:1">
      <c r="A285" s="2" t="s">
        <v>343</v>
      </c>
    </row>
    <row r="286" spans="1:1">
      <c r="A286" s="2" t="s">
        <v>344</v>
      </c>
    </row>
    <row r="287" spans="1:1">
      <c r="A287" s="2" t="s">
        <v>345</v>
      </c>
    </row>
    <row r="288" spans="1:1">
      <c r="A288" s="2" t="s">
        <v>346</v>
      </c>
    </row>
    <row r="289" spans="1:1">
      <c r="A289" s="2" t="s">
        <v>347</v>
      </c>
    </row>
    <row r="290" spans="1:1">
      <c r="A290" s="2" t="s">
        <v>348</v>
      </c>
    </row>
    <row r="291" spans="1:1">
      <c r="A291" s="2" t="s">
        <v>349</v>
      </c>
    </row>
    <row r="292" spans="1:1">
      <c r="A292" s="2" t="s">
        <v>350</v>
      </c>
    </row>
    <row r="293" spans="1:1">
      <c r="A293" s="2" t="s">
        <v>351</v>
      </c>
    </row>
    <row r="294" spans="1:1">
      <c r="A294" s="2" t="s">
        <v>352</v>
      </c>
    </row>
    <row r="295" spans="1:1">
      <c r="A295" s="2" t="s">
        <v>353</v>
      </c>
    </row>
    <row r="296" spans="1:1">
      <c r="A296" s="2" t="s">
        <v>354</v>
      </c>
    </row>
    <row r="297" spans="1:1">
      <c r="A297" s="2" t="s">
        <v>355</v>
      </c>
    </row>
    <row r="298" spans="1:1">
      <c r="A298" s="2" t="s">
        <v>356</v>
      </c>
    </row>
    <row r="299" spans="1:1">
      <c r="A299" s="2" t="s">
        <v>357</v>
      </c>
    </row>
    <row r="300" spans="1:1">
      <c r="A300" s="2" t="s">
        <v>358</v>
      </c>
    </row>
    <row r="301" spans="1:1">
      <c r="A301" s="2" t="s">
        <v>359</v>
      </c>
    </row>
    <row r="302" spans="1:1">
      <c r="A302" s="2" t="s">
        <v>360</v>
      </c>
    </row>
    <row r="303" spans="1:1">
      <c r="A303" s="2" t="s">
        <v>361</v>
      </c>
    </row>
    <row r="304" spans="1:1">
      <c r="A304" s="2" t="s">
        <v>362</v>
      </c>
    </row>
    <row r="305" spans="1:1">
      <c r="A305" s="2" t="s">
        <v>363</v>
      </c>
    </row>
    <row r="306" spans="1:1">
      <c r="A306" s="2" t="s">
        <v>364</v>
      </c>
    </row>
    <row r="307" spans="1:1">
      <c r="A307" s="2" t="s">
        <v>365</v>
      </c>
    </row>
    <row r="308" spans="1:1">
      <c r="A308" s="2" t="s">
        <v>366</v>
      </c>
    </row>
    <row r="309" spans="1:1">
      <c r="A309" s="2" t="s">
        <v>367</v>
      </c>
    </row>
    <row r="310" spans="1:1">
      <c r="A310" s="2" t="s">
        <v>368</v>
      </c>
    </row>
    <row r="311" spans="1:1">
      <c r="A311" s="2" t="s">
        <v>369</v>
      </c>
    </row>
    <row r="312" spans="1:1">
      <c r="A312" s="2" t="s">
        <v>370</v>
      </c>
    </row>
    <row r="313" spans="1:1">
      <c r="A313" s="2" t="s">
        <v>371</v>
      </c>
    </row>
    <row r="314" spans="1:1">
      <c r="A314" s="2" t="s">
        <v>372</v>
      </c>
    </row>
    <row r="315" spans="1:1">
      <c r="A315" s="2" t="s">
        <v>373</v>
      </c>
    </row>
    <row r="316" spans="1:1">
      <c r="A316" s="2" t="s">
        <v>374</v>
      </c>
    </row>
    <row r="317" spans="1:1">
      <c r="A317" s="2" t="s">
        <v>375</v>
      </c>
    </row>
    <row r="318" spans="1:1">
      <c r="A318" s="2" t="s">
        <v>376</v>
      </c>
    </row>
    <row r="319" spans="1:1">
      <c r="A319" s="2" t="s">
        <v>377</v>
      </c>
    </row>
    <row r="320" spans="1:1">
      <c r="A320" s="2" t="s">
        <v>378</v>
      </c>
    </row>
    <row r="321" spans="1:1">
      <c r="A321" s="2" t="s">
        <v>379</v>
      </c>
    </row>
    <row r="322" spans="1:1">
      <c r="A322" s="2" t="s">
        <v>380</v>
      </c>
    </row>
    <row r="323" spans="1:1">
      <c r="A323" s="2" t="s">
        <v>381</v>
      </c>
    </row>
    <row r="324" spans="1:1">
      <c r="A324" s="2" t="s">
        <v>382</v>
      </c>
    </row>
    <row r="325" spans="1:1">
      <c r="A325" s="2" t="s">
        <v>383</v>
      </c>
    </row>
    <row r="326" spans="1:1">
      <c r="A326" s="2" t="s">
        <v>384</v>
      </c>
    </row>
    <row r="327" spans="1:1">
      <c r="A327" s="2" t="s">
        <v>385</v>
      </c>
    </row>
    <row r="328" spans="1:1">
      <c r="A328" s="2" t="s">
        <v>386</v>
      </c>
    </row>
    <row r="329" spans="1:1">
      <c r="A329" s="2" t="s">
        <v>387</v>
      </c>
    </row>
    <row r="330" spans="1:1">
      <c r="A330" s="2" t="s">
        <v>388</v>
      </c>
    </row>
    <row r="331" spans="1:1">
      <c r="A331" s="2" t="s">
        <v>389</v>
      </c>
    </row>
    <row r="332" spans="1:1">
      <c r="A332" s="2" t="s">
        <v>390</v>
      </c>
    </row>
    <row r="333" spans="1:1">
      <c r="A333" s="2" t="s">
        <v>391</v>
      </c>
    </row>
    <row r="334" spans="1:1">
      <c r="A334" s="2" t="s">
        <v>392</v>
      </c>
    </row>
    <row r="335" spans="1:1">
      <c r="A335" s="2" t="s">
        <v>393</v>
      </c>
    </row>
    <row r="336" spans="1:1">
      <c r="A336" s="2" t="s">
        <v>394</v>
      </c>
    </row>
    <row r="337" spans="1:2">
      <c r="A337" s="2" t="s">
        <v>395</v>
      </c>
    </row>
    <row r="338" spans="1:2">
      <c r="A338" s="2" t="s">
        <v>396</v>
      </c>
    </row>
    <row r="339" spans="1:2">
      <c r="A339" s="2" t="s">
        <v>397</v>
      </c>
    </row>
    <row r="340" spans="1:2">
      <c r="A340" s="2" t="s">
        <v>398</v>
      </c>
    </row>
    <row r="341" spans="1:2">
      <c r="A341" s="2" t="s">
        <v>400</v>
      </c>
    </row>
    <row r="342" spans="1:2">
      <c r="A342" s="2" t="s">
        <v>401</v>
      </c>
    </row>
    <row r="343" spans="1:2">
      <c r="A343" s="2" t="s">
        <v>402</v>
      </c>
    </row>
    <row r="344" spans="1:2">
      <c r="A344" s="2" t="s">
        <v>403</v>
      </c>
    </row>
    <row r="345" spans="1:2">
      <c r="A345" s="2" t="s">
        <v>404</v>
      </c>
    </row>
    <row r="346" spans="1:2">
      <c r="A346" s="2" t="s">
        <v>405</v>
      </c>
    </row>
    <row r="347" spans="1:2">
      <c r="A347" s="2" t="s">
        <v>406</v>
      </c>
    </row>
    <row r="348" spans="1:2">
      <c r="A348" s="2" t="s">
        <v>407</v>
      </c>
      <c r="B348" s="7" t="s">
        <v>1812</v>
      </c>
    </row>
    <row r="349" spans="1:2">
      <c r="A349" s="2" t="s">
        <v>408</v>
      </c>
    </row>
    <row r="350" spans="1:2">
      <c r="A350" s="2" t="s">
        <v>409</v>
      </c>
    </row>
    <row r="351" spans="1:2">
      <c r="A351" s="2" t="s">
        <v>410</v>
      </c>
    </row>
    <row r="352" spans="1:2">
      <c r="A352" s="2" t="s">
        <v>411</v>
      </c>
    </row>
    <row r="353" spans="1:2">
      <c r="A353" s="2" t="s">
        <v>412</v>
      </c>
    </row>
    <row r="354" spans="1:2">
      <c r="A354" s="2" t="s">
        <v>413</v>
      </c>
    </row>
    <row r="355" spans="1:2">
      <c r="A355" s="2" t="s">
        <v>414</v>
      </c>
    </row>
    <row r="356" spans="1:2">
      <c r="A356" s="2" t="s">
        <v>415</v>
      </c>
      <c r="B356" s="7" t="s">
        <v>1845</v>
      </c>
    </row>
    <row r="357" spans="1:2">
      <c r="A357" s="2" t="s">
        <v>417</v>
      </c>
      <c r="B357" s="7" t="s">
        <v>1845</v>
      </c>
    </row>
    <row r="358" spans="1:2">
      <c r="A358" s="2" t="s">
        <v>418</v>
      </c>
      <c r="B358" s="7" t="s">
        <v>1845</v>
      </c>
    </row>
    <row r="359" spans="1:2">
      <c r="A359" s="2" t="s">
        <v>419</v>
      </c>
      <c r="B359" s="7" t="s">
        <v>715</v>
      </c>
    </row>
    <row r="360" spans="1:2">
      <c r="A360" s="2" t="s">
        <v>421</v>
      </c>
      <c r="B360" s="7" t="s">
        <v>715</v>
      </c>
    </row>
    <row r="361" spans="1:2">
      <c r="A361" s="2" t="s">
        <v>422</v>
      </c>
      <c r="B361" s="7" t="s">
        <v>715</v>
      </c>
    </row>
    <row r="362" spans="1:2">
      <c r="A362" s="2" t="s">
        <v>423</v>
      </c>
      <c r="B362" s="7" t="s">
        <v>1813</v>
      </c>
    </row>
    <row r="363" spans="1:2">
      <c r="A363" s="2" t="s">
        <v>424</v>
      </c>
    </row>
    <row r="364" spans="1:2">
      <c r="A364" s="2" t="s">
        <v>425</v>
      </c>
    </row>
    <row r="365" spans="1:2">
      <c r="A365" s="2" t="s">
        <v>426</v>
      </c>
      <c r="B365" s="7" t="s">
        <v>428</v>
      </c>
    </row>
    <row r="366" spans="1:2">
      <c r="A366" s="2" t="s">
        <v>427</v>
      </c>
    </row>
    <row r="367" spans="1:2">
      <c r="A367" s="2" t="s">
        <v>429</v>
      </c>
    </row>
    <row r="368" spans="1:2">
      <c r="A368" s="2" t="s">
        <v>430</v>
      </c>
    </row>
    <row r="369" spans="1:2">
      <c r="A369" s="2" t="s">
        <v>431</v>
      </c>
    </row>
    <row r="370" spans="1:2">
      <c r="A370" s="2" t="s">
        <v>432</v>
      </c>
    </row>
    <row r="371" spans="1:2">
      <c r="A371" s="2" t="s">
        <v>433</v>
      </c>
    </row>
    <row r="372" spans="1:2">
      <c r="A372" s="2" t="s">
        <v>435</v>
      </c>
    </row>
    <row r="373" spans="1:2">
      <c r="A373" s="2" t="s">
        <v>436</v>
      </c>
    </row>
    <row r="374" spans="1:2">
      <c r="A374" s="2" t="s">
        <v>437</v>
      </c>
    </row>
    <row r="375" spans="1:2">
      <c r="A375" s="2" t="s">
        <v>438</v>
      </c>
    </row>
    <row r="376" spans="1:2">
      <c r="A376" s="2" t="s">
        <v>439</v>
      </c>
    </row>
    <row r="377" spans="1:2">
      <c r="A377" s="2" t="s">
        <v>440</v>
      </c>
    </row>
    <row r="378" spans="1:2">
      <c r="A378" s="2" t="s">
        <v>441</v>
      </c>
    </row>
    <row r="379" spans="1:2">
      <c r="A379" s="2" t="s">
        <v>442</v>
      </c>
    </row>
    <row r="380" spans="1:2">
      <c r="A380" s="2" t="s">
        <v>443</v>
      </c>
      <c r="B380" s="7" t="s">
        <v>1859</v>
      </c>
    </row>
    <row r="381" spans="1:2">
      <c r="A381" s="2" t="s">
        <v>445</v>
      </c>
      <c r="B381" s="7" t="s">
        <v>1859</v>
      </c>
    </row>
    <row r="382" spans="1:2">
      <c r="A382" s="2" t="s">
        <v>446</v>
      </c>
    </row>
    <row r="383" spans="1:2">
      <c r="A383" s="2" t="s">
        <v>447</v>
      </c>
    </row>
    <row r="384" spans="1:2">
      <c r="A384" s="2" t="s">
        <v>448</v>
      </c>
      <c r="B384" s="7" t="s">
        <v>1859</v>
      </c>
    </row>
    <row r="385" spans="1:2">
      <c r="A385" s="2" t="s">
        <v>449</v>
      </c>
      <c r="B385" s="7" t="s">
        <v>1859</v>
      </c>
    </row>
    <row r="386" spans="1:2">
      <c r="A386" s="2" t="s">
        <v>450</v>
      </c>
    </row>
    <row r="387" spans="1:2">
      <c r="A387" s="2" t="s">
        <v>451</v>
      </c>
    </row>
    <row r="388" spans="1:2">
      <c r="A388" s="2" t="s">
        <v>452</v>
      </c>
      <c r="B388" s="7" t="s">
        <v>1859</v>
      </c>
    </row>
    <row r="389" spans="1:2">
      <c r="A389" s="2" t="s">
        <v>453</v>
      </c>
      <c r="B389" s="7" t="s">
        <v>1859</v>
      </c>
    </row>
    <row r="390" spans="1:2">
      <c r="A390" s="2" t="s">
        <v>454</v>
      </c>
    </row>
    <row r="391" spans="1:2">
      <c r="A391" s="2" t="s">
        <v>455</v>
      </c>
    </row>
    <row r="392" spans="1:2">
      <c r="A392" s="2" t="s">
        <v>456</v>
      </c>
    </row>
    <row r="393" spans="1:2">
      <c r="A393" s="2" t="s">
        <v>458</v>
      </c>
    </row>
    <row r="394" spans="1:2">
      <c r="A394" s="2" t="s">
        <v>459</v>
      </c>
    </row>
    <row r="395" spans="1:2">
      <c r="A395" s="2" t="s">
        <v>460</v>
      </c>
    </row>
    <row r="396" spans="1:2">
      <c r="A396" s="2" t="s">
        <v>461</v>
      </c>
    </row>
    <row r="397" spans="1:2">
      <c r="A397" s="2" t="s">
        <v>462</v>
      </c>
    </row>
    <row r="398" spans="1:2">
      <c r="A398" s="2" t="s">
        <v>463</v>
      </c>
    </row>
    <row r="399" spans="1:2">
      <c r="A399" s="2" t="s">
        <v>464</v>
      </c>
    </row>
    <row r="400" spans="1:2">
      <c r="A400" s="2" t="s">
        <v>465</v>
      </c>
    </row>
    <row r="401" spans="1:2">
      <c r="A401" s="2" t="s">
        <v>466</v>
      </c>
    </row>
    <row r="402" spans="1:2">
      <c r="A402" s="2" t="s">
        <v>467</v>
      </c>
    </row>
    <row r="403" spans="1:2">
      <c r="A403" s="2" t="s">
        <v>468</v>
      </c>
    </row>
    <row r="404" spans="1:2">
      <c r="A404" s="2" t="s">
        <v>469</v>
      </c>
    </row>
    <row r="405" spans="1:2">
      <c r="A405" s="2" t="s">
        <v>471</v>
      </c>
    </row>
    <row r="406" spans="1:2">
      <c r="A406" s="2" t="s">
        <v>472</v>
      </c>
    </row>
    <row r="407" spans="1:2">
      <c r="A407" s="2" t="s">
        <v>473</v>
      </c>
    </row>
    <row r="408" spans="1:2">
      <c r="A408" s="2" t="s">
        <v>475</v>
      </c>
    </row>
    <row r="409" spans="1:2">
      <c r="A409" s="2" t="s">
        <v>477</v>
      </c>
    </row>
    <row r="410" spans="1:2">
      <c r="A410" s="2" t="s">
        <v>479</v>
      </c>
    </row>
    <row r="411" spans="1:2">
      <c r="A411" s="2" t="s">
        <v>480</v>
      </c>
    </row>
    <row r="412" spans="1:2">
      <c r="A412" s="2" t="s">
        <v>481</v>
      </c>
    </row>
    <row r="413" spans="1:2">
      <c r="A413" s="2" t="s">
        <v>482</v>
      </c>
      <c r="B413" s="7" t="s">
        <v>865</v>
      </c>
    </row>
    <row r="414" spans="1:2">
      <c r="A414" s="2" t="s">
        <v>483</v>
      </c>
    </row>
    <row r="415" spans="1:2">
      <c r="A415" s="2" t="s">
        <v>485</v>
      </c>
      <c r="B415" s="7" t="s">
        <v>1197</v>
      </c>
    </row>
    <row r="416" spans="1:2">
      <c r="A416" s="2" t="s">
        <v>486</v>
      </c>
      <c r="B416" s="7" t="s">
        <v>1197</v>
      </c>
    </row>
    <row r="417" spans="1:2">
      <c r="A417" s="2" t="s">
        <v>487</v>
      </c>
      <c r="B417" s="7" t="s">
        <v>1197</v>
      </c>
    </row>
    <row r="418" spans="1:2">
      <c r="A418" s="2" t="s">
        <v>488</v>
      </c>
    </row>
    <row r="419" spans="1:2">
      <c r="A419" s="2" t="s">
        <v>489</v>
      </c>
    </row>
    <row r="420" spans="1:2">
      <c r="A420" s="2" t="s">
        <v>490</v>
      </c>
    </row>
    <row r="421" spans="1:2">
      <c r="A421" s="2" t="s">
        <v>491</v>
      </c>
    </row>
    <row r="422" spans="1:2">
      <c r="A422" s="2" t="s">
        <v>492</v>
      </c>
    </row>
    <row r="423" spans="1:2">
      <c r="A423" s="2" t="s">
        <v>493</v>
      </c>
      <c r="B423" s="7" t="s">
        <v>71</v>
      </c>
    </row>
    <row r="424" spans="1:2">
      <c r="A424" s="2" t="s">
        <v>494</v>
      </c>
    </row>
    <row r="425" spans="1:2">
      <c r="A425" s="2" t="s">
        <v>495</v>
      </c>
    </row>
    <row r="426" spans="1:2">
      <c r="A426" s="2" t="s">
        <v>496</v>
      </c>
    </row>
    <row r="427" spans="1:2">
      <c r="A427" s="2" t="s">
        <v>497</v>
      </c>
    </row>
    <row r="428" spans="1:2">
      <c r="A428" s="2" t="s">
        <v>498</v>
      </c>
    </row>
    <row r="429" spans="1:2">
      <c r="A429" s="2" t="s">
        <v>499</v>
      </c>
    </row>
    <row r="430" spans="1:2">
      <c r="A430" s="2" t="s">
        <v>500</v>
      </c>
    </row>
    <row r="431" spans="1:2">
      <c r="A431" s="2" t="s">
        <v>501</v>
      </c>
    </row>
    <row r="432" spans="1:2">
      <c r="A432" s="2" t="s">
        <v>502</v>
      </c>
    </row>
    <row r="433" spans="1:1">
      <c r="A433" s="2" t="s">
        <v>503</v>
      </c>
    </row>
    <row r="434" spans="1:1">
      <c r="A434" s="2" t="s">
        <v>504</v>
      </c>
    </row>
    <row r="435" spans="1:1">
      <c r="A435" s="2" t="s">
        <v>505</v>
      </c>
    </row>
    <row r="436" spans="1:1">
      <c r="A436" s="2" t="s">
        <v>506</v>
      </c>
    </row>
    <row r="437" spans="1:1">
      <c r="A437" s="2" t="s">
        <v>507</v>
      </c>
    </row>
    <row r="438" spans="1:1">
      <c r="A438" s="2" t="s">
        <v>508</v>
      </c>
    </row>
    <row r="439" spans="1:1">
      <c r="A439" s="2" t="s">
        <v>509</v>
      </c>
    </row>
    <row r="440" spans="1:1">
      <c r="A440" s="2" t="s">
        <v>510</v>
      </c>
    </row>
    <row r="441" spans="1:1">
      <c r="A441" s="2" t="s">
        <v>511</v>
      </c>
    </row>
    <row r="442" spans="1:1">
      <c r="A442" s="2" t="s">
        <v>512</v>
      </c>
    </row>
    <row r="443" spans="1:1">
      <c r="A443" s="2" t="s">
        <v>513</v>
      </c>
    </row>
    <row r="444" spans="1:1">
      <c r="A444" s="2" t="s">
        <v>514</v>
      </c>
    </row>
    <row r="445" spans="1:1">
      <c r="A445" s="2" t="s">
        <v>515</v>
      </c>
    </row>
    <row r="446" spans="1:1">
      <c r="A446" s="2" t="s">
        <v>516</v>
      </c>
    </row>
    <row r="447" spans="1:1">
      <c r="A447" s="2" t="s">
        <v>517</v>
      </c>
    </row>
    <row r="448" spans="1:1">
      <c r="A448" s="2" t="s">
        <v>518</v>
      </c>
    </row>
    <row r="449" spans="1:1">
      <c r="A449" s="2" t="s">
        <v>519</v>
      </c>
    </row>
    <row r="450" spans="1:1">
      <c r="A450" s="2" t="s">
        <v>520</v>
      </c>
    </row>
    <row r="451" spans="1:1">
      <c r="A451" s="2" t="s">
        <v>521</v>
      </c>
    </row>
    <row r="452" spans="1:1">
      <c r="A452" s="2" t="s">
        <v>522</v>
      </c>
    </row>
    <row r="453" spans="1:1">
      <c r="A453" s="2" t="s">
        <v>523</v>
      </c>
    </row>
    <row r="454" spans="1:1">
      <c r="A454" s="2" t="s">
        <v>524</v>
      </c>
    </row>
    <row r="455" spans="1:1">
      <c r="A455" s="2" t="s">
        <v>525</v>
      </c>
    </row>
    <row r="456" spans="1:1">
      <c r="A456" s="2" t="s">
        <v>526</v>
      </c>
    </row>
    <row r="457" spans="1:1">
      <c r="A457" s="2" t="s">
        <v>527</v>
      </c>
    </row>
    <row r="458" spans="1:1">
      <c r="A458" s="2" t="s">
        <v>528</v>
      </c>
    </row>
    <row r="459" spans="1:1">
      <c r="A459" s="2" t="s">
        <v>529</v>
      </c>
    </row>
    <row r="460" spans="1:1">
      <c r="A460" s="2" t="s">
        <v>530</v>
      </c>
    </row>
    <row r="461" spans="1:1">
      <c r="A461" s="2" t="s">
        <v>531</v>
      </c>
    </row>
    <row r="462" spans="1:1">
      <c r="A462" s="2" t="s">
        <v>533</v>
      </c>
    </row>
    <row r="463" spans="1:1">
      <c r="A463" s="2" t="s">
        <v>535</v>
      </c>
    </row>
    <row r="464" spans="1:1">
      <c r="A464" s="2" t="s">
        <v>536</v>
      </c>
    </row>
    <row r="465" spans="1:2">
      <c r="A465" s="2" t="s">
        <v>537</v>
      </c>
      <c r="B465" s="7" t="s">
        <v>736</v>
      </c>
    </row>
    <row r="466" spans="1:2">
      <c r="A466" s="2" t="s">
        <v>538</v>
      </c>
      <c r="B466" s="7" t="s">
        <v>736</v>
      </c>
    </row>
    <row r="467" spans="1:2">
      <c r="A467" s="2" t="s">
        <v>539</v>
      </c>
    </row>
    <row r="468" spans="1:2">
      <c r="A468" s="2" t="s">
        <v>540</v>
      </c>
    </row>
    <row r="469" spans="1:2">
      <c r="A469" s="2" t="s">
        <v>541</v>
      </c>
      <c r="B469" s="7" t="s">
        <v>1704</v>
      </c>
    </row>
    <row r="470" spans="1:2">
      <c r="A470" s="2" t="s">
        <v>542</v>
      </c>
      <c r="B470" s="7" t="s">
        <v>1814</v>
      </c>
    </row>
    <row r="471" spans="1:2">
      <c r="A471" s="2" t="s">
        <v>543</v>
      </c>
    </row>
    <row r="472" spans="1:2">
      <c r="A472" s="2" t="s">
        <v>544</v>
      </c>
    </row>
    <row r="473" spans="1:2">
      <c r="A473" s="2" t="s">
        <v>545</v>
      </c>
      <c r="B473" s="7" t="s">
        <v>1815</v>
      </c>
    </row>
    <row r="474" spans="1:2">
      <c r="A474" s="2" t="s">
        <v>546</v>
      </c>
      <c r="B474" s="7" t="s">
        <v>1816</v>
      </c>
    </row>
    <row r="475" spans="1:2">
      <c r="A475" s="2" t="s">
        <v>547</v>
      </c>
      <c r="B475" s="7" t="s">
        <v>1815</v>
      </c>
    </row>
    <row r="476" spans="1:2">
      <c r="A476" s="2" t="s">
        <v>548</v>
      </c>
      <c r="B476" s="7" t="s">
        <v>1816</v>
      </c>
    </row>
    <row r="477" spans="1:2">
      <c r="A477" s="2" t="s">
        <v>549</v>
      </c>
    </row>
    <row r="478" spans="1:2">
      <c r="A478" s="2" t="s">
        <v>550</v>
      </c>
    </row>
    <row r="479" spans="1:2">
      <c r="A479" s="2" t="s">
        <v>552</v>
      </c>
      <c r="B479" s="7" t="s">
        <v>1817</v>
      </c>
    </row>
    <row r="480" spans="1:2">
      <c r="A480" s="2" t="s">
        <v>553</v>
      </c>
      <c r="B480" s="7" t="s">
        <v>1818</v>
      </c>
    </row>
    <row r="481" spans="1:2">
      <c r="A481" s="2" t="s">
        <v>554</v>
      </c>
    </row>
    <row r="482" spans="1:2">
      <c r="A482" s="2" t="s">
        <v>556</v>
      </c>
    </row>
    <row r="483" spans="1:2">
      <c r="A483" s="2" t="s">
        <v>557</v>
      </c>
    </row>
    <row r="484" spans="1:2">
      <c r="A484" s="2" t="s">
        <v>559</v>
      </c>
    </row>
    <row r="485" spans="1:2">
      <c r="A485" s="2" t="s">
        <v>560</v>
      </c>
    </row>
    <row r="486" spans="1:2">
      <c r="A486" s="2" t="s">
        <v>562</v>
      </c>
    </row>
    <row r="487" spans="1:2">
      <c r="A487" s="2" t="s">
        <v>563</v>
      </c>
    </row>
    <row r="488" spans="1:2">
      <c r="A488" s="2" t="s">
        <v>564</v>
      </c>
      <c r="B488" s="7" t="s">
        <v>71</v>
      </c>
    </row>
    <row r="489" spans="1:2">
      <c r="A489" s="2" t="s">
        <v>565</v>
      </c>
    </row>
    <row r="490" spans="1:2">
      <c r="A490" s="2" t="s">
        <v>566</v>
      </c>
    </row>
    <row r="491" spans="1:2">
      <c r="A491" s="2" t="s">
        <v>567</v>
      </c>
    </row>
    <row r="492" spans="1:2">
      <c r="A492" s="2" t="s">
        <v>568</v>
      </c>
      <c r="B492" s="7" t="s">
        <v>1819</v>
      </c>
    </row>
    <row r="493" spans="1:2">
      <c r="A493" s="2" t="s">
        <v>569</v>
      </c>
    </row>
    <row r="494" spans="1:2">
      <c r="A494" s="2" t="s">
        <v>570</v>
      </c>
    </row>
    <row r="495" spans="1:2">
      <c r="A495" s="2" t="s">
        <v>571</v>
      </c>
    </row>
    <row r="496" spans="1:2">
      <c r="A496" s="2" t="s">
        <v>572</v>
      </c>
    </row>
    <row r="497" spans="1:1">
      <c r="A497" s="2" t="s">
        <v>573</v>
      </c>
    </row>
    <row r="498" spans="1:1">
      <c r="A498" s="2" t="s">
        <v>574</v>
      </c>
    </row>
    <row r="499" spans="1:1">
      <c r="A499" s="2" t="s">
        <v>575</v>
      </c>
    </row>
    <row r="500" spans="1:1">
      <c r="A500" s="2" t="s">
        <v>576</v>
      </c>
    </row>
    <row r="501" spans="1:1">
      <c r="A501" s="2" t="s">
        <v>577</v>
      </c>
    </row>
    <row r="502" spans="1:1">
      <c r="A502" s="2" t="s">
        <v>578</v>
      </c>
    </row>
    <row r="503" spans="1:1">
      <c r="A503" s="2" t="s">
        <v>579</v>
      </c>
    </row>
    <row r="504" spans="1:1">
      <c r="A504" s="2" t="s">
        <v>580</v>
      </c>
    </row>
    <row r="505" spans="1:1">
      <c r="A505" s="2" t="s">
        <v>582</v>
      </c>
    </row>
    <row r="506" spans="1:1">
      <c r="A506" s="2" t="s">
        <v>583</v>
      </c>
    </row>
    <row r="507" spans="1:1">
      <c r="A507" s="2" t="s">
        <v>584</v>
      </c>
    </row>
    <row r="508" spans="1:1">
      <c r="A508" s="2" t="s">
        <v>585</v>
      </c>
    </row>
    <row r="509" spans="1:1">
      <c r="A509" s="2" t="s">
        <v>586</v>
      </c>
    </row>
    <row r="510" spans="1:1">
      <c r="A510" s="2" t="s">
        <v>587</v>
      </c>
    </row>
    <row r="511" spans="1:1">
      <c r="A511" s="2" t="s">
        <v>588</v>
      </c>
    </row>
    <row r="512" spans="1:1">
      <c r="A512" s="2" t="s">
        <v>589</v>
      </c>
    </row>
    <row r="513" spans="1:1">
      <c r="A513" s="2" t="s">
        <v>590</v>
      </c>
    </row>
    <row r="514" spans="1:1">
      <c r="A514" s="2" t="s">
        <v>591</v>
      </c>
    </row>
    <row r="515" spans="1:1">
      <c r="A515" s="2" t="s">
        <v>592</v>
      </c>
    </row>
    <row r="516" spans="1:1">
      <c r="A516" s="2" t="s">
        <v>593</v>
      </c>
    </row>
    <row r="517" spans="1:1">
      <c r="A517" s="2" t="s">
        <v>594</v>
      </c>
    </row>
    <row r="518" spans="1:1">
      <c r="A518" s="2" t="s">
        <v>595</v>
      </c>
    </row>
    <row r="519" spans="1:1">
      <c r="A519" s="2" t="s">
        <v>596</v>
      </c>
    </row>
    <row r="520" spans="1:1">
      <c r="A520" s="2" t="s">
        <v>597</v>
      </c>
    </row>
    <row r="521" spans="1:1">
      <c r="A521" s="2" t="s">
        <v>598</v>
      </c>
    </row>
    <row r="522" spans="1:1">
      <c r="A522" s="2" t="s">
        <v>599</v>
      </c>
    </row>
    <row r="523" spans="1:1">
      <c r="A523" s="2" t="s">
        <v>600</v>
      </c>
    </row>
    <row r="524" spans="1:1">
      <c r="A524" s="2" t="s">
        <v>601</v>
      </c>
    </row>
    <row r="525" spans="1:1">
      <c r="A525" s="2" t="s">
        <v>602</v>
      </c>
    </row>
    <row r="526" spans="1:1">
      <c r="A526" s="2" t="s">
        <v>603</v>
      </c>
    </row>
    <row r="527" spans="1:1">
      <c r="A527" s="2" t="s">
        <v>604</v>
      </c>
    </row>
    <row r="528" spans="1:1">
      <c r="A528" s="2" t="s">
        <v>605</v>
      </c>
    </row>
    <row r="529" spans="1:2">
      <c r="A529" s="2" t="s">
        <v>606</v>
      </c>
    </row>
    <row r="530" spans="1:2">
      <c r="A530" s="2" t="s">
        <v>607</v>
      </c>
      <c r="B530" s="7" t="s">
        <v>1846</v>
      </c>
    </row>
    <row r="531" spans="1:2">
      <c r="A531" s="2" t="s">
        <v>608</v>
      </c>
    </row>
    <row r="532" spans="1:2">
      <c r="A532" s="2" t="s">
        <v>609</v>
      </c>
    </row>
    <row r="533" spans="1:2">
      <c r="A533" s="2" t="s">
        <v>610</v>
      </c>
    </row>
    <row r="534" spans="1:2">
      <c r="A534" s="2" t="s">
        <v>611</v>
      </c>
    </row>
    <row r="535" spans="1:2">
      <c r="A535" s="2" t="s">
        <v>612</v>
      </c>
    </row>
    <row r="536" spans="1:2">
      <c r="A536" s="2" t="s">
        <v>614</v>
      </c>
      <c r="B536" s="7" t="s">
        <v>1816</v>
      </c>
    </row>
    <row r="537" spans="1:2">
      <c r="A537" s="2" t="s">
        <v>615</v>
      </c>
    </row>
    <row r="538" spans="1:2">
      <c r="A538" s="2" t="s">
        <v>616</v>
      </c>
    </row>
    <row r="539" spans="1:2">
      <c r="A539" s="2" t="s">
        <v>617</v>
      </c>
    </row>
    <row r="540" spans="1:2">
      <c r="A540" s="2" t="s">
        <v>618</v>
      </c>
    </row>
    <row r="541" spans="1:2">
      <c r="A541" s="2" t="s">
        <v>619</v>
      </c>
    </row>
    <row r="542" spans="1:2">
      <c r="A542" s="2" t="s">
        <v>620</v>
      </c>
    </row>
    <row r="543" spans="1:2">
      <c r="A543" s="2" t="s">
        <v>621</v>
      </c>
    </row>
    <row r="544" spans="1:2">
      <c r="A544" s="2" t="s">
        <v>622</v>
      </c>
    </row>
    <row r="545" spans="1:1">
      <c r="A545" s="2" t="s">
        <v>623</v>
      </c>
    </row>
    <row r="546" spans="1:1">
      <c r="A546" s="2" t="s">
        <v>624</v>
      </c>
    </row>
    <row r="547" spans="1:1">
      <c r="A547" s="2" t="s">
        <v>625</v>
      </c>
    </row>
    <row r="548" spans="1:1">
      <c r="A548" s="2" t="s">
        <v>626</v>
      </c>
    </row>
    <row r="549" spans="1:1">
      <c r="A549" s="2" t="s">
        <v>627</v>
      </c>
    </row>
    <row r="550" spans="1:1">
      <c r="A550" s="2" t="s">
        <v>628</v>
      </c>
    </row>
    <row r="551" spans="1:1">
      <c r="A551" s="2" t="s">
        <v>629</v>
      </c>
    </row>
    <row r="552" spans="1:1">
      <c r="A552" s="2" t="s">
        <v>630</v>
      </c>
    </row>
    <row r="553" spans="1:1">
      <c r="A553" s="2" t="s">
        <v>631</v>
      </c>
    </row>
    <row r="554" spans="1:1">
      <c r="A554" s="2" t="s">
        <v>633</v>
      </c>
    </row>
    <row r="555" spans="1:1">
      <c r="A555" s="2" t="s">
        <v>635</v>
      </c>
    </row>
    <row r="556" spans="1:1">
      <c r="A556" s="2" t="s">
        <v>636</v>
      </c>
    </row>
    <row r="557" spans="1:1">
      <c r="A557" s="2" t="s">
        <v>638</v>
      </c>
    </row>
    <row r="558" spans="1:1">
      <c r="A558" s="2" t="s">
        <v>640</v>
      </c>
    </row>
    <row r="559" spans="1:1">
      <c r="A559" s="2" t="s">
        <v>641</v>
      </c>
    </row>
    <row r="560" spans="1:1">
      <c r="A560" s="2" t="s">
        <v>643</v>
      </c>
    </row>
    <row r="561" spans="1:2">
      <c r="A561" s="2" t="s">
        <v>645</v>
      </c>
    </row>
    <row r="562" spans="1:2">
      <c r="A562" s="2" t="s">
        <v>646</v>
      </c>
    </row>
    <row r="563" spans="1:2">
      <c r="A563" s="2" t="s">
        <v>647</v>
      </c>
    </row>
    <row r="564" spans="1:2">
      <c r="A564" s="2" t="s">
        <v>648</v>
      </c>
    </row>
    <row r="565" spans="1:2">
      <c r="A565" s="2" t="s">
        <v>649</v>
      </c>
    </row>
    <row r="566" spans="1:2">
      <c r="A566" s="2" t="s">
        <v>650</v>
      </c>
    </row>
    <row r="567" spans="1:2">
      <c r="A567" s="2" t="s">
        <v>653</v>
      </c>
      <c r="B567" s="7" t="s">
        <v>196</v>
      </c>
    </row>
    <row r="568" spans="1:2">
      <c r="A568" s="2" t="s">
        <v>655</v>
      </c>
      <c r="B568" s="7" t="s">
        <v>712</v>
      </c>
    </row>
    <row r="569" spans="1:2">
      <c r="A569" s="2" t="s">
        <v>657</v>
      </c>
    </row>
    <row r="570" spans="1:2">
      <c r="A570" s="2" t="s">
        <v>658</v>
      </c>
    </row>
    <row r="571" spans="1:2">
      <c r="A571" s="2" t="s">
        <v>659</v>
      </c>
    </row>
    <row r="572" spans="1:2">
      <c r="A572" s="2" t="s">
        <v>660</v>
      </c>
    </row>
    <row r="573" spans="1:2">
      <c r="A573" s="2" t="s">
        <v>661</v>
      </c>
      <c r="B573" s="7" t="s">
        <v>1867</v>
      </c>
    </row>
    <row r="574" spans="1:2">
      <c r="A574" s="2" t="s">
        <v>662</v>
      </c>
      <c r="B574" s="7" t="s">
        <v>1867</v>
      </c>
    </row>
    <row r="575" spans="1:2">
      <c r="A575" s="2" t="s">
        <v>663</v>
      </c>
      <c r="B575" s="7" t="s">
        <v>1867</v>
      </c>
    </row>
    <row r="576" spans="1:2">
      <c r="A576" s="2" t="s">
        <v>664</v>
      </c>
    </row>
    <row r="577" spans="1:2">
      <c r="A577" s="2" t="s">
        <v>665</v>
      </c>
    </row>
    <row r="578" spans="1:2">
      <c r="A578" s="2" t="s">
        <v>666</v>
      </c>
    </row>
    <row r="579" spans="1:2">
      <c r="A579" s="2" t="s">
        <v>667</v>
      </c>
      <c r="B579" s="7" t="s">
        <v>1845</v>
      </c>
    </row>
    <row r="580" spans="1:2">
      <c r="A580" s="2" t="s">
        <v>668</v>
      </c>
      <c r="B580" s="7" t="s">
        <v>1845</v>
      </c>
    </row>
    <row r="581" spans="1:2">
      <c r="A581" s="2" t="s">
        <v>669</v>
      </c>
      <c r="B581" s="7" t="s">
        <v>1845</v>
      </c>
    </row>
    <row r="582" spans="1:2">
      <c r="A582" s="2" t="s">
        <v>670</v>
      </c>
    </row>
    <row r="583" spans="1:2">
      <c r="A583" s="2" t="s">
        <v>672</v>
      </c>
    </row>
    <row r="584" spans="1:2">
      <c r="A584" s="2" t="s">
        <v>673</v>
      </c>
    </row>
    <row r="585" spans="1:2">
      <c r="A585" s="2" t="s">
        <v>674</v>
      </c>
    </row>
    <row r="586" spans="1:2">
      <c r="A586" s="2" t="s">
        <v>676</v>
      </c>
    </row>
    <row r="587" spans="1:2">
      <c r="A587" s="2" t="s">
        <v>677</v>
      </c>
    </row>
    <row r="588" spans="1:2">
      <c r="A588" s="2" t="s">
        <v>678</v>
      </c>
    </row>
    <row r="589" spans="1:2">
      <c r="A589" s="2" t="s">
        <v>679</v>
      </c>
    </row>
    <row r="590" spans="1:2">
      <c r="A590" s="2" t="s">
        <v>680</v>
      </c>
    </row>
    <row r="591" spans="1:2">
      <c r="A591" s="2" t="s">
        <v>681</v>
      </c>
    </row>
    <row r="592" spans="1:2">
      <c r="A592" s="2" t="s">
        <v>682</v>
      </c>
    </row>
    <row r="593" spans="1:1">
      <c r="A593" s="2" t="s">
        <v>683</v>
      </c>
    </row>
    <row r="594" spans="1:1">
      <c r="A594" s="2" t="s">
        <v>684</v>
      </c>
    </row>
    <row r="595" spans="1:1">
      <c r="A595" s="2" t="s">
        <v>685</v>
      </c>
    </row>
    <row r="596" spans="1:1">
      <c r="A596" s="2" t="s">
        <v>686</v>
      </c>
    </row>
    <row r="597" spans="1:1">
      <c r="A597" s="2" t="s">
        <v>687</v>
      </c>
    </row>
    <row r="598" spans="1:1">
      <c r="A598" s="2" t="s">
        <v>688</v>
      </c>
    </row>
    <row r="599" spans="1:1">
      <c r="A599" s="2" t="s">
        <v>689</v>
      </c>
    </row>
    <row r="600" spans="1:1">
      <c r="A600" s="2" t="s">
        <v>690</v>
      </c>
    </row>
    <row r="601" spans="1:1">
      <c r="A601" s="2" t="s">
        <v>691</v>
      </c>
    </row>
    <row r="602" spans="1:1">
      <c r="A602" s="2" t="s">
        <v>692</v>
      </c>
    </row>
    <row r="603" spans="1:1">
      <c r="A603" s="2" t="s">
        <v>693</v>
      </c>
    </row>
    <row r="604" spans="1:1">
      <c r="A604" s="2" t="s">
        <v>694</v>
      </c>
    </row>
    <row r="605" spans="1:1">
      <c r="A605" s="2" t="s">
        <v>695</v>
      </c>
    </row>
    <row r="606" spans="1:1">
      <c r="A606" s="2" t="s">
        <v>696</v>
      </c>
    </row>
    <row r="607" spans="1:1">
      <c r="A607" s="2" t="s">
        <v>697</v>
      </c>
    </row>
    <row r="608" spans="1:1">
      <c r="A608" s="2" t="s">
        <v>698</v>
      </c>
    </row>
    <row r="609" spans="1:1">
      <c r="A609" s="2" t="s">
        <v>699</v>
      </c>
    </row>
    <row r="610" spans="1:1">
      <c r="A610" s="2" t="s">
        <v>700</v>
      </c>
    </row>
    <row r="611" spans="1:1">
      <c r="A611" s="2" t="s">
        <v>701</v>
      </c>
    </row>
    <row r="612" spans="1:1">
      <c r="A612" s="2" t="s">
        <v>702</v>
      </c>
    </row>
    <row r="613" spans="1:1">
      <c r="A613" s="2" t="s">
        <v>703</v>
      </c>
    </row>
    <row r="614" spans="1:1">
      <c r="A614" s="2" t="s">
        <v>704</v>
      </c>
    </row>
    <row r="615" spans="1:1">
      <c r="A615" s="2" t="s">
        <v>705</v>
      </c>
    </row>
    <row r="616" spans="1:1">
      <c r="A616" s="2" t="s">
        <v>706</v>
      </c>
    </row>
    <row r="617" spans="1:1">
      <c r="A617" s="2" t="s">
        <v>707</v>
      </c>
    </row>
    <row r="618" spans="1:1">
      <c r="A618" s="2" t="s">
        <v>708</v>
      </c>
    </row>
    <row r="619" spans="1:1">
      <c r="A619" s="2" t="s">
        <v>709</v>
      </c>
    </row>
    <row r="620" spans="1:1">
      <c r="A620" s="2" t="s">
        <v>710</v>
      </c>
    </row>
    <row r="621" spans="1:1">
      <c r="A621" s="2" t="s">
        <v>711</v>
      </c>
    </row>
    <row r="622" spans="1:1">
      <c r="A622" s="2" t="s">
        <v>713</v>
      </c>
    </row>
    <row r="623" spans="1:1">
      <c r="A623" s="2" t="s">
        <v>714</v>
      </c>
    </row>
    <row r="624" spans="1:1">
      <c r="A624" s="2" t="s">
        <v>716</v>
      </c>
    </row>
    <row r="625" spans="1:2">
      <c r="A625" s="2" t="s">
        <v>718</v>
      </c>
    </row>
    <row r="626" spans="1:2">
      <c r="A626" s="2" t="s">
        <v>719</v>
      </c>
    </row>
    <row r="627" spans="1:2">
      <c r="A627" s="2" t="s">
        <v>721</v>
      </c>
    </row>
    <row r="628" spans="1:2">
      <c r="A628" s="2" t="s">
        <v>722</v>
      </c>
    </row>
    <row r="629" spans="1:2">
      <c r="A629" s="2" t="s">
        <v>723</v>
      </c>
    </row>
    <row r="630" spans="1:2">
      <c r="A630" s="2" t="s">
        <v>724</v>
      </c>
    </row>
    <row r="631" spans="1:2">
      <c r="A631" s="2" t="s">
        <v>725</v>
      </c>
    </row>
    <row r="632" spans="1:2">
      <c r="A632" s="2" t="s">
        <v>726</v>
      </c>
    </row>
    <row r="633" spans="1:2">
      <c r="A633" s="2" t="s">
        <v>727</v>
      </c>
    </row>
    <row r="634" spans="1:2">
      <c r="A634" s="2" t="s">
        <v>728</v>
      </c>
    </row>
    <row r="635" spans="1:2">
      <c r="A635" s="2" t="s">
        <v>729</v>
      </c>
    </row>
    <row r="636" spans="1:2">
      <c r="A636" s="2" t="s">
        <v>730</v>
      </c>
    </row>
    <row r="637" spans="1:2">
      <c r="A637" s="2" t="s">
        <v>731</v>
      </c>
      <c r="B637" s="7" t="s">
        <v>1820</v>
      </c>
    </row>
    <row r="638" spans="1:2">
      <c r="A638" s="2" t="s">
        <v>732</v>
      </c>
    </row>
    <row r="639" spans="1:2">
      <c r="A639" s="2" t="s">
        <v>733</v>
      </c>
    </row>
    <row r="640" spans="1:2">
      <c r="A640" s="2" t="s">
        <v>734</v>
      </c>
    </row>
    <row r="641" spans="1:2">
      <c r="A641" s="2" t="s">
        <v>735</v>
      </c>
    </row>
    <row r="642" spans="1:2">
      <c r="A642" s="2" t="s">
        <v>737</v>
      </c>
    </row>
    <row r="643" spans="1:2">
      <c r="A643" s="2" t="s">
        <v>738</v>
      </c>
    </row>
    <row r="644" spans="1:2">
      <c r="A644" s="2" t="s">
        <v>739</v>
      </c>
    </row>
    <row r="645" spans="1:2">
      <c r="A645" s="2" t="s">
        <v>740</v>
      </c>
    </row>
    <row r="646" spans="1:2">
      <c r="A646" s="2" t="s">
        <v>741</v>
      </c>
    </row>
    <row r="647" spans="1:2">
      <c r="A647" s="2" t="s">
        <v>742</v>
      </c>
    </row>
    <row r="648" spans="1:2">
      <c r="A648" s="2" t="s">
        <v>743</v>
      </c>
    </row>
    <row r="649" spans="1:2">
      <c r="A649" s="2" t="s">
        <v>744</v>
      </c>
      <c r="B649" s="7" t="s">
        <v>1821</v>
      </c>
    </row>
    <row r="650" spans="1:2">
      <c r="A650" s="2" t="s">
        <v>745</v>
      </c>
    </row>
    <row r="651" spans="1:2">
      <c r="A651" s="2" t="s">
        <v>746</v>
      </c>
    </row>
    <row r="652" spans="1:2">
      <c r="A652" s="2" t="s">
        <v>747</v>
      </c>
    </row>
    <row r="653" spans="1:2">
      <c r="A653" s="2" t="s">
        <v>748</v>
      </c>
    </row>
    <row r="654" spans="1:2">
      <c r="A654" s="2" t="s">
        <v>749</v>
      </c>
    </row>
    <row r="655" spans="1:2">
      <c r="A655" s="2" t="s">
        <v>751</v>
      </c>
    </row>
    <row r="656" spans="1:2">
      <c r="A656" s="2" t="s">
        <v>752</v>
      </c>
    </row>
    <row r="657" spans="1:1">
      <c r="A657" s="2" t="s">
        <v>753</v>
      </c>
    </row>
    <row r="658" spans="1:1">
      <c r="A658" s="2" t="s">
        <v>754</v>
      </c>
    </row>
    <row r="659" spans="1:1">
      <c r="A659" s="2" t="s">
        <v>755</v>
      </c>
    </row>
    <row r="660" spans="1:1">
      <c r="A660" s="2" t="s">
        <v>756</v>
      </c>
    </row>
    <row r="661" spans="1:1">
      <c r="A661" s="2" t="s">
        <v>758</v>
      </c>
    </row>
    <row r="662" spans="1:1">
      <c r="A662" s="2" t="s">
        <v>759</v>
      </c>
    </row>
    <row r="663" spans="1:1">
      <c r="A663" s="2" t="s">
        <v>760</v>
      </c>
    </row>
    <row r="664" spans="1:1">
      <c r="A664" s="2" t="s">
        <v>761</v>
      </c>
    </row>
    <row r="665" spans="1:1">
      <c r="A665" s="2" t="s">
        <v>762</v>
      </c>
    </row>
    <row r="666" spans="1:1">
      <c r="A666" s="2" t="s">
        <v>763</v>
      </c>
    </row>
    <row r="667" spans="1:1">
      <c r="A667" s="2" t="s">
        <v>765</v>
      </c>
    </row>
    <row r="668" spans="1:1">
      <c r="A668" s="2" t="s">
        <v>766</v>
      </c>
    </row>
    <row r="669" spans="1:1">
      <c r="A669" s="2" t="s">
        <v>767</v>
      </c>
    </row>
    <row r="670" spans="1:1">
      <c r="A670" s="2" t="s">
        <v>768</v>
      </c>
    </row>
    <row r="671" spans="1:1">
      <c r="A671" s="2" t="s">
        <v>769</v>
      </c>
    </row>
    <row r="672" spans="1:1">
      <c r="A672" s="2" t="s">
        <v>770</v>
      </c>
    </row>
    <row r="673" spans="1:1">
      <c r="A673" s="2" t="s">
        <v>771</v>
      </c>
    </row>
    <row r="674" spans="1:1">
      <c r="A674" s="2" t="s">
        <v>772</v>
      </c>
    </row>
    <row r="675" spans="1:1">
      <c r="A675" s="2" t="s">
        <v>773</v>
      </c>
    </row>
    <row r="676" spans="1:1">
      <c r="A676" s="2" t="s">
        <v>775</v>
      </c>
    </row>
    <row r="677" spans="1:1">
      <c r="A677" s="2" t="s">
        <v>776</v>
      </c>
    </row>
    <row r="678" spans="1:1">
      <c r="A678" s="2" t="s">
        <v>777</v>
      </c>
    </row>
    <row r="679" spans="1:1">
      <c r="A679" s="2" t="s">
        <v>778</v>
      </c>
    </row>
    <row r="680" spans="1:1">
      <c r="A680" s="2" t="s">
        <v>779</v>
      </c>
    </row>
    <row r="681" spans="1:1">
      <c r="A681" s="2" t="s">
        <v>780</v>
      </c>
    </row>
    <row r="682" spans="1:1">
      <c r="A682" s="2" t="s">
        <v>781</v>
      </c>
    </row>
    <row r="683" spans="1:1">
      <c r="A683" s="2" t="s">
        <v>782</v>
      </c>
    </row>
    <row r="684" spans="1:1">
      <c r="A684" s="2" t="s">
        <v>783</v>
      </c>
    </row>
    <row r="685" spans="1:1">
      <c r="A685" s="2" t="s">
        <v>784</v>
      </c>
    </row>
    <row r="686" spans="1:1">
      <c r="A686" s="2" t="s">
        <v>785</v>
      </c>
    </row>
    <row r="687" spans="1:1">
      <c r="A687" s="2" t="s">
        <v>786</v>
      </c>
    </row>
    <row r="688" spans="1:1">
      <c r="A688" s="2" t="s">
        <v>788</v>
      </c>
    </row>
    <row r="689" spans="1:2">
      <c r="A689" s="2" t="s">
        <v>789</v>
      </c>
    </row>
    <row r="690" spans="1:2">
      <c r="A690" s="2" t="s">
        <v>790</v>
      </c>
    </row>
    <row r="691" spans="1:2">
      <c r="A691" s="2" t="s">
        <v>791</v>
      </c>
    </row>
    <row r="692" spans="1:2">
      <c r="A692" s="2" t="s">
        <v>792</v>
      </c>
    </row>
    <row r="693" spans="1:2">
      <c r="A693" s="2" t="s">
        <v>793</v>
      </c>
      <c r="B693" s="7" t="s">
        <v>1865</v>
      </c>
    </row>
    <row r="694" spans="1:2">
      <c r="A694" s="2" t="s">
        <v>794</v>
      </c>
    </row>
    <row r="695" spans="1:2">
      <c r="A695" s="2" t="s">
        <v>795</v>
      </c>
    </row>
    <row r="696" spans="1:2">
      <c r="A696" s="2" t="s">
        <v>796</v>
      </c>
    </row>
    <row r="697" spans="1:2">
      <c r="A697" s="2" t="s">
        <v>797</v>
      </c>
    </row>
    <row r="698" spans="1:2">
      <c r="A698" s="2" t="s">
        <v>798</v>
      </c>
    </row>
    <row r="699" spans="1:2">
      <c r="A699" s="2" t="s">
        <v>799</v>
      </c>
      <c r="B699" s="7" t="s">
        <v>1879</v>
      </c>
    </row>
    <row r="700" spans="1:2">
      <c r="A700" s="2" t="s">
        <v>800</v>
      </c>
    </row>
    <row r="701" spans="1:2">
      <c r="A701" s="2" t="s">
        <v>801</v>
      </c>
    </row>
    <row r="702" spans="1:2">
      <c r="A702" s="2" t="s">
        <v>802</v>
      </c>
      <c r="B702" s="7" t="s">
        <v>1879</v>
      </c>
    </row>
    <row r="703" spans="1:2">
      <c r="A703" s="2" t="s">
        <v>803</v>
      </c>
    </row>
    <row r="704" spans="1:2">
      <c r="A704" s="2" t="s">
        <v>804</v>
      </c>
    </row>
    <row r="705" spans="1:2">
      <c r="A705" s="2" t="s">
        <v>805</v>
      </c>
    </row>
    <row r="706" spans="1:2">
      <c r="A706" s="2" t="s">
        <v>806</v>
      </c>
    </row>
    <row r="707" spans="1:2">
      <c r="A707" s="2" t="s">
        <v>807</v>
      </c>
    </row>
    <row r="708" spans="1:2">
      <c r="A708" s="2" t="s">
        <v>808</v>
      </c>
      <c r="B708" s="7" t="s">
        <v>1859</v>
      </c>
    </row>
    <row r="709" spans="1:2">
      <c r="A709" s="2" t="s">
        <v>810</v>
      </c>
      <c r="B709" s="7" t="s">
        <v>1859</v>
      </c>
    </row>
    <row r="710" spans="1:2">
      <c r="A710" s="2" t="s">
        <v>811</v>
      </c>
      <c r="B710" s="7" t="s">
        <v>1859</v>
      </c>
    </row>
    <row r="711" spans="1:2">
      <c r="A711" s="2" t="s">
        <v>812</v>
      </c>
    </row>
    <row r="712" spans="1:2">
      <c r="A712" s="2" t="s">
        <v>813</v>
      </c>
      <c r="B712" s="7" t="s">
        <v>1822</v>
      </c>
    </row>
    <row r="713" spans="1:2">
      <c r="A713" s="2" t="s">
        <v>814</v>
      </c>
    </row>
    <row r="714" spans="1:2">
      <c r="A714" s="2" t="s">
        <v>815</v>
      </c>
    </row>
    <row r="715" spans="1:2">
      <c r="A715" s="2" t="s">
        <v>816</v>
      </c>
    </row>
    <row r="716" spans="1:2">
      <c r="A716" s="2" t="s">
        <v>817</v>
      </c>
    </row>
    <row r="717" spans="1:2">
      <c r="A717" s="2" t="s">
        <v>818</v>
      </c>
    </row>
    <row r="718" spans="1:2">
      <c r="A718" s="2" t="s">
        <v>819</v>
      </c>
    </row>
    <row r="719" spans="1:2">
      <c r="A719" s="2" t="s">
        <v>820</v>
      </c>
    </row>
    <row r="720" spans="1:2">
      <c r="A720" s="2" t="s">
        <v>821</v>
      </c>
    </row>
    <row r="721" spans="1:1">
      <c r="A721" s="2" t="s">
        <v>822</v>
      </c>
    </row>
    <row r="722" spans="1:1">
      <c r="A722" s="2" t="s">
        <v>823</v>
      </c>
    </row>
    <row r="723" spans="1:1">
      <c r="A723" s="2" t="s">
        <v>824</v>
      </c>
    </row>
    <row r="724" spans="1:1">
      <c r="A724" s="2" t="s">
        <v>825</v>
      </c>
    </row>
    <row r="725" spans="1:1">
      <c r="A725" s="2" t="s">
        <v>826</v>
      </c>
    </row>
    <row r="726" spans="1:1">
      <c r="A726" s="2" t="s">
        <v>827</v>
      </c>
    </row>
    <row r="727" spans="1:1">
      <c r="A727" s="2" t="s">
        <v>828</v>
      </c>
    </row>
    <row r="728" spans="1:1">
      <c r="A728" s="2" t="s">
        <v>829</v>
      </c>
    </row>
    <row r="729" spans="1:1">
      <c r="A729" s="2" t="s">
        <v>830</v>
      </c>
    </row>
    <row r="730" spans="1:1">
      <c r="A730" s="2" t="s">
        <v>831</v>
      </c>
    </row>
    <row r="731" spans="1:1">
      <c r="A731" s="2" t="s">
        <v>832</v>
      </c>
    </row>
    <row r="732" spans="1:1">
      <c r="A732" s="2" t="s">
        <v>833</v>
      </c>
    </row>
    <row r="733" spans="1:1">
      <c r="A733" s="2" t="s">
        <v>834</v>
      </c>
    </row>
    <row r="734" spans="1:1">
      <c r="A734" s="2" t="s">
        <v>835</v>
      </c>
    </row>
    <row r="735" spans="1:1">
      <c r="A735" s="2" t="s">
        <v>836</v>
      </c>
    </row>
    <row r="736" spans="1:1">
      <c r="A736" s="2" t="s">
        <v>837</v>
      </c>
    </row>
    <row r="737" spans="1:2">
      <c r="A737" s="2" t="s">
        <v>838</v>
      </c>
    </row>
    <row r="738" spans="1:2">
      <c r="A738" s="2" t="s">
        <v>839</v>
      </c>
    </row>
    <row r="739" spans="1:2">
      <c r="A739" s="2" t="s">
        <v>840</v>
      </c>
    </row>
    <row r="740" spans="1:2">
      <c r="A740" s="2" t="s">
        <v>841</v>
      </c>
    </row>
    <row r="741" spans="1:2">
      <c r="A741" s="2" t="s">
        <v>842</v>
      </c>
    </row>
    <row r="742" spans="1:2">
      <c r="A742" s="2" t="s">
        <v>843</v>
      </c>
    </row>
    <row r="743" spans="1:2">
      <c r="A743" s="2" t="s">
        <v>844</v>
      </c>
    </row>
    <row r="744" spans="1:2">
      <c r="A744" s="2" t="s">
        <v>845</v>
      </c>
    </row>
    <row r="745" spans="1:2">
      <c r="A745" s="2" t="s">
        <v>846</v>
      </c>
    </row>
    <row r="746" spans="1:2">
      <c r="A746" s="2" t="s">
        <v>847</v>
      </c>
      <c r="B746" s="7" t="s">
        <v>1823</v>
      </c>
    </row>
    <row r="747" spans="1:2">
      <c r="A747" s="2" t="s">
        <v>848</v>
      </c>
      <c r="B747" s="7" t="s">
        <v>1855</v>
      </c>
    </row>
    <row r="748" spans="1:2">
      <c r="A748" s="2" t="s">
        <v>849</v>
      </c>
      <c r="B748" s="7" t="s">
        <v>1878</v>
      </c>
    </row>
    <row r="749" spans="1:2">
      <c r="A749" s="2" t="s">
        <v>850</v>
      </c>
      <c r="B749" s="7" t="s">
        <v>1878</v>
      </c>
    </row>
    <row r="750" spans="1:2">
      <c r="A750" s="2" t="s">
        <v>851</v>
      </c>
      <c r="B750" s="7" t="s">
        <v>1878</v>
      </c>
    </row>
    <row r="751" spans="1:2">
      <c r="A751" s="2" t="s">
        <v>852</v>
      </c>
      <c r="B751" s="7" t="s">
        <v>1849</v>
      </c>
    </row>
    <row r="752" spans="1:2">
      <c r="A752" s="2" t="s">
        <v>853</v>
      </c>
      <c r="B752" s="7" t="s">
        <v>855</v>
      </c>
    </row>
    <row r="753" spans="1:2">
      <c r="A753" s="2" t="s">
        <v>854</v>
      </c>
    </row>
    <row r="754" spans="1:2">
      <c r="A754" s="2" t="s">
        <v>856</v>
      </c>
    </row>
    <row r="755" spans="1:2">
      <c r="A755" s="2" t="s">
        <v>857</v>
      </c>
    </row>
    <row r="756" spans="1:2">
      <c r="A756" s="2" t="s">
        <v>858</v>
      </c>
    </row>
    <row r="757" spans="1:2">
      <c r="A757" s="2" t="s">
        <v>859</v>
      </c>
    </row>
    <row r="758" spans="1:2">
      <c r="A758" s="2" t="s">
        <v>860</v>
      </c>
      <c r="B758" s="7" t="s">
        <v>1824</v>
      </c>
    </row>
    <row r="759" spans="1:2">
      <c r="A759" s="2" t="s">
        <v>861</v>
      </c>
      <c r="B759" s="7" t="s">
        <v>1824</v>
      </c>
    </row>
    <row r="760" spans="1:2">
      <c r="A760" s="2" t="s">
        <v>862</v>
      </c>
    </row>
    <row r="761" spans="1:2">
      <c r="A761" s="2" t="s">
        <v>863</v>
      </c>
    </row>
    <row r="762" spans="1:2">
      <c r="A762" s="2" t="s">
        <v>864</v>
      </c>
    </row>
    <row r="763" spans="1:2">
      <c r="A763" s="2" t="s">
        <v>866</v>
      </c>
    </row>
    <row r="764" spans="1:2">
      <c r="A764" s="2" t="s">
        <v>867</v>
      </c>
    </row>
    <row r="765" spans="1:2">
      <c r="A765" s="2" t="s">
        <v>868</v>
      </c>
    </row>
    <row r="766" spans="1:2">
      <c r="A766" s="2" t="s">
        <v>870</v>
      </c>
    </row>
    <row r="767" spans="1:2">
      <c r="A767" s="2" t="s">
        <v>871</v>
      </c>
    </row>
    <row r="768" spans="1:2">
      <c r="A768" s="2" t="s">
        <v>872</v>
      </c>
    </row>
    <row r="769" spans="1:1">
      <c r="A769" s="2" t="s">
        <v>873</v>
      </c>
    </row>
    <row r="770" spans="1:1">
      <c r="A770" s="2" t="s">
        <v>874</v>
      </c>
    </row>
    <row r="771" spans="1:1">
      <c r="A771" s="2" t="s">
        <v>875</v>
      </c>
    </row>
    <row r="772" spans="1:1">
      <c r="A772" s="2" t="s">
        <v>876</v>
      </c>
    </row>
    <row r="773" spans="1:1">
      <c r="A773" s="2" t="s">
        <v>877</v>
      </c>
    </row>
    <row r="774" spans="1:1">
      <c r="A774" s="2" t="s">
        <v>878</v>
      </c>
    </row>
    <row r="775" spans="1:1">
      <c r="A775" s="2" t="s">
        <v>879</v>
      </c>
    </row>
    <row r="776" spans="1:1">
      <c r="A776" s="2" t="s">
        <v>880</v>
      </c>
    </row>
    <row r="777" spans="1:1">
      <c r="A777" s="2" t="s">
        <v>881</v>
      </c>
    </row>
    <row r="778" spans="1:1">
      <c r="A778" s="2" t="s">
        <v>882</v>
      </c>
    </row>
    <row r="779" spans="1:1">
      <c r="A779" s="2" t="s">
        <v>883</v>
      </c>
    </row>
    <row r="780" spans="1:1">
      <c r="A780" s="2" t="s">
        <v>884</v>
      </c>
    </row>
    <row r="781" spans="1:1">
      <c r="A781" s="2" t="s">
        <v>885</v>
      </c>
    </row>
    <row r="782" spans="1:1">
      <c r="A782" s="2" t="s">
        <v>887</v>
      </c>
    </row>
    <row r="783" spans="1:1">
      <c r="A783" s="2" t="s">
        <v>888</v>
      </c>
    </row>
    <row r="784" spans="1:1">
      <c r="A784" s="2" t="s">
        <v>889</v>
      </c>
    </row>
    <row r="785" spans="1:2">
      <c r="A785" s="2" t="s">
        <v>890</v>
      </c>
    </row>
    <row r="786" spans="1:2">
      <c r="A786" s="2" t="s">
        <v>891</v>
      </c>
    </row>
    <row r="787" spans="1:2">
      <c r="A787" s="2" t="s">
        <v>892</v>
      </c>
    </row>
    <row r="788" spans="1:2">
      <c r="A788" s="2" t="s">
        <v>893</v>
      </c>
    </row>
    <row r="789" spans="1:2">
      <c r="A789" s="2" t="s">
        <v>894</v>
      </c>
      <c r="B789" s="7" t="s">
        <v>1854</v>
      </c>
    </row>
    <row r="790" spans="1:2">
      <c r="A790" s="2" t="s">
        <v>896</v>
      </c>
    </row>
    <row r="791" spans="1:2">
      <c r="A791" s="2" t="s">
        <v>897</v>
      </c>
    </row>
    <row r="792" spans="1:2">
      <c r="A792" s="2" t="s">
        <v>899</v>
      </c>
    </row>
    <row r="793" spans="1:2">
      <c r="A793" s="2" t="s">
        <v>900</v>
      </c>
    </row>
    <row r="794" spans="1:2">
      <c r="A794" s="2" t="s">
        <v>901</v>
      </c>
      <c r="B794" s="7" t="s">
        <v>1854</v>
      </c>
    </row>
    <row r="795" spans="1:2">
      <c r="A795" s="2" t="s">
        <v>903</v>
      </c>
    </row>
    <row r="796" spans="1:2">
      <c r="A796" s="2" t="s">
        <v>905</v>
      </c>
    </row>
    <row r="797" spans="1:2">
      <c r="A797" s="2" t="s">
        <v>907</v>
      </c>
    </row>
    <row r="798" spans="1:2">
      <c r="A798" s="2" t="s">
        <v>908</v>
      </c>
    </row>
    <row r="799" spans="1:2">
      <c r="A799" s="2" t="s">
        <v>909</v>
      </c>
    </row>
    <row r="800" spans="1:2">
      <c r="A800" s="2" t="s">
        <v>910</v>
      </c>
    </row>
    <row r="801" spans="1:1">
      <c r="A801" s="2" t="s">
        <v>911</v>
      </c>
    </row>
    <row r="802" spans="1:1">
      <c r="A802" s="2" t="s">
        <v>912</v>
      </c>
    </row>
    <row r="803" spans="1:1">
      <c r="A803" s="2" t="s">
        <v>913</v>
      </c>
    </row>
    <row r="804" spans="1:1">
      <c r="A804" s="2" t="s">
        <v>914</v>
      </c>
    </row>
    <row r="805" spans="1:1">
      <c r="A805" s="2" t="s">
        <v>915</v>
      </c>
    </row>
    <row r="806" spans="1:1">
      <c r="A806" s="2" t="s">
        <v>916</v>
      </c>
    </row>
    <row r="807" spans="1:1">
      <c r="A807" s="2" t="s">
        <v>917</v>
      </c>
    </row>
    <row r="808" spans="1:1">
      <c r="A808" s="2" t="s">
        <v>918</v>
      </c>
    </row>
    <row r="809" spans="1:1">
      <c r="A809" s="2" t="s">
        <v>919</v>
      </c>
    </row>
    <row r="810" spans="1:1">
      <c r="A810" s="2" t="s">
        <v>920</v>
      </c>
    </row>
    <row r="811" spans="1:1">
      <c r="A811" s="2" t="s">
        <v>922</v>
      </c>
    </row>
    <row r="812" spans="1:1">
      <c r="A812" s="2" t="s">
        <v>924</v>
      </c>
    </row>
    <row r="813" spans="1:1">
      <c r="A813" s="2" t="s">
        <v>925</v>
      </c>
    </row>
    <row r="814" spans="1:1">
      <c r="A814" s="2" t="s">
        <v>926</v>
      </c>
    </row>
    <row r="815" spans="1:1">
      <c r="A815" s="2" t="s">
        <v>927</v>
      </c>
    </row>
    <row r="816" spans="1:1">
      <c r="A816" s="2" t="s">
        <v>929</v>
      </c>
    </row>
    <row r="817" spans="1:2">
      <c r="A817" s="2" t="s">
        <v>931</v>
      </c>
    </row>
    <row r="818" spans="1:2">
      <c r="A818" s="2" t="s">
        <v>933</v>
      </c>
    </row>
    <row r="819" spans="1:2">
      <c r="A819" s="2" t="s">
        <v>934</v>
      </c>
    </row>
    <row r="820" spans="1:2">
      <c r="A820" s="2" t="s">
        <v>935</v>
      </c>
    </row>
    <row r="821" spans="1:2">
      <c r="A821" s="2" t="s">
        <v>936</v>
      </c>
    </row>
    <row r="822" spans="1:2">
      <c r="A822" s="2" t="s">
        <v>937</v>
      </c>
    </row>
    <row r="823" spans="1:2">
      <c r="A823" s="2" t="s">
        <v>938</v>
      </c>
    </row>
    <row r="824" spans="1:2">
      <c r="A824" s="2" t="s">
        <v>939</v>
      </c>
    </row>
    <row r="825" spans="1:2">
      <c r="A825" s="2" t="s">
        <v>940</v>
      </c>
      <c r="B825" s="7" t="s">
        <v>1878</v>
      </c>
    </row>
    <row r="826" spans="1:2">
      <c r="A826" s="2" t="s">
        <v>941</v>
      </c>
    </row>
    <row r="827" spans="1:2">
      <c r="A827" s="2" t="s">
        <v>942</v>
      </c>
    </row>
    <row r="828" spans="1:2">
      <c r="A828" s="2" t="s">
        <v>943</v>
      </c>
    </row>
    <row r="829" spans="1:2">
      <c r="A829" s="2" t="s">
        <v>944</v>
      </c>
    </row>
    <row r="830" spans="1:2">
      <c r="A830" s="2" t="s">
        <v>946</v>
      </c>
    </row>
    <row r="831" spans="1:2">
      <c r="A831" s="2" t="s">
        <v>947</v>
      </c>
    </row>
    <row r="832" spans="1:2">
      <c r="A832" s="2" t="s">
        <v>948</v>
      </c>
    </row>
    <row r="833" spans="1:1">
      <c r="A833" s="2" t="s">
        <v>949</v>
      </c>
    </row>
    <row r="834" spans="1:1">
      <c r="A834" s="2" t="s">
        <v>950</v>
      </c>
    </row>
    <row r="835" spans="1:1">
      <c r="A835" s="2" t="s">
        <v>951</v>
      </c>
    </row>
    <row r="836" spans="1:1">
      <c r="A836" s="2" t="s">
        <v>952</v>
      </c>
    </row>
    <row r="837" spans="1:1">
      <c r="A837" s="2" t="s">
        <v>953</v>
      </c>
    </row>
    <row r="838" spans="1:1">
      <c r="A838" s="2" t="s">
        <v>954</v>
      </c>
    </row>
    <row r="839" spans="1:1">
      <c r="A839" s="2" t="s">
        <v>955</v>
      </c>
    </row>
    <row r="840" spans="1:1">
      <c r="A840" s="2" t="s">
        <v>956</v>
      </c>
    </row>
    <row r="841" spans="1:1">
      <c r="A841" s="2" t="s">
        <v>958</v>
      </c>
    </row>
    <row r="842" spans="1:1">
      <c r="A842" s="2" t="s">
        <v>959</v>
      </c>
    </row>
    <row r="843" spans="1:1">
      <c r="A843" s="2" t="s">
        <v>960</v>
      </c>
    </row>
    <row r="844" spans="1:1">
      <c r="A844" s="2" t="s">
        <v>961</v>
      </c>
    </row>
    <row r="845" spans="1:1">
      <c r="A845" s="2" t="s">
        <v>962</v>
      </c>
    </row>
    <row r="846" spans="1:1">
      <c r="A846" s="2" t="s">
        <v>963</v>
      </c>
    </row>
    <row r="847" spans="1:1">
      <c r="A847" s="2" t="s">
        <v>964</v>
      </c>
    </row>
    <row r="848" spans="1:1">
      <c r="A848" s="2" t="s">
        <v>965</v>
      </c>
    </row>
    <row r="849" spans="1:1">
      <c r="A849" s="2" t="s">
        <v>966</v>
      </c>
    </row>
    <row r="850" spans="1:1">
      <c r="A850" s="2" t="s">
        <v>967</v>
      </c>
    </row>
    <row r="851" spans="1:1">
      <c r="A851" s="2" t="s">
        <v>968</v>
      </c>
    </row>
    <row r="852" spans="1:1">
      <c r="A852" s="2" t="s">
        <v>969</v>
      </c>
    </row>
    <row r="853" spans="1:1">
      <c r="A853" s="2" t="s">
        <v>970</v>
      </c>
    </row>
    <row r="854" spans="1:1">
      <c r="A854" s="2" t="s">
        <v>971</v>
      </c>
    </row>
    <row r="855" spans="1:1">
      <c r="A855" s="2" t="s">
        <v>972</v>
      </c>
    </row>
    <row r="856" spans="1:1">
      <c r="A856" s="2" t="s">
        <v>973</v>
      </c>
    </row>
    <row r="857" spans="1:1">
      <c r="A857" s="2" t="s">
        <v>974</v>
      </c>
    </row>
    <row r="858" spans="1:1">
      <c r="A858" s="2" t="s">
        <v>975</v>
      </c>
    </row>
    <row r="859" spans="1:1">
      <c r="A859" s="2" t="s">
        <v>976</v>
      </c>
    </row>
    <row r="860" spans="1:1">
      <c r="A860" s="2" t="s">
        <v>977</v>
      </c>
    </row>
    <row r="861" spans="1:1">
      <c r="A861" s="2" t="s">
        <v>978</v>
      </c>
    </row>
    <row r="862" spans="1:1">
      <c r="A862" s="2" t="s">
        <v>979</v>
      </c>
    </row>
    <row r="863" spans="1:1">
      <c r="A863" s="2" t="s">
        <v>980</v>
      </c>
    </row>
    <row r="864" spans="1:1">
      <c r="A864" s="2" t="s">
        <v>981</v>
      </c>
    </row>
    <row r="865" spans="1:1">
      <c r="A865" s="2" t="s">
        <v>982</v>
      </c>
    </row>
    <row r="866" spans="1:1">
      <c r="A866" s="2" t="s">
        <v>983</v>
      </c>
    </row>
    <row r="867" spans="1:1">
      <c r="A867" s="2" t="s">
        <v>984</v>
      </c>
    </row>
    <row r="868" spans="1:1">
      <c r="A868" s="2" t="s">
        <v>985</v>
      </c>
    </row>
    <row r="869" spans="1:1">
      <c r="A869" s="2" t="s">
        <v>986</v>
      </c>
    </row>
    <row r="870" spans="1:1">
      <c r="A870" s="2" t="s">
        <v>987</v>
      </c>
    </row>
    <row r="871" spans="1:1">
      <c r="A871" s="2" t="s">
        <v>988</v>
      </c>
    </row>
    <row r="872" spans="1:1">
      <c r="A872" s="2" t="s">
        <v>989</v>
      </c>
    </row>
    <row r="873" spans="1:1">
      <c r="A873" s="2" t="s">
        <v>990</v>
      </c>
    </row>
    <row r="874" spans="1:1">
      <c r="A874" s="2" t="s">
        <v>991</v>
      </c>
    </row>
    <row r="875" spans="1:1">
      <c r="A875" s="2" t="s">
        <v>992</v>
      </c>
    </row>
    <row r="876" spans="1:1">
      <c r="A876" s="2" t="s">
        <v>993</v>
      </c>
    </row>
    <row r="877" spans="1:1">
      <c r="A877" s="2" t="s">
        <v>994</v>
      </c>
    </row>
    <row r="878" spans="1:1">
      <c r="A878" s="2" t="s">
        <v>995</v>
      </c>
    </row>
    <row r="879" spans="1:1">
      <c r="A879" s="2" t="s">
        <v>996</v>
      </c>
    </row>
    <row r="880" spans="1:1">
      <c r="A880" s="2" t="s">
        <v>997</v>
      </c>
    </row>
    <row r="881" spans="1:1">
      <c r="A881" s="2" t="s">
        <v>998</v>
      </c>
    </row>
    <row r="882" spans="1:1">
      <c r="A882" s="2" t="s">
        <v>999</v>
      </c>
    </row>
    <row r="883" spans="1:1">
      <c r="A883" s="2" t="s">
        <v>1000</v>
      </c>
    </row>
    <row r="884" spans="1:1">
      <c r="A884" s="2" t="s">
        <v>1001</v>
      </c>
    </row>
    <row r="885" spans="1:1">
      <c r="A885" s="2" t="s">
        <v>1002</v>
      </c>
    </row>
    <row r="886" spans="1:1">
      <c r="A886" s="2" t="s">
        <v>1003</v>
      </c>
    </row>
    <row r="887" spans="1:1">
      <c r="A887" s="2" t="s">
        <v>1004</v>
      </c>
    </row>
    <row r="888" spans="1:1">
      <c r="A888" s="2" t="s">
        <v>1006</v>
      </c>
    </row>
    <row r="889" spans="1:1">
      <c r="A889" s="2" t="s">
        <v>1007</v>
      </c>
    </row>
    <row r="890" spans="1:1">
      <c r="A890" s="2" t="s">
        <v>1008</v>
      </c>
    </row>
    <row r="891" spans="1:1">
      <c r="A891" s="2" t="s">
        <v>1009</v>
      </c>
    </row>
    <row r="892" spans="1:1">
      <c r="A892" s="2" t="s">
        <v>1010</v>
      </c>
    </row>
    <row r="893" spans="1:1">
      <c r="A893" s="2" t="s">
        <v>1011</v>
      </c>
    </row>
    <row r="894" spans="1:1">
      <c r="A894" s="2" t="s">
        <v>1012</v>
      </c>
    </row>
    <row r="895" spans="1:1">
      <c r="A895" s="2" t="s">
        <v>1013</v>
      </c>
    </row>
    <row r="896" spans="1:1">
      <c r="A896" s="2" t="s">
        <v>1014</v>
      </c>
    </row>
    <row r="897" spans="1:2">
      <c r="A897" s="2" t="s">
        <v>1015</v>
      </c>
    </row>
    <row r="898" spans="1:2">
      <c r="A898" s="2" t="s">
        <v>1016</v>
      </c>
    </row>
    <row r="899" spans="1:2">
      <c r="A899" s="2" t="s">
        <v>1017</v>
      </c>
      <c r="B899" s="7" t="s">
        <v>1794</v>
      </c>
    </row>
    <row r="900" spans="1:2">
      <c r="A900" s="2" t="s">
        <v>1018</v>
      </c>
    </row>
    <row r="901" spans="1:2">
      <c r="A901" s="2" t="s">
        <v>1019</v>
      </c>
    </row>
    <row r="902" spans="1:2">
      <c r="A902" s="2" t="s">
        <v>1020</v>
      </c>
    </row>
    <row r="903" spans="1:2">
      <c r="A903" s="2" t="s">
        <v>1021</v>
      </c>
    </row>
    <row r="904" spans="1:2">
      <c r="A904" s="2" t="s">
        <v>1022</v>
      </c>
    </row>
    <row r="905" spans="1:2">
      <c r="A905" s="2" t="s">
        <v>1023</v>
      </c>
    </row>
    <row r="906" spans="1:2">
      <c r="A906" s="2" t="s">
        <v>1024</v>
      </c>
      <c r="B906" s="7" t="s">
        <v>1825</v>
      </c>
    </row>
    <row r="907" spans="1:2">
      <c r="A907" s="2" t="s">
        <v>1025</v>
      </c>
      <c r="B907" s="7" t="s">
        <v>1825</v>
      </c>
    </row>
    <row r="908" spans="1:2">
      <c r="A908" s="2" t="s">
        <v>1026</v>
      </c>
      <c r="B908" s="7" t="s">
        <v>1825</v>
      </c>
    </row>
    <row r="909" spans="1:2">
      <c r="A909" s="2" t="s">
        <v>1027</v>
      </c>
      <c r="B909" s="7" t="s">
        <v>1826</v>
      </c>
    </row>
    <row r="910" spans="1:2">
      <c r="A910" s="2" t="s">
        <v>1028</v>
      </c>
      <c r="B910" s="7" t="s">
        <v>1826</v>
      </c>
    </row>
    <row r="911" spans="1:2">
      <c r="A911" s="2" t="s">
        <v>1029</v>
      </c>
      <c r="B911" s="7" t="s">
        <v>1826</v>
      </c>
    </row>
    <row r="912" spans="1:2">
      <c r="A912" s="2" t="s">
        <v>1030</v>
      </c>
      <c r="B912" s="7" t="s">
        <v>1865</v>
      </c>
    </row>
    <row r="913" spans="1:2">
      <c r="A913" s="2" t="s">
        <v>1031</v>
      </c>
    </row>
    <row r="914" spans="1:2">
      <c r="A914" s="2" t="s">
        <v>1032</v>
      </c>
    </row>
    <row r="915" spans="1:2">
      <c r="A915" s="2" t="s">
        <v>1033</v>
      </c>
      <c r="B915" s="7" t="s">
        <v>1865</v>
      </c>
    </row>
    <row r="916" spans="1:2">
      <c r="A916" s="2" t="s">
        <v>1034</v>
      </c>
    </row>
    <row r="917" spans="1:2">
      <c r="A917" s="2" t="s">
        <v>1035</v>
      </c>
    </row>
    <row r="918" spans="1:2">
      <c r="A918" s="2" t="s">
        <v>1036</v>
      </c>
      <c r="B918" s="7" t="s">
        <v>1865</v>
      </c>
    </row>
    <row r="919" spans="1:2">
      <c r="A919" s="2" t="s">
        <v>1037</v>
      </c>
    </row>
    <row r="920" spans="1:2">
      <c r="A920" s="2" t="s">
        <v>1038</v>
      </c>
    </row>
    <row r="921" spans="1:2">
      <c r="A921" s="2" t="s">
        <v>1039</v>
      </c>
      <c r="B921" s="7" t="s">
        <v>1879</v>
      </c>
    </row>
    <row r="922" spans="1:2">
      <c r="A922" s="2" t="s">
        <v>1040</v>
      </c>
    </row>
    <row r="923" spans="1:2">
      <c r="A923" s="2" t="s">
        <v>1041</v>
      </c>
    </row>
    <row r="924" spans="1:2">
      <c r="A924" s="2" t="s">
        <v>1042</v>
      </c>
      <c r="B924" s="7" t="s">
        <v>1879</v>
      </c>
    </row>
    <row r="925" spans="1:2">
      <c r="A925" s="2" t="s">
        <v>1043</v>
      </c>
    </row>
    <row r="926" spans="1:2">
      <c r="A926" s="2" t="s">
        <v>1044</v>
      </c>
    </row>
    <row r="927" spans="1:2">
      <c r="A927" s="2" t="s">
        <v>1045</v>
      </c>
      <c r="B927" s="7" t="s">
        <v>1879</v>
      </c>
    </row>
    <row r="928" spans="1:2">
      <c r="A928" s="2" t="s">
        <v>1046</v>
      </c>
    </row>
    <row r="929" spans="1:2">
      <c r="A929" s="2" t="s">
        <v>1047</v>
      </c>
    </row>
    <row r="930" spans="1:2">
      <c r="A930" s="2" t="s">
        <v>1048</v>
      </c>
      <c r="B930" s="7" t="s">
        <v>1865</v>
      </c>
    </row>
    <row r="931" spans="1:2">
      <c r="A931" s="2" t="s">
        <v>1049</v>
      </c>
    </row>
    <row r="932" spans="1:2">
      <c r="A932" s="2" t="s">
        <v>1050</v>
      </c>
    </row>
    <row r="933" spans="1:2">
      <c r="A933" s="2" t="s">
        <v>1051</v>
      </c>
      <c r="B933" s="7" t="s">
        <v>1865</v>
      </c>
    </row>
    <row r="934" spans="1:2">
      <c r="A934" s="2" t="s">
        <v>1052</v>
      </c>
    </row>
    <row r="935" spans="1:2">
      <c r="A935" s="2" t="s">
        <v>1053</v>
      </c>
    </row>
    <row r="936" spans="1:2">
      <c r="A936" s="2" t="s">
        <v>1054</v>
      </c>
      <c r="B936" s="7" t="s">
        <v>1865</v>
      </c>
    </row>
    <row r="937" spans="1:2">
      <c r="A937" s="2" t="s">
        <v>1055</v>
      </c>
    </row>
    <row r="938" spans="1:2">
      <c r="A938" s="2" t="s">
        <v>1056</v>
      </c>
    </row>
    <row r="939" spans="1:2">
      <c r="A939" s="2" t="s">
        <v>1057</v>
      </c>
    </row>
    <row r="940" spans="1:2">
      <c r="A940" s="2" t="s">
        <v>1059</v>
      </c>
    </row>
    <row r="941" spans="1:2">
      <c r="A941" s="2" t="s">
        <v>1060</v>
      </c>
    </row>
    <row r="942" spans="1:2">
      <c r="A942" s="2" t="s">
        <v>1061</v>
      </c>
    </row>
    <row r="943" spans="1:2">
      <c r="A943" s="2" t="s">
        <v>1062</v>
      </c>
    </row>
    <row r="944" spans="1:2">
      <c r="A944" s="2" t="s">
        <v>1063</v>
      </c>
    </row>
    <row r="945" spans="1:1">
      <c r="A945" s="2" t="s">
        <v>1064</v>
      </c>
    </row>
    <row r="946" spans="1:1">
      <c r="A946" s="2" t="s">
        <v>1065</v>
      </c>
    </row>
    <row r="947" spans="1:1">
      <c r="A947" s="2" t="s">
        <v>1066</v>
      </c>
    </row>
    <row r="948" spans="1:1">
      <c r="A948" s="2" t="s">
        <v>1067</v>
      </c>
    </row>
    <row r="949" spans="1:1">
      <c r="A949" s="2" t="s">
        <v>1068</v>
      </c>
    </row>
    <row r="950" spans="1:1">
      <c r="A950" s="2" t="s">
        <v>1069</v>
      </c>
    </row>
    <row r="951" spans="1:1">
      <c r="A951" s="2" t="s">
        <v>1070</v>
      </c>
    </row>
    <row r="952" spans="1:1">
      <c r="A952" s="2" t="s">
        <v>1071</v>
      </c>
    </row>
    <row r="953" spans="1:1">
      <c r="A953" s="2" t="s">
        <v>1072</v>
      </c>
    </row>
    <row r="954" spans="1:1">
      <c r="A954" s="2" t="s">
        <v>1073</v>
      </c>
    </row>
    <row r="955" spans="1:1">
      <c r="A955" s="2" t="s">
        <v>1074</v>
      </c>
    </row>
    <row r="956" spans="1:1">
      <c r="A956" s="2" t="s">
        <v>1075</v>
      </c>
    </row>
    <row r="957" spans="1:1">
      <c r="A957" s="2" t="s">
        <v>1076</v>
      </c>
    </row>
    <row r="958" spans="1:1">
      <c r="A958" s="2" t="s">
        <v>1077</v>
      </c>
    </row>
    <row r="959" spans="1:1">
      <c r="A959" s="2" t="s">
        <v>1078</v>
      </c>
    </row>
    <row r="960" spans="1:1">
      <c r="A960" s="2" t="s">
        <v>1079</v>
      </c>
    </row>
    <row r="961" spans="1:1">
      <c r="A961" s="2" t="s">
        <v>1080</v>
      </c>
    </row>
    <row r="962" spans="1:1">
      <c r="A962" s="2" t="s">
        <v>1081</v>
      </c>
    </row>
    <row r="963" spans="1:1">
      <c r="A963" s="2" t="s">
        <v>1082</v>
      </c>
    </row>
    <row r="964" spans="1:1">
      <c r="A964" s="2" t="s">
        <v>1083</v>
      </c>
    </row>
    <row r="965" spans="1:1">
      <c r="A965" s="2" t="s">
        <v>1084</v>
      </c>
    </row>
    <row r="966" spans="1:1">
      <c r="A966" s="2" t="s">
        <v>1085</v>
      </c>
    </row>
    <row r="967" spans="1:1">
      <c r="A967" s="2" t="s">
        <v>1086</v>
      </c>
    </row>
    <row r="968" spans="1:1">
      <c r="A968" s="2" t="s">
        <v>1087</v>
      </c>
    </row>
    <row r="969" spans="1:1">
      <c r="A969" s="2" t="s">
        <v>1088</v>
      </c>
    </row>
    <row r="970" spans="1:1">
      <c r="A970" s="2" t="s">
        <v>1089</v>
      </c>
    </row>
    <row r="971" spans="1:1">
      <c r="A971" s="2" t="s">
        <v>1090</v>
      </c>
    </row>
    <row r="972" spans="1:1">
      <c r="A972" s="2" t="s">
        <v>1091</v>
      </c>
    </row>
    <row r="973" spans="1:1">
      <c r="A973" s="2" t="s">
        <v>1092</v>
      </c>
    </row>
    <row r="974" spans="1:1">
      <c r="A974" s="2" t="s">
        <v>1093</v>
      </c>
    </row>
    <row r="975" spans="1:1">
      <c r="A975" s="2" t="s">
        <v>1094</v>
      </c>
    </row>
    <row r="976" spans="1:1">
      <c r="A976" s="2" t="s">
        <v>1095</v>
      </c>
    </row>
    <row r="977" spans="1:2">
      <c r="A977" s="2" t="s">
        <v>1096</v>
      </c>
    </row>
    <row r="978" spans="1:2">
      <c r="A978" s="2" t="s">
        <v>1097</v>
      </c>
    </row>
    <row r="979" spans="1:2">
      <c r="A979" s="2" t="s">
        <v>1098</v>
      </c>
    </row>
    <row r="980" spans="1:2">
      <c r="A980" s="2" t="s">
        <v>1099</v>
      </c>
    </row>
    <row r="981" spans="1:2">
      <c r="A981" s="2" t="s">
        <v>1100</v>
      </c>
    </row>
    <row r="982" spans="1:2">
      <c r="A982" s="2" t="s">
        <v>1101</v>
      </c>
    </row>
    <row r="983" spans="1:2">
      <c r="A983" s="2" t="s">
        <v>1102</v>
      </c>
      <c r="B983" s="7" t="s">
        <v>1793</v>
      </c>
    </row>
    <row r="984" spans="1:2">
      <c r="A984" s="2" t="s">
        <v>1103</v>
      </c>
    </row>
    <row r="985" spans="1:2">
      <c r="A985" s="2" t="s">
        <v>1104</v>
      </c>
    </row>
    <row r="986" spans="1:2">
      <c r="A986" s="2" t="s">
        <v>1105</v>
      </c>
    </row>
    <row r="987" spans="1:2">
      <c r="A987" s="2" t="s">
        <v>1106</v>
      </c>
    </row>
    <row r="988" spans="1:2">
      <c r="A988" s="2" t="s">
        <v>1107</v>
      </c>
      <c r="B988" s="7" t="s">
        <v>1790</v>
      </c>
    </row>
    <row r="989" spans="1:2">
      <c r="A989" s="2" t="s">
        <v>1108</v>
      </c>
    </row>
    <row r="990" spans="1:2">
      <c r="A990" s="2" t="s">
        <v>1109</v>
      </c>
    </row>
    <row r="991" spans="1:2">
      <c r="A991" s="2" t="s">
        <v>1110</v>
      </c>
    </row>
    <row r="992" spans="1:2">
      <c r="A992" s="2" t="s">
        <v>1111</v>
      </c>
    </row>
    <row r="993" spans="1:2">
      <c r="A993" s="2" t="s">
        <v>1112</v>
      </c>
    </row>
    <row r="994" spans="1:2">
      <c r="A994" s="2" t="s">
        <v>1113</v>
      </c>
    </row>
    <row r="995" spans="1:2">
      <c r="A995" s="2" t="s">
        <v>1114</v>
      </c>
    </row>
    <row r="996" spans="1:2">
      <c r="A996" s="2" t="s">
        <v>1115</v>
      </c>
    </row>
    <row r="997" spans="1:2">
      <c r="A997" s="2" t="s">
        <v>1116</v>
      </c>
    </row>
    <row r="998" spans="1:2">
      <c r="A998" s="2" t="s">
        <v>1117</v>
      </c>
    </row>
    <row r="999" spans="1:2">
      <c r="A999" s="2" t="s">
        <v>1118</v>
      </c>
    </row>
    <row r="1000" spans="1:2">
      <c r="A1000" s="2" t="s">
        <v>1119</v>
      </c>
    </row>
    <row r="1001" spans="1:2">
      <c r="A1001" s="2" t="s">
        <v>1120</v>
      </c>
    </row>
    <row r="1002" spans="1:2">
      <c r="A1002" s="2" t="s">
        <v>1121</v>
      </c>
    </row>
    <row r="1003" spans="1:2">
      <c r="A1003" s="2" t="s">
        <v>1122</v>
      </c>
    </row>
    <row r="1004" spans="1:2">
      <c r="A1004" s="2" t="s">
        <v>1123</v>
      </c>
      <c r="B1004" s="7" t="s">
        <v>143</v>
      </c>
    </row>
    <row r="1005" spans="1:2">
      <c r="A1005" s="2" t="s">
        <v>1125</v>
      </c>
      <c r="B1005" s="7" t="s">
        <v>1765</v>
      </c>
    </row>
    <row r="1006" spans="1:2">
      <c r="A1006" s="2" t="s">
        <v>1126</v>
      </c>
      <c r="B1006" s="7" t="s">
        <v>1766</v>
      </c>
    </row>
    <row r="1007" spans="1:2">
      <c r="A1007" s="2" t="s">
        <v>1127</v>
      </c>
      <c r="B1007" s="7" t="s">
        <v>1767</v>
      </c>
    </row>
    <row r="1008" spans="1:2">
      <c r="A1008" s="2" t="s">
        <v>1128</v>
      </c>
      <c r="B1008" s="7" t="s">
        <v>1768</v>
      </c>
    </row>
    <row r="1009" spans="1:2">
      <c r="A1009" s="2" t="s">
        <v>1129</v>
      </c>
      <c r="B1009" s="7" t="s">
        <v>1769</v>
      </c>
    </row>
    <row r="1010" spans="1:2">
      <c r="A1010" s="2" t="s">
        <v>1130</v>
      </c>
      <c r="B1010" s="7" t="s">
        <v>1772</v>
      </c>
    </row>
    <row r="1011" spans="1:2">
      <c r="A1011" s="2" t="s">
        <v>1131</v>
      </c>
      <c r="B1011" s="7" t="s">
        <v>1775</v>
      </c>
    </row>
    <row r="1012" spans="1:2">
      <c r="A1012" s="2" t="s">
        <v>1132</v>
      </c>
      <c r="B1012" s="7" t="s">
        <v>1776</v>
      </c>
    </row>
    <row r="1013" spans="1:2">
      <c r="A1013" s="2" t="s">
        <v>1133</v>
      </c>
      <c r="B1013" s="7" t="s">
        <v>1781</v>
      </c>
    </row>
    <row r="1014" spans="1:2">
      <c r="A1014" s="2" t="s">
        <v>1134</v>
      </c>
      <c r="B1014" s="7" t="s">
        <v>1782</v>
      </c>
    </row>
    <row r="1015" spans="1:2">
      <c r="A1015" s="2" t="s">
        <v>1135</v>
      </c>
      <c r="B1015" s="7" t="s">
        <v>1783</v>
      </c>
    </row>
    <row r="1016" spans="1:2">
      <c r="A1016" s="2" t="s">
        <v>1136</v>
      </c>
      <c r="B1016" s="7" t="s">
        <v>1791</v>
      </c>
    </row>
    <row r="1017" spans="1:2">
      <c r="A1017" s="2" t="s">
        <v>1137</v>
      </c>
      <c r="B1017" s="7" t="s">
        <v>1792</v>
      </c>
    </row>
    <row r="1018" spans="1:2">
      <c r="A1018" s="2" t="s">
        <v>1138</v>
      </c>
      <c r="B1018" s="7" t="s">
        <v>1802</v>
      </c>
    </row>
    <row r="1019" spans="1:2">
      <c r="A1019" s="2" t="s">
        <v>1139</v>
      </c>
      <c r="B1019" s="7" t="s">
        <v>1803</v>
      </c>
    </row>
    <row r="1020" spans="1:2">
      <c r="A1020" s="2" t="s">
        <v>1140</v>
      </c>
      <c r="B1020" s="7" t="s">
        <v>1807</v>
      </c>
    </row>
    <row r="1021" spans="1:2">
      <c r="A1021" s="2" t="s">
        <v>1141</v>
      </c>
      <c r="B1021" s="7" t="s">
        <v>1808</v>
      </c>
    </row>
    <row r="1022" spans="1:2">
      <c r="A1022" s="2" t="s">
        <v>1142</v>
      </c>
      <c r="B1022" s="7" t="s">
        <v>286</v>
      </c>
    </row>
    <row r="1023" spans="1:2">
      <c r="A1023" s="2" t="s">
        <v>1143</v>
      </c>
      <c r="B1023" s="7" t="s">
        <v>1809</v>
      </c>
    </row>
    <row r="1024" spans="1:2">
      <c r="A1024" s="2" t="s">
        <v>1144</v>
      </c>
      <c r="B1024" s="7" t="s">
        <v>1810</v>
      </c>
    </row>
    <row r="1025" spans="1:2">
      <c r="A1025" s="2" t="s">
        <v>1145</v>
      </c>
    </row>
    <row r="1026" spans="1:2">
      <c r="A1026" s="2" t="s">
        <v>1146</v>
      </c>
    </row>
    <row r="1027" spans="1:2">
      <c r="A1027" s="2" t="s">
        <v>1147</v>
      </c>
    </row>
    <row r="1028" spans="1:2">
      <c r="A1028" s="2" t="s">
        <v>1148</v>
      </c>
    </row>
    <row r="1029" spans="1:2">
      <c r="A1029" s="2" t="s">
        <v>1149</v>
      </c>
      <c r="B1029" s="7" t="s">
        <v>1850</v>
      </c>
    </row>
    <row r="1030" spans="1:2">
      <c r="A1030" s="2" t="s">
        <v>1151</v>
      </c>
    </row>
    <row r="1031" spans="1:2">
      <c r="A1031" s="2" t="s">
        <v>1152</v>
      </c>
    </row>
    <row r="1032" spans="1:2">
      <c r="A1032" s="2" t="s">
        <v>1153</v>
      </c>
    </row>
    <row r="1033" spans="1:2">
      <c r="A1033" s="2" t="s">
        <v>1154</v>
      </c>
    </row>
    <row r="1034" spans="1:2">
      <c r="A1034" s="2" t="s">
        <v>1155</v>
      </c>
    </row>
    <row r="1035" spans="1:2">
      <c r="A1035" s="2" t="s">
        <v>1156</v>
      </c>
    </row>
    <row r="1036" spans="1:2">
      <c r="A1036" s="2" t="s">
        <v>1157</v>
      </c>
    </row>
    <row r="1037" spans="1:2">
      <c r="A1037" s="2" t="s">
        <v>1158</v>
      </c>
    </row>
    <row r="1038" spans="1:2">
      <c r="A1038" s="2" t="s">
        <v>1159</v>
      </c>
    </row>
    <row r="1039" spans="1:2">
      <c r="A1039" s="2" t="s">
        <v>1160</v>
      </c>
    </row>
    <row r="1040" spans="1:2">
      <c r="A1040" s="2" t="s">
        <v>1161</v>
      </c>
    </row>
    <row r="1041" spans="1:1">
      <c r="A1041" s="2" t="s">
        <v>1162</v>
      </c>
    </row>
    <row r="1042" spans="1:1">
      <c r="A1042" s="2" t="s">
        <v>1163</v>
      </c>
    </row>
    <row r="1043" spans="1:1">
      <c r="A1043" s="2" t="s">
        <v>1164</v>
      </c>
    </row>
    <row r="1044" spans="1:1">
      <c r="A1044" s="2" t="s">
        <v>1165</v>
      </c>
    </row>
    <row r="1045" spans="1:1">
      <c r="A1045" s="2" t="s">
        <v>1166</v>
      </c>
    </row>
    <row r="1046" spans="1:1">
      <c r="A1046" s="2" t="s">
        <v>1167</v>
      </c>
    </row>
    <row r="1047" spans="1:1">
      <c r="A1047" s="2" t="s">
        <v>1168</v>
      </c>
    </row>
    <row r="1048" spans="1:1">
      <c r="A1048" s="2" t="s">
        <v>1169</v>
      </c>
    </row>
    <row r="1049" spans="1:1">
      <c r="A104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34"/>
  <sheetViews>
    <sheetView workbookViewId="0"/>
  </sheetViews>
  <sheetFormatPr defaultColWidth="12.5703125" defaultRowHeight="15.75" customHeight="1"/>
  <cols>
    <col min="1" max="1" width="23.140625" customWidth="1"/>
    <col min="2" max="2" width="17.140625" customWidth="1"/>
    <col min="5" max="5" width="21.7109375" customWidth="1"/>
    <col min="6" max="6" width="21.85546875" customWidth="1"/>
  </cols>
  <sheetData>
    <row r="1" spans="1:10" ht="12.75">
      <c r="A1" s="7" t="s">
        <v>1761</v>
      </c>
      <c r="B1" s="7" t="s">
        <v>1762</v>
      </c>
      <c r="C1" s="7" t="s">
        <v>1891</v>
      </c>
      <c r="D1" s="7" t="s">
        <v>1892</v>
      </c>
      <c r="E1" s="7" t="s">
        <v>1893</v>
      </c>
      <c r="F1" s="7" t="s">
        <v>1894</v>
      </c>
    </row>
    <row r="2" spans="1:10" ht="55.5" customHeight="1">
      <c r="A2" s="10" t="s">
        <v>1123</v>
      </c>
      <c r="B2" s="7" t="e">
        <f t="shared" ref="B2:B3" ca="1" si="0">_xludf.image("https://photos.fife.usercontent.google.com/pw/AP1GczNToZebJ2lXP8VGPVozwJt_1y2lRN0fViqf8NdAvh7x4Kta0iIvSW0=w957-h596-s-no-gm?authuser=0;4;1;1")</f>
        <v>#NAME?</v>
      </c>
      <c r="C2" s="6" t="s">
        <v>1895</v>
      </c>
      <c r="D2" s="7" t="e">
        <f t="shared" ref="D2:D122" ca="1" si="1">_xludf.image(C2)</f>
        <v>#NAME?</v>
      </c>
      <c r="E2" s="6" t="s">
        <v>143</v>
      </c>
      <c r="F2" s="7" t="e">
        <f t="shared" ref="F2:F121" ca="1" si="2">_xludf.image(E2)</f>
        <v>#NAME?</v>
      </c>
    </row>
    <row r="3" spans="1:10" ht="55.5" customHeight="1">
      <c r="A3" s="7" t="s">
        <v>2</v>
      </c>
      <c r="B3" s="7" t="e">
        <f t="shared" ca="1" si="0"/>
        <v>#NAME?</v>
      </c>
      <c r="C3" s="6" t="s">
        <v>143</v>
      </c>
      <c r="D3" s="7" t="e">
        <f t="shared" ca="1" si="1"/>
        <v>#NAME?</v>
      </c>
      <c r="E3" s="6" t="s">
        <v>143</v>
      </c>
      <c r="F3" s="7" t="e">
        <f t="shared" ca="1" si="2"/>
        <v>#NAME?</v>
      </c>
    </row>
    <row r="4" spans="1:10" ht="55.5" customHeight="1">
      <c r="A4" s="10" t="s">
        <v>1125</v>
      </c>
      <c r="B4" s="7" t="e">
        <f ca="1">_xludf.image("https://photos.fife.usercontent.google.com/pw/AP1GczN4u_RE-DngRqdUUC0CjYi3HBGCOb1YyXZ1dNWzjQGhwrjrP912cA0=w1078-h512-s-no-gm?authuser=0;4;1;1")</f>
        <v>#NAME?</v>
      </c>
      <c r="C4" s="6" t="s">
        <v>1765</v>
      </c>
      <c r="D4" s="7" t="e">
        <f t="shared" ca="1" si="1"/>
        <v>#NAME?</v>
      </c>
      <c r="E4" s="6" t="s">
        <v>1765</v>
      </c>
      <c r="F4" s="7" t="e">
        <f t="shared" ca="1" si="2"/>
        <v>#NAME?</v>
      </c>
    </row>
    <row r="5" spans="1:10" ht="55.5" customHeight="1">
      <c r="A5" s="10" t="s">
        <v>1126</v>
      </c>
      <c r="B5" s="7" t="e">
        <f ca="1">_xludf.image("https://photos.fife.usercontent.google.com/pw/AP1GczP0n-A85JUqIB8Pg7c_bV_Pn1UIlLHEOnxFlctjjcPp59ecSQrkGmE=w1177-h525-s-no-gm?authuser=0;4;1;1")</f>
        <v>#NAME?</v>
      </c>
      <c r="C5" s="6" t="s">
        <v>1766</v>
      </c>
      <c r="D5" s="7" t="e">
        <f t="shared" ca="1" si="1"/>
        <v>#NAME?</v>
      </c>
      <c r="E5" s="6" t="s">
        <v>1766</v>
      </c>
      <c r="F5" s="7" t="e">
        <f t="shared" ca="1" si="2"/>
        <v>#NAME?</v>
      </c>
      <c r="J5" s="13"/>
    </row>
    <row r="6" spans="1:10" ht="55.5" customHeight="1">
      <c r="A6" s="10" t="s">
        <v>1127</v>
      </c>
      <c r="B6" s="7" t="e">
        <f ca="1">_xludf.image("https://photos.fife.usercontent.google.com/pw/AP1GczMH_8x7G2ooCQopCOAZ_-LaqAh5pfu95XKkyav2in6yp5aVEyadAxg=w872-h581-s-no-gm?authuser=0;4;1;1")</f>
        <v>#NAME?</v>
      </c>
      <c r="C6" s="6" t="s">
        <v>1767</v>
      </c>
      <c r="D6" s="7" t="e">
        <f t="shared" ca="1" si="1"/>
        <v>#NAME?</v>
      </c>
      <c r="E6" s="6" t="s">
        <v>1767</v>
      </c>
      <c r="F6" s="7" t="e">
        <f t="shared" ca="1" si="2"/>
        <v>#NAME?</v>
      </c>
      <c r="I6" s="7" t="s">
        <v>1896</v>
      </c>
    </row>
    <row r="7" spans="1:10" ht="55.5" customHeight="1">
      <c r="A7" s="7" t="s">
        <v>6</v>
      </c>
      <c r="B7" s="7" t="e">
        <f t="shared" ref="B7:B8" ca="1" si="3">_xludf.image("https://photos.fife.usercontent.google.com/pw/AP1GczPlDWWrO4UqGkb0cXw-YdG6bwlhYWJxDGufL-mzNvgo8YMCui1CHaE=w1071-h452-s-no-gm?authuser=0;4;1;1")</f>
        <v>#NAME?</v>
      </c>
      <c r="C7" s="6" t="s">
        <v>1185</v>
      </c>
      <c r="D7" s="7" t="e">
        <f t="shared" ca="1" si="1"/>
        <v>#NAME?</v>
      </c>
      <c r="E7" s="6" t="s">
        <v>1185</v>
      </c>
      <c r="F7" s="7" t="e">
        <f t="shared" ca="1" si="2"/>
        <v>#NAME?</v>
      </c>
    </row>
    <row r="8" spans="1:10" ht="55.5" customHeight="1">
      <c r="A8" s="7" t="s">
        <v>7</v>
      </c>
      <c r="B8" s="7" t="e">
        <f t="shared" ca="1" si="3"/>
        <v>#NAME?</v>
      </c>
      <c r="C8" s="6" t="s">
        <v>1182</v>
      </c>
      <c r="D8" s="7" t="e">
        <f t="shared" ca="1" si="1"/>
        <v>#NAME?</v>
      </c>
      <c r="E8" s="6" t="s">
        <v>1182</v>
      </c>
      <c r="F8" s="7" t="e">
        <f t="shared" ca="1" si="2"/>
        <v>#NAME?</v>
      </c>
    </row>
    <row r="9" spans="1:10" ht="55.5" customHeight="1">
      <c r="A9" s="10" t="s">
        <v>1128</v>
      </c>
      <c r="B9" s="7" t="e">
        <f ca="1">_xludf.image("https://photos.fife.usercontent.google.com/pw/AP1GczMIbtEYWt8fMhw441kjl40ixNZT0rS2yl4ykqaXuVe2AUZYe2w9Z8c=w680-h607-s-no-gm?authuser=0;4;1;1")</f>
        <v>#NAME?</v>
      </c>
      <c r="C9" s="6" t="s">
        <v>1768</v>
      </c>
      <c r="D9" s="7" t="e">
        <f t="shared" ca="1" si="1"/>
        <v>#NAME?</v>
      </c>
      <c r="E9" s="6" t="s">
        <v>1768</v>
      </c>
      <c r="F9" s="7" t="e">
        <f t="shared" ca="1" si="2"/>
        <v>#NAME?</v>
      </c>
    </row>
    <row r="10" spans="1:10" ht="55.5" customHeight="1">
      <c r="A10" s="10" t="s">
        <v>1129</v>
      </c>
      <c r="B10" s="7" t="e">
        <f ca="1">_xludf.image("https://photos.fife.usercontent.google.com/pw/AP1GczNPeA6uFWo9eeqdbkSqeLVqEGfGBT8-O_E_cGJhQ0jIPLrfi_9tb3A=w501-h452-s-no-gm?authuser=0;4;1;1")</f>
        <v>#NAME?</v>
      </c>
      <c r="C10" s="6" t="s">
        <v>1769</v>
      </c>
      <c r="D10" s="7" t="e">
        <f t="shared" ca="1" si="1"/>
        <v>#NAME?</v>
      </c>
      <c r="E10" s="6" t="s">
        <v>1769</v>
      </c>
      <c r="F10" s="7" t="e">
        <f t="shared" ca="1" si="2"/>
        <v>#NAME?</v>
      </c>
    </row>
    <row r="11" spans="1:10" ht="55.5" customHeight="1">
      <c r="A11" s="7" t="s">
        <v>11</v>
      </c>
      <c r="B11" s="7" t="e">
        <f ca="1">_xludf.image("https://photos.fife.usercontent.google.com/pw/AP1GczO4biD4Gm2BjoqQG88Sy7xVf5xAAbHlvYj1r9jL9Gk7aLiJzhHX2SA=w771-h411-s-no-gm?authuser=0;4;1;1")</f>
        <v>#NAME?</v>
      </c>
      <c r="C11" s="6" t="s">
        <v>1770</v>
      </c>
      <c r="D11" s="7" t="e">
        <f t="shared" ca="1" si="1"/>
        <v>#NAME?</v>
      </c>
      <c r="E11" s="6" t="s">
        <v>1770</v>
      </c>
      <c r="F11" s="7" t="e">
        <f t="shared" ca="1" si="2"/>
        <v>#NAME?</v>
      </c>
    </row>
    <row r="12" spans="1:10" ht="55.5" customHeight="1">
      <c r="A12" s="7" t="s">
        <v>12</v>
      </c>
      <c r="B12" s="7" t="e">
        <f ca="1">_xludf.image("https://photos.fife.usercontent.google.com/pw/AP1GczNU4qUhqD46MfXrjpCuCi3VjkgaEzuhh8b3JQvpPbDE3tcDXVTcLqc=w645-h416-s-no-gm?authuser=0;4;1;1")</f>
        <v>#NAME?</v>
      </c>
      <c r="C12" s="6" t="s">
        <v>1877</v>
      </c>
      <c r="D12" s="7" t="e">
        <f t="shared" ca="1" si="1"/>
        <v>#NAME?</v>
      </c>
      <c r="E12" s="6" t="s">
        <v>1877</v>
      </c>
      <c r="F12" s="7" t="e">
        <f t="shared" ca="1" si="2"/>
        <v>#NAME?</v>
      </c>
    </row>
    <row r="13" spans="1:10" ht="55.5" customHeight="1">
      <c r="A13" s="7" t="s">
        <v>13</v>
      </c>
      <c r="B13" s="7" t="e">
        <f ca="1">_xludf.image("https://photos.fife.usercontent.google.com/pw/AP1GczPX8hewWiSYnlDwh_Sdbi2hUd52QkLlnRDUprKrG-uQVUMl3KxB_mM=w516-h418-s-no-gm?authuser=0;4;1;1")</f>
        <v>#NAME?</v>
      </c>
      <c r="C13" s="6" t="s">
        <v>1216</v>
      </c>
      <c r="D13" s="7" t="e">
        <f t="shared" ca="1" si="1"/>
        <v>#NAME?</v>
      </c>
      <c r="E13" s="6" t="s">
        <v>1216</v>
      </c>
      <c r="F13" s="7" t="e">
        <f t="shared" ca="1" si="2"/>
        <v>#NAME?</v>
      </c>
    </row>
    <row r="14" spans="1:10" ht="55.5" customHeight="1">
      <c r="A14" s="7" t="s">
        <v>21</v>
      </c>
      <c r="B14" s="7" t="e">
        <f ca="1">_xludf.image("https://photos.fife.usercontent.google.com/pw/AP1GczNjXkujeljoEhuhKBUW240Agkj4HLoSdjI8qg7t6PsZnbEfAapzf7w=w443-h567-s-no-gm?authuser=0;4;1;1")</f>
        <v>#NAME?</v>
      </c>
      <c r="C14" s="6" t="s">
        <v>1771</v>
      </c>
      <c r="D14" s="7" t="e">
        <f t="shared" ca="1" si="1"/>
        <v>#NAME?</v>
      </c>
      <c r="E14" s="6" t="s">
        <v>1771</v>
      </c>
      <c r="F14" s="7" t="e">
        <f t="shared" ca="1" si="2"/>
        <v>#NAME?</v>
      </c>
    </row>
    <row r="15" spans="1:10" ht="55.5" customHeight="1">
      <c r="A15" s="10" t="s">
        <v>1130</v>
      </c>
      <c r="B15" s="7" t="e">
        <f ca="1">_xludf.image("https://photos.fife.usercontent.google.com/pw/AP1GczP5G2F_Z1Qg_x8HUzPVYDg4H3uCQlmtIg_USs6KHBAOUQ1GE6My63c=w897-h432-s-no-gm?authuser=0;4;1;1")</f>
        <v>#NAME?</v>
      </c>
      <c r="C15" s="6" t="s">
        <v>1772</v>
      </c>
      <c r="D15" s="7" t="e">
        <f t="shared" ca="1" si="1"/>
        <v>#NAME?</v>
      </c>
      <c r="E15" s="6" t="s">
        <v>1772</v>
      </c>
      <c r="F15" s="7" t="e">
        <f t="shared" ca="1" si="2"/>
        <v>#NAME?</v>
      </c>
    </row>
    <row r="16" spans="1:10" ht="55.5" customHeight="1">
      <c r="A16" s="7" t="s">
        <v>23</v>
      </c>
      <c r="B16" s="7" t="e">
        <f ca="1">_xludf.image("https://photos.fife.usercontent.google.com/pw/AP1GczNIR3BUoYinYWP1N8TUaNoDPxLiePkjIzfLLnzmgFuSJznp3uRHFOk=w547-h407-s-no-gm?authuser=0;4;1;1")</f>
        <v>#NAME?</v>
      </c>
      <c r="C16" s="6" t="s">
        <v>1773</v>
      </c>
      <c r="D16" s="7" t="e">
        <f t="shared" ca="1" si="1"/>
        <v>#NAME?</v>
      </c>
      <c r="E16" s="6" t="s">
        <v>1773</v>
      </c>
      <c r="F16" s="7" t="e">
        <f t="shared" ca="1" si="2"/>
        <v>#NAME?</v>
      </c>
    </row>
    <row r="17" spans="1:6" ht="55.5" customHeight="1">
      <c r="A17" s="7" t="s">
        <v>24</v>
      </c>
      <c r="B17" s="7" t="e">
        <f ca="1">_xludf.image("https://photos.fife.usercontent.google.com/pw/AP1GczP40qi5He-6N0BPSe6rtLCoTnkvdolwrfZjGZ_H19OqX8WGQ6atg_c=w522-h438-s-no-gm?authuser=0;4;1;1")</f>
        <v>#NAME?</v>
      </c>
      <c r="C17" s="6" t="s">
        <v>1774</v>
      </c>
      <c r="D17" s="7" t="e">
        <f t="shared" ca="1" si="1"/>
        <v>#NAME?</v>
      </c>
      <c r="E17" s="6" t="s">
        <v>1774</v>
      </c>
      <c r="F17" s="7" t="e">
        <f t="shared" ca="1" si="2"/>
        <v>#NAME?</v>
      </c>
    </row>
    <row r="18" spans="1:6" ht="55.5" customHeight="1">
      <c r="A18" s="10" t="s">
        <v>1131</v>
      </c>
      <c r="B18" s="7" t="e">
        <f ca="1">_xludf.image("https://photos.fife.usercontent.google.com/pw/AP1GczNAXMhQ2V128V1N604vARQirnI5xDq3dM3yIAoARzbkJW0bfygiuc0=w863-h391-s-no-gm?authuser=0;4;1;1")</f>
        <v>#NAME?</v>
      </c>
      <c r="C18" s="6" t="s">
        <v>1775</v>
      </c>
      <c r="D18" s="7" t="e">
        <f t="shared" ca="1" si="1"/>
        <v>#NAME?</v>
      </c>
      <c r="E18" s="6" t="s">
        <v>1775</v>
      </c>
      <c r="F18" s="7" t="e">
        <f t="shared" ca="1" si="2"/>
        <v>#NAME?</v>
      </c>
    </row>
    <row r="19" spans="1:6" ht="55.5" customHeight="1">
      <c r="A19" s="10" t="s">
        <v>1132</v>
      </c>
      <c r="B19" s="7" t="e">
        <f ca="1">_xludf.image("https://photos.fife.usercontent.google.com/pw/AP1GczMs0PY1FYao1KTQ3m9o4F4HHHyeTHh1NB23BuaDhRG1PUjLnENiqaU=w843-h300-s-no-gm?authuser=0;4;1;1")</f>
        <v>#NAME?</v>
      </c>
      <c r="C19" s="6" t="s">
        <v>1776</v>
      </c>
      <c r="D19" s="7" t="e">
        <f t="shared" ca="1" si="1"/>
        <v>#NAME?</v>
      </c>
      <c r="E19" s="6" t="s">
        <v>1776</v>
      </c>
      <c r="F19" s="7" t="e">
        <f t="shared" ca="1" si="2"/>
        <v>#NAME?</v>
      </c>
    </row>
    <row r="20" spans="1:6" ht="55.5" customHeight="1">
      <c r="A20" s="7" t="s">
        <v>31</v>
      </c>
      <c r="B20" s="7" t="e">
        <f ca="1">_xludf.image("https://photos.fife.usercontent.google.com/pw/AP1GczPi-QgsUJDexiIjFVRVpPTVQCC5oqH7uOE7f5SB1sCHURHXHAz9jxQ=w716-h582-s-no-gm?authuser=0;4;1;1")</f>
        <v>#NAME?</v>
      </c>
      <c r="C20" s="6" t="s">
        <v>1777</v>
      </c>
      <c r="D20" s="7" t="e">
        <f t="shared" ca="1" si="1"/>
        <v>#NAME?</v>
      </c>
      <c r="E20" s="6" t="s">
        <v>1777</v>
      </c>
      <c r="F20" s="7" t="e">
        <f t="shared" ca="1" si="2"/>
        <v>#NAME?</v>
      </c>
    </row>
    <row r="21" spans="1:6" ht="55.5" customHeight="1">
      <c r="A21" s="7" t="s">
        <v>34</v>
      </c>
      <c r="B21" s="7" t="e">
        <f ca="1">_xludf.image("https://photos.fife.usercontent.google.com/pw/AP1GczOHRVjuBDA5rkt3c97SUJwbxfqEPyo04AUecdeMm4Tlm9VjdMxV4R8=w673-h580-s-no-gm?authuser=0;4;1;1")</f>
        <v>#NAME?</v>
      </c>
      <c r="C21" s="6" t="s">
        <v>1778</v>
      </c>
      <c r="D21" s="7" t="e">
        <f t="shared" ca="1" si="1"/>
        <v>#NAME?</v>
      </c>
      <c r="E21" s="6" t="s">
        <v>1778</v>
      </c>
      <c r="F21" s="7" t="e">
        <f t="shared" ca="1" si="2"/>
        <v>#NAME?</v>
      </c>
    </row>
    <row r="22" spans="1:6" ht="55.5" customHeight="1">
      <c r="A22" s="7" t="s">
        <v>41</v>
      </c>
      <c r="B22" s="7" t="e">
        <f ca="1">_xludf.image("https://photos.fife.usercontent.google.com/pw/AP1GczNJSsFA2BY72F4VzYJZbLetTl5Zm_xELo8mFilo5zyC-VzyAEN1X74=w497-h290-s-no-gm?authuser=0;4;1;1")</f>
        <v>#NAME?</v>
      </c>
      <c r="C22" s="6" t="s">
        <v>1779</v>
      </c>
      <c r="D22" s="7" t="e">
        <f t="shared" ca="1" si="1"/>
        <v>#NAME?</v>
      </c>
      <c r="E22" s="6" t="s">
        <v>1779</v>
      </c>
      <c r="F22" s="7" t="e">
        <f t="shared" ca="1" si="2"/>
        <v>#NAME?</v>
      </c>
    </row>
    <row r="23" spans="1:6" ht="55.5" customHeight="1">
      <c r="A23" s="7" t="s">
        <v>51</v>
      </c>
      <c r="B23" s="7" t="e">
        <f t="shared" ref="B23:B27" ca="1" si="4">_xludf.image("https://photos.fife.usercontent.google.com/pw/AP1GczPdrTcjb6rx0Ho_1AYuJqqdUXxHdzXeSF-5vAW6h3ZjkFjeHPhYBPU=w312-h478-s-no-gm?authuser=0;4;1;1")</f>
        <v>#NAME?</v>
      </c>
      <c r="C23" s="6" t="s">
        <v>1897</v>
      </c>
      <c r="D23" s="7" t="e">
        <f t="shared" ca="1" si="1"/>
        <v>#NAME?</v>
      </c>
      <c r="E23" s="6" t="s">
        <v>57</v>
      </c>
      <c r="F23" s="7" t="e">
        <f t="shared" ca="1" si="2"/>
        <v>#NAME?</v>
      </c>
    </row>
    <row r="24" spans="1:6" ht="55.5" customHeight="1">
      <c r="A24" s="7" t="s">
        <v>52</v>
      </c>
      <c r="B24" s="7" t="e">
        <f t="shared" ca="1" si="4"/>
        <v>#NAME?</v>
      </c>
      <c r="C24" s="6" t="s">
        <v>1781</v>
      </c>
      <c r="D24" s="7" t="e">
        <f t="shared" ca="1" si="1"/>
        <v>#NAME?</v>
      </c>
      <c r="E24" s="6" t="s">
        <v>57</v>
      </c>
      <c r="F24" s="7" t="e">
        <f t="shared" ca="1" si="2"/>
        <v>#NAME?</v>
      </c>
    </row>
    <row r="25" spans="1:6" ht="55.5" customHeight="1">
      <c r="A25" s="7" t="s">
        <v>53</v>
      </c>
      <c r="B25" s="7" t="e">
        <f t="shared" ca="1" si="4"/>
        <v>#NAME?</v>
      </c>
      <c r="C25" s="6" t="s">
        <v>1782</v>
      </c>
      <c r="D25" s="7" t="e">
        <f t="shared" ca="1" si="1"/>
        <v>#NAME?</v>
      </c>
      <c r="E25" s="6" t="s">
        <v>57</v>
      </c>
      <c r="F25" s="7" t="e">
        <f t="shared" ca="1" si="2"/>
        <v>#NAME?</v>
      </c>
    </row>
    <row r="26" spans="1:6" ht="55.5" customHeight="1">
      <c r="A26" s="7" t="s">
        <v>54</v>
      </c>
      <c r="B26" s="7" t="e">
        <f t="shared" ca="1" si="4"/>
        <v>#NAME?</v>
      </c>
      <c r="C26" s="6" t="s">
        <v>1783</v>
      </c>
      <c r="D26" s="7" t="e">
        <f t="shared" ca="1" si="1"/>
        <v>#NAME?</v>
      </c>
      <c r="E26" s="6" t="s">
        <v>57</v>
      </c>
      <c r="F26" s="7" t="e">
        <f t="shared" ca="1" si="2"/>
        <v>#NAME?</v>
      </c>
    </row>
    <row r="27" spans="1:6" ht="55.5" customHeight="1">
      <c r="A27" s="7" t="s">
        <v>55</v>
      </c>
      <c r="B27" s="7" t="e">
        <f t="shared" ca="1" si="4"/>
        <v>#NAME?</v>
      </c>
      <c r="C27" s="6" t="s">
        <v>1784</v>
      </c>
      <c r="D27" s="7" t="e">
        <f t="shared" ca="1" si="1"/>
        <v>#NAME?</v>
      </c>
      <c r="E27" s="6" t="s">
        <v>57</v>
      </c>
      <c r="F27" s="7" t="e">
        <f t="shared" ca="1" si="2"/>
        <v>#NAME?</v>
      </c>
    </row>
    <row r="28" spans="1:6" ht="55.5" customHeight="1">
      <c r="A28" s="10" t="s">
        <v>1133</v>
      </c>
      <c r="B28" s="7" t="e">
        <f ca="1">_xludf.image("https://photos.fife.usercontent.google.com/pw/AP1GczPRnIht9jOPwrZGdw9fsSFxD80hRzl4k8oNWhGL15OdRmsIStrZEBI=w802-h412-s-no-gm?authuser=0;4;1;1")</f>
        <v>#NAME?</v>
      </c>
      <c r="C28" s="6" t="s">
        <v>1785</v>
      </c>
      <c r="D28" s="7" t="e">
        <f t="shared" ca="1" si="1"/>
        <v>#NAME?</v>
      </c>
      <c r="E28" s="6" t="s">
        <v>1781</v>
      </c>
      <c r="F28" s="7" t="e">
        <f t="shared" ca="1" si="2"/>
        <v>#NAME?</v>
      </c>
    </row>
    <row r="29" spans="1:6" ht="55.5" customHeight="1">
      <c r="A29" s="10" t="s">
        <v>1134</v>
      </c>
      <c r="B29" s="7" t="e">
        <f ca="1">_xludf.image("https://photos.fife.usercontent.google.com/pw/AP1GczOj9hzY97hmgyZgXW4HQOb5JG793iJPjGa3TY6n-ukF3fndVQLoos4=w778-h432-s-no-gm?authuser=0;4;1;1")</f>
        <v>#NAME?</v>
      </c>
      <c r="C29" s="6" t="s">
        <v>1786</v>
      </c>
      <c r="D29" s="7" t="e">
        <f t="shared" ca="1" si="1"/>
        <v>#NAME?</v>
      </c>
      <c r="E29" s="6" t="s">
        <v>1782</v>
      </c>
      <c r="F29" s="7" t="e">
        <f t="shared" ca="1" si="2"/>
        <v>#NAME?</v>
      </c>
    </row>
    <row r="30" spans="1:6" ht="55.5" customHeight="1">
      <c r="A30" s="10" t="s">
        <v>1135</v>
      </c>
      <c r="B30" s="7" t="e">
        <f ca="1">_xludf.image("https://photos.fife.usercontent.google.com/pw/AP1GczP-ViXB92s8D0lX98S5CE00dIlZgAb0yD3qs8PY3-rpx1IXnxQTpa4=w911-h525-s-no-gm?authuser=0;4;1;1")</f>
        <v>#NAME?</v>
      </c>
      <c r="C30" s="6" t="s">
        <v>1787</v>
      </c>
      <c r="D30" s="7" t="e">
        <f t="shared" ca="1" si="1"/>
        <v>#NAME?</v>
      </c>
      <c r="E30" s="6" t="s">
        <v>1783</v>
      </c>
      <c r="F30" s="7" t="e">
        <f t="shared" ca="1" si="2"/>
        <v>#NAME?</v>
      </c>
    </row>
    <row r="31" spans="1:6" ht="55.5" customHeight="1">
      <c r="A31" s="7" t="s">
        <v>62</v>
      </c>
      <c r="B31" s="7" t="e">
        <f ca="1">_xludf.image("https://photos.fife.usercontent.google.com/pw/AP1GczMqGLjkwHI06iZkDRkUw2QEQoIYPwz1dOLXT7wXC5gvTL2dUJ4D16M=w397-h257-s-no-gm?authuser=0;4;1;1")</f>
        <v>#NAME?</v>
      </c>
      <c r="C31" s="6" t="s">
        <v>111</v>
      </c>
      <c r="D31" s="7" t="e">
        <f t="shared" ca="1" si="1"/>
        <v>#NAME?</v>
      </c>
      <c r="E31" s="6" t="s">
        <v>1784</v>
      </c>
      <c r="F31" s="7" t="e">
        <f t="shared" ca="1" si="2"/>
        <v>#NAME?</v>
      </c>
    </row>
    <row r="32" spans="1:6" ht="55.5" customHeight="1">
      <c r="A32" s="7" t="s">
        <v>81</v>
      </c>
      <c r="B32" s="7" t="e">
        <f ca="1">_xludf.image("https://photos.fife.usercontent.google.com/pw/AP1GczNudC3FSJSH5iy0kwvCridfL9u7EusxJqtuh_M7wZJZ6Rv21WSOxZ4=w593-h341-s-no-gm?authuser=0;4;1;1")</f>
        <v>#NAME?</v>
      </c>
      <c r="C32" s="6" t="s">
        <v>160</v>
      </c>
      <c r="D32" s="7" t="e">
        <f t="shared" ca="1" si="1"/>
        <v>#NAME?</v>
      </c>
      <c r="E32" s="6" t="s">
        <v>1785</v>
      </c>
      <c r="F32" s="7" t="e">
        <f t="shared" ca="1" si="2"/>
        <v>#NAME?</v>
      </c>
    </row>
    <row r="33" spans="1:6" ht="55.5" customHeight="1">
      <c r="A33" s="7" t="s">
        <v>107</v>
      </c>
      <c r="B33" s="7" t="e">
        <f ca="1">_xludf.image("https://photos.fife.usercontent.google.com/pw/AP1GczPE86ohO5y7pHVirBKIG7Jj3XTlq6s7l4T5ES8LOptT7VGGBWWY8MY=w535-h271-s-no-gm?authuser=0;4;1;1")</f>
        <v>#NAME?</v>
      </c>
      <c r="C33" s="6" t="s">
        <v>1788</v>
      </c>
      <c r="D33" s="7" t="e">
        <f t="shared" ca="1" si="1"/>
        <v>#NAME?</v>
      </c>
      <c r="E33" s="6" t="s">
        <v>1786</v>
      </c>
      <c r="F33" s="7" t="e">
        <f t="shared" ca="1" si="2"/>
        <v>#NAME?</v>
      </c>
    </row>
    <row r="34" spans="1:6" ht="55.5" customHeight="1">
      <c r="A34" s="7" t="s">
        <v>108</v>
      </c>
      <c r="B34" s="7" t="e">
        <f ca="1">_xludf.image("https://photos.fife.usercontent.google.com/pw/AP1GczPJZyBGIvEN94XZp7mFXb1VS6T32RGU1QkH12DYslGZkJ1R88IAY_4=w798-h577-s-no-gm?authuser=0;4;1;1")</f>
        <v>#NAME?</v>
      </c>
      <c r="C34" s="6" t="s">
        <v>1789</v>
      </c>
      <c r="D34" s="7" t="e">
        <f t="shared" ca="1" si="1"/>
        <v>#NAME?</v>
      </c>
      <c r="E34" s="6" t="s">
        <v>1787</v>
      </c>
      <c r="F34" s="7" t="e">
        <f t="shared" ca="1" si="2"/>
        <v>#NAME?</v>
      </c>
    </row>
    <row r="35" spans="1:6" ht="55.5" customHeight="1">
      <c r="A35" s="7" t="s">
        <v>109</v>
      </c>
      <c r="B35" s="7" t="e">
        <f ca="1">_xludf.image("https://photos.fife.usercontent.google.com/pw/AP1GczNSFn9Y1Wvg2QxzhVEQSHH8D1IqWVmdYE6bl5PKg2bNMnF7E8z_Pn8=w1231-h555-s-no-gm?authuser=0;4;1;1")</f>
        <v>#NAME?</v>
      </c>
      <c r="C35" s="6" t="s">
        <v>1790</v>
      </c>
      <c r="D35" s="7" t="e">
        <f t="shared" ca="1" si="1"/>
        <v>#NAME?</v>
      </c>
      <c r="E35" s="6" t="s">
        <v>111</v>
      </c>
      <c r="F35" s="7" t="e">
        <f t="shared" ca="1" si="2"/>
        <v>#NAME?</v>
      </c>
    </row>
    <row r="36" spans="1:6" ht="55.5" customHeight="1">
      <c r="A36" s="7" t="s">
        <v>116</v>
      </c>
      <c r="B36" s="7" t="e">
        <f ca="1">_xludf.image("https://photos.fife.usercontent.google.com/pw/AP1GczMg40nRLH8SD3h7J2PY7RzHRYDZQ82sopZTCBTkx_sAR76KONH-PHk=w495-h428-s-no-gm?authuser=0;4;1;1")</f>
        <v>#NAME?</v>
      </c>
      <c r="C36" s="6" t="s">
        <v>1791</v>
      </c>
      <c r="D36" s="7" t="e">
        <f t="shared" ca="1" si="1"/>
        <v>#NAME?</v>
      </c>
      <c r="E36" s="6" t="s">
        <v>160</v>
      </c>
      <c r="F36" s="7" t="e">
        <f t="shared" ca="1" si="2"/>
        <v>#NAME?</v>
      </c>
    </row>
    <row r="37" spans="1:6" ht="55.5" customHeight="1">
      <c r="A37" s="7" t="s">
        <v>117</v>
      </c>
      <c r="B37" s="7" t="e">
        <f ca="1">_xludf.image("https://photos.fife.usercontent.google.com/pw/AP1GczOOCUlcxngrxz6O4JPg_k_cIMWQJFopZ8p8-kFRfB4hl6KNooN4m1w=w606-h487-s-no-gm?authuser=0;4;1;1")</f>
        <v>#NAME?</v>
      </c>
      <c r="C37" s="6" t="s">
        <v>1792</v>
      </c>
      <c r="D37" s="7" t="e">
        <f t="shared" ca="1" si="1"/>
        <v>#NAME?</v>
      </c>
      <c r="E37" s="6" t="s">
        <v>1788</v>
      </c>
      <c r="F37" s="7" t="e">
        <f t="shared" ca="1" si="2"/>
        <v>#NAME?</v>
      </c>
    </row>
    <row r="38" spans="1:6" ht="55.5" customHeight="1">
      <c r="A38" s="7" t="s">
        <v>140</v>
      </c>
      <c r="B38" s="7" t="e">
        <f ca="1">_xludf.image("https://photos.fife.usercontent.google.com/pw/AP1GczMbbJxe7yGkDq1SBw9xQ565SiPnxik2iLsFDf3VfisAUy1NJKFAEgQ=w958-h408-s-no-gm?authuser=0;4;1;1")</f>
        <v>#NAME?</v>
      </c>
      <c r="C38" s="6" t="s">
        <v>1793</v>
      </c>
      <c r="D38" s="7" t="e">
        <f t="shared" ca="1" si="1"/>
        <v>#NAME?</v>
      </c>
      <c r="E38" s="6" t="s">
        <v>1789</v>
      </c>
      <c r="F38" s="7" t="e">
        <f t="shared" ca="1" si="2"/>
        <v>#NAME?</v>
      </c>
    </row>
    <row r="39" spans="1:6" ht="55.5" customHeight="1">
      <c r="A39" s="10" t="s">
        <v>1107</v>
      </c>
      <c r="B39" s="7" t="e">
        <f ca="1">_xludf.image("https://photos.fife.usercontent.google.com/pw/AP1GczNNm_FhBl6ksgPmh3b_ik1ovZAWAKtZrmNtQA3Vh1GXl2EKA2RGvLc=w793-h385-s-no-gm?authuser=0;4;1;1")</f>
        <v>#NAME?</v>
      </c>
      <c r="C39" s="6" t="s">
        <v>1794</v>
      </c>
      <c r="D39" s="7" t="e">
        <f t="shared" ca="1" si="1"/>
        <v>#NAME?</v>
      </c>
      <c r="E39" s="6" t="s">
        <v>1790</v>
      </c>
      <c r="F39" s="7" t="e">
        <f t="shared" ca="1" si="2"/>
        <v>#NAME?</v>
      </c>
    </row>
    <row r="40" spans="1:6" ht="55.5" customHeight="1">
      <c r="A40" s="10" t="s">
        <v>1136</v>
      </c>
      <c r="B40" s="7" t="e">
        <f ca="1">_xludf.image("https://photos.fife.usercontent.google.com/pw/AP1GczNm1Mpkcx_hXHJZD6E2srPPQIs_oMbSs1KxyAnnHyE6iB1LENVDHWs=w826-h366-no?authuser=0;4;1;1")</f>
        <v>#NAME?</v>
      </c>
      <c r="C40" s="6" t="s">
        <v>1795</v>
      </c>
      <c r="D40" s="7" t="e">
        <f t="shared" ca="1" si="1"/>
        <v>#NAME?</v>
      </c>
      <c r="E40" s="6" t="s">
        <v>1791</v>
      </c>
      <c r="F40" s="7" t="e">
        <f t="shared" ca="1" si="2"/>
        <v>#NAME?</v>
      </c>
    </row>
    <row r="41" spans="1:6" ht="55.5" customHeight="1">
      <c r="A41" s="10" t="s">
        <v>1137</v>
      </c>
      <c r="B41" s="7" t="e">
        <f ca="1">_xludf.image("https://photos.fife.usercontent.google.com/pw/AP1GczP8i3n8ELbFtBM-oaqhN5jG147-0xEoF9fSMHoWsYEsjNUYCvD8S6M=w852-h403-s-no-gm?authuser=0;4;1;1")</f>
        <v>#NAME?</v>
      </c>
      <c r="C41" s="6" t="s">
        <v>1796</v>
      </c>
      <c r="D41" s="7" t="e">
        <f t="shared" ca="1" si="1"/>
        <v>#NAME?</v>
      </c>
      <c r="E41" s="6" t="s">
        <v>1792</v>
      </c>
      <c r="F41" s="7" t="e">
        <f t="shared" ca="1" si="2"/>
        <v>#NAME?</v>
      </c>
    </row>
    <row r="42" spans="1:6" ht="55.5" customHeight="1">
      <c r="A42" s="10" t="s">
        <v>1102</v>
      </c>
      <c r="B42" s="7" t="e">
        <f ca="1">_xludf.image("https://photos.fife.usercontent.google.com/pw/AP1GczPIwuisjBTiMAor9aT2h0qXa6juU4OFx0n7gqK6djmkE1CBYO_xds4=w998-h556-s-no-gm?authuser=0;4;1;1")</f>
        <v>#NAME?</v>
      </c>
      <c r="C42" s="6" t="s">
        <v>1797</v>
      </c>
      <c r="D42" s="7" t="e">
        <f t="shared" ca="1" si="1"/>
        <v>#NAME?</v>
      </c>
      <c r="E42" s="6" t="s">
        <v>1793</v>
      </c>
      <c r="F42" s="7" t="e">
        <f t="shared" ca="1" si="2"/>
        <v>#NAME?</v>
      </c>
    </row>
    <row r="43" spans="1:6" ht="55.5" customHeight="1">
      <c r="A43" s="10" t="s">
        <v>1017</v>
      </c>
      <c r="B43" s="7" t="e">
        <f ca="1">_xludf.image("https://photos.fife.usercontent.google.com/pw/AP1GczPk3ebXXaFw4kI2lpl05C3DdfslldoiMz0_DoxYM-fyxAT5rUxdd8Q=w1226-h541-s-no-gm?authuser=0;4;1;1")</f>
        <v>#NAME?</v>
      </c>
      <c r="C43" s="6" t="s">
        <v>1798</v>
      </c>
      <c r="D43" s="7" t="e">
        <f t="shared" ca="1" si="1"/>
        <v>#NAME?</v>
      </c>
      <c r="E43" s="6" t="s">
        <v>1794</v>
      </c>
      <c r="F43" s="7" t="e">
        <f t="shared" ca="1" si="2"/>
        <v>#NAME?</v>
      </c>
    </row>
    <row r="44" spans="1:6" ht="55.5" customHeight="1">
      <c r="A44" s="7" t="s">
        <v>199</v>
      </c>
      <c r="B44" s="7" t="e">
        <f ca="1">_xludf.image("https://photos.fife.usercontent.google.com/pw/AP1GczNAr-VlnnVmYYX3H2U7hoB4pN4SHudwUc01I889RCFXyY2X_3H0WUc=w525-h400-s-no-gm?authuser=0;4;1;1")</f>
        <v>#NAME?</v>
      </c>
      <c r="C44" s="6" t="s">
        <v>1800</v>
      </c>
      <c r="D44" s="7" t="e">
        <f t="shared" ca="1" si="1"/>
        <v>#NAME?</v>
      </c>
      <c r="E44" s="6" t="s">
        <v>1795</v>
      </c>
      <c r="F44" s="7" t="e">
        <f t="shared" ca="1" si="2"/>
        <v>#NAME?</v>
      </c>
    </row>
    <row r="45" spans="1:6" ht="55.5" customHeight="1">
      <c r="A45" s="7" t="s">
        <v>200</v>
      </c>
      <c r="B45" s="7" t="e">
        <f ca="1">_xludf.image("https://photos.fife.usercontent.google.com/pw/AP1GczPHkbiSg8e3ouW3joziGjZF3VYgsY2Z4e2IQSddtYf5Ov105pa1Pyw=w440-h246-s-no-gm?authuser=0;4;1;1")</f>
        <v>#NAME?</v>
      </c>
      <c r="C45" s="6" t="s">
        <v>1801</v>
      </c>
      <c r="D45" s="7" t="e">
        <f t="shared" ca="1" si="1"/>
        <v>#NAME?</v>
      </c>
      <c r="E45" s="6" t="s">
        <v>1796</v>
      </c>
      <c r="F45" s="7" t="e">
        <f t="shared" ca="1" si="2"/>
        <v>#NAME?</v>
      </c>
    </row>
    <row r="46" spans="1:6" ht="55.5" customHeight="1">
      <c r="A46" s="7" t="s">
        <v>202</v>
      </c>
      <c r="B46" s="7" t="e">
        <f ca="1">_xludf.image("https://photos.fife.usercontent.google.com/pw/AP1GczOOWAvQMtnoFnLG7UBGT72zYPRK7Qag1Jhz9VVCSCJpI55VJ2id_n4=w468-h225-s-no-gm?authuser=0;4;1;1")</f>
        <v>#NAME?</v>
      </c>
      <c r="C46" s="6" t="s">
        <v>1802</v>
      </c>
      <c r="D46" s="7" t="e">
        <f t="shared" ca="1" si="1"/>
        <v>#NAME?</v>
      </c>
      <c r="E46" s="6" t="s">
        <v>1797</v>
      </c>
      <c r="F46" s="7" t="e">
        <f t="shared" ca="1" si="2"/>
        <v>#NAME?</v>
      </c>
    </row>
    <row r="47" spans="1:6" ht="55.5" customHeight="1">
      <c r="A47" s="7" t="s">
        <v>203</v>
      </c>
      <c r="B47" s="7" t="e">
        <f ca="1">_xludf.image("https://photos.fife.usercontent.google.com/pw/AP1GczOYoDIkxH4XAXB2tvp7LkjwpLXTPF9WwLMD_Qj1rMlNHN9QbljU1Ys=w435-h285-s-no-gm?authuser=0;4;1;1")</f>
        <v>#NAME?</v>
      </c>
      <c r="C47" s="6" t="s">
        <v>1803</v>
      </c>
      <c r="D47" s="7" t="e">
        <f t="shared" ca="1" si="1"/>
        <v>#NAME?</v>
      </c>
      <c r="E47" s="6" t="s">
        <v>201</v>
      </c>
      <c r="F47" s="7" t="e">
        <f t="shared" ca="1" si="2"/>
        <v>#NAME?</v>
      </c>
    </row>
    <row r="48" spans="1:6" ht="55.5" customHeight="1">
      <c r="A48" s="7" t="s">
        <v>204</v>
      </c>
      <c r="B48" s="7" t="e">
        <f ca="1">_xludf.image("https://photos.fife.usercontent.google.com/pw/AP1GczMrHyEL4bcn0jng9ra7_sZTumFg-ZYuvL5UkooS2_QOpgTwrH-e0G0=w527-h448-s-no-gm?authuser=0;4;1;1")</f>
        <v>#NAME?</v>
      </c>
      <c r="C48" s="6" t="s">
        <v>1804</v>
      </c>
      <c r="D48" s="7" t="e">
        <f t="shared" ca="1" si="1"/>
        <v>#NAME?</v>
      </c>
      <c r="E48" s="6" t="s">
        <v>1798</v>
      </c>
      <c r="F48" s="7" t="e">
        <f t="shared" ca="1" si="2"/>
        <v>#NAME?</v>
      </c>
    </row>
    <row r="49" spans="1:6" ht="55.5" customHeight="1">
      <c r="A49" s="7" t="s">
        <v>1799</v>
      </c>
      <c r="B49" s="7" t="e">
        <f ca="1">_xludf.image("https://photos.fife.usercontent.google.com/pw/AP1GczO9rkCqT7pU8utBDKbiuGZZaEyNfeqj_DWjoKR_FqFX8oyFHKl_1sc=w322-h512-s-no-gm?authuser=0;4;1;1")</f>
        <v>#NAME?</v>
      </c>
      <c r="C49" s="6" t="s">
        <v>1805</v>
      </c>
      <c r="D49" s="7" t="e">
        <f t="shared" ca="1" si="1"/>
        <v>#NAME?</v>
      </c>
      <c r="E49" s="6" t="s">
        <v>1800</v>
      </c>
      <c r="F49" s="7" t="e">
        <f t="shared" ca="1" si="2"/>
        <v>#NAME?</v>
      </c>
    </row>
    <row r="50" spans="1:6" ht="55.5" customHeight="1">
      <c r="A50" s="7" t="s">
        <v>206</v>
      </c>
      <c r="B50" s="7" t="e">
        <f ca="1">_xludf.image("https://photos.fife.usercontent.google.com/pw/AP1GczMlzDBMmtqe9VSl5NuUT2qBPhcpQTaVelXPt0vsCsbS-0Hvj7DUbyg=w378-h583-s-no-gm?authuser=0;4;1;1")</f>
        <v>#NAME?</v>
      </c>
      <c r="C50" s="6" t="s">
        <v>1806</v>
      </c>
      <c r="D50" s="7" t="e">
        <f t="shared" ca="1" si="1"/>
        <v>#NAME?</v>
      </c>
      <c r="E50" s="6" t="s">
        <v>1801</v>
      </c>
      <c r="F50" s="7" t="e">
        <f t="shared" ca="1" si="2"/>
        <v>#NAME?</v>
      </c>
    </row>
    <row r="51" spans="1:6" ht="55.5" customHeight="1">
      <c r="A51" s="10" t="s">
        <v>1138</v>
      </c>
      <c r="B51" s="7" t="e">
        <f ca="1">_xludf.image("https://photos.fife.usercontent.google.com/pw/AP1GczMY2-s0Wvvfrhw2VJdiBXbHvuv-nhDm81nLuJT_gbY4Xvm9MCwmMpo=w936-h448-s-no-gm?authuser=0;4;1;1")</f>
        <v>#NAME?</v>
      </c>
      <c r="C51" s="6" t="s">
        <v>1898</v>
      </c>
      <c r="D51" s="7" t="e">
        <f t="shared" ca="1" si="1"/>
        <v>#NAME?</v>
      </c>
      <c r="E51" s="6" t="s">
        <v>1802</v>
      </c>
      <c r="F51" s="7" t="e">
        <f t="shared" ca="1" si="2"/>
        <v>#NAME?</v>
      </c>
    </row>
    <row r="52" spans="1:6" ht="55.5" customHeight="1">
      <c r="A52" s="10" t="s">
        <v>1139</v>
      </c>
      <c r="B52" s="7" t="e">
        <f ca="1">_xludf.image("https://photos.fife.usercontent.google.com/pw/AP1GczMYK-8xn2C0AsdZDZZkoHq9FrqtakD2QvfcK5FFSWqf2lYAtp0NPMg=w978-h458-s-no-gm?authuser=0;4;1;1")</f>
        <v>#NAME?</v>
      </c>
      <c r="C52" s="6" t="s">
        <v>1807</v>
      </c>
      <c r="D52" s="7" t="e">
        <f t="shared" ca="1" si="1"/>
        <v>#NAME?</v>
      </c>
      <c r="E52" s="6" t="s">
        <v>1803</v>
      </c>
      <c r="F52" s="7" t="e">
        <f t="shared" ca="1" si="2"/>
        <v>#NAME?</v>
      </c>
    </row>
    <row r="53" spans="1:6" ht="55.5" customHeight="1">
      <c r="A53" s="7" t="s">
        <v>219</v>
      </c>
      <c r="B53" s="7" t="e">
        <f ca="1">_xludf.image("https://photos.fife.usercontent.google.com/pw/AP1GczOnWJ-Biq9vunWCm8K_f-vLpWA--5P-mjwt9Ik4U9H1TusJZoyW14s=w153-h323-no?authuser=0;4;1;1")</f>
        <v>#NAME?</v>
      </c>
      <c r="C53" s="6" t="s">
        <v>1808</v>
      </c>
      <c r="D53" s="7" t="e">
        <f t="shared" ca="1" si="1"/>
        <v>#NAME?</v>
      </c>
      <c r="E53" s="6" t="s">
        <v>1804</v>
      </c>
      <c r="F53" s="7" t="e">
        <f t="shared" ca="1" si="2"/>
        <v>#NAME?</v>
      </c>
    </row>
    <row r="54" spans="1:6" ht="55.5" customHeight="1">
      <c r="A54" s="7" t="s">
        <v>221</v>
      </c>
      <c r="B54" s="7" t="e">
        <f ca="1">_xludf.image("https://photos.fife.usercontent.google.com/pw/AP1GczNlyjvgFkiiQvzeiT3VXoUPDPdVSxwaJ4mqmcUTH-_Ej4twxb2oKUk=w533-h450-s-no-gm?authuser=0;4;1;1")</f>
        <v>#NAME?</v>
      </c>
      <c r="C54" s="6" t="s">
        <v>286</v>
      </c>
      <c r="D54" s="7" t="e">
        <f t="shared" ca="1" si="1"/>
        <v>#NAME?</v>
      </c>
      <c r="E54" s="6" t="s">
        <v>1805</v>
      </c>
      <c r="F54" s="7" t="e">
        <f t="shared" ca="1" si="2"/>
        <v>#NAME?</v>
      </c>
    </row>
    <row r="55" spans="1:6" ht="55.5" customHeight="1">
      <c r="A55" s="7" t="s">
        <v>237</v>
      </c>
      <c r="B55" s="7" t="e">
        <f ca="1">_xludf.image("https://photos.fife.usercontent.google.com/pw/AP1GczN8uys38TnRMrfbVNVk8IapLwGmYAVzynmAY3CXxROms8nLNKgfqhk=w597-h655-s-no-gm?authuser=0;4;1;1")</f>
        <v>#NAME?</v>
      </c>
      <c r="C55" s="6" t="s">
        <v>1809</v>
      </c>
      <c r="D55" s="7" t="e">
        <f t="shared" ca="1" si="1"/>
        <v>#NAME?</v>
      </c>
      <c r="E55" s="6" t="s">
        <v>1806</v>
      </c>
      <c r="F55" s="7" t="e">
        <f t="shared" ca="1" si="2"/>
        <v>#NAME?</v>
      </c>
    </row>
    <row r="56" spans="1:6" ht="55.5" customHeight="1">
      <c r="A56" s="10" t="s">
        <v>1140</v>
      </c>
      <c r="B56" s="7" t="e">
        <f ca="1">_xludf.image("https://photos.fife.usercontent.google.com/pw/AP1GczP_QTxa3XvgKAqEO9_yes36HiG8qjw4nYydjBPMtjlw2JJls5KTb4Q=w535-h590-s-no-gm?authuser=0;4;1;1")</f>
        <v>#NAME?</v>
      </c>
      <c r="C56" s="6" t="s">
        <v>1208</v>
      </c>
      <c r="D56" s="7" t="e">
        <f t="shared" ca="1" si="1"/>
        <v>#NAME?</v>
      </c>
      <c r="E56" s="6" t="s">
        <v>1807</v>
      </c>
      <c r="F56" s="7" t="e">
        <f t="shared" ca="1" si="2"/>
        <v>#NAME?</v>
      </c>
    </row>
    <row r="57" spans="1:6" ht="55.5" customHeight="1">
      <c r="A57" s="10" t="s">
        <v>1141</v>
      </c>
      <c r="B57" s="7" t="e">
        <f ca="1">_xludf.image("https://photos.fife.usercontent.google.com/pw/AP1GczPIx-oH9F2q8411AOfTW9Ue4ZHuvYqiTdtuX4iNdG79JKsfOeFUFXk=w205-h374-no?authuser=0;4;1;1")</f>
        <v>#NAME?</v>
      </c>
      <c r="C57" s="6" t="s">
        <v>1810</v>
      </c>
      <c r="D57" s="7" t="e">
        <f t="shared" ca="1" si="1"/>
        <v>#NAME?</v>
      </c>
      <c r="E57" s="6" t="s">
        <v>1808</v>
      </c>
      <c r="F57" s="7" t="e">
        <f t="shared" ca="1" si="2"/>
        <v>#NAME?</v>
      </c>
    </row>
    <row r="58" spans="1:6" ht="55.5" customHeight="1">
      <c r="A58" s="10" t="s">
        <v>1142</v>
      </c>
      <c r="B58" s="7" t="e">
        <f ca="1">_xludf.image("https://photos.fife.usercontent.google.com/pw/AP1GczMUxQLMbc1UvS47iCMGOiJ4J6AA4D7dEUjJVttAx9YhSb8eM8ewi2A=w537-h458-s-no-gm?authuser=0;4;1;1")</f>
        <v>#NAME?</v>
      </c>
      <c r="C58" s="6" t="s">
        <v>1811</v>
      </c>
      <c r="D58" s="7" t="e">
        <f t="shared" ca="1" si="1"/>
        <v>#NAME?</v>
      </c>
      <c r="E58" s="6" t="s">
        <v>286</v>
      </c>
      <c r="F58" s="7" t="e">
        <f t="shared" ca="1" si="2"/>
        <v>#NAME?</v>
      </c>
    </row>
    <row r="59" spans="1:6" ht="55.5" customHeight="1">
      <c r="A59" s="10" t="s">
        <v>1143</v>
      </c>
      <c r="B59" s="7" t="e">
        <f ca="1">_xludf.image("https://photos.fife.usercontent.google.com/pw/AP1GczMoZJP-jFLHl3Xp-eUq6XDeourNucYKq07tqoLH9x8jyF0EX4Tsp4E=w777-h362-s-no-gm?authuser=0;4;1;1")</f>
        <v>#NAME?</v>
      </c>
      <c r="C59" s="6" t="s">
        <v>1812</v>
      </c>
      <c r="D59" s="7" t="e">
        <f t="shared" ca="1" si="1"/>
        <v>#NAME?</v>
      </c>
      <c r="E59" s="6" t="s">
        <v>1809</v>
      </c>
      <c r="F59" s="7" t="e">
        <f t="shared" ca="1" si="2"/>
        <v>#NAME?</v>
      </c>
    </row>
    <row r="60" spans="1:6" ht="55.5" customHeight="1">
      <c r="A60" s="7" t="s">
        <v>290</v>
      </c>
      <c r="B60" s="7" t="e">
        <f ca="1">_xludf.image("https://photos.fife.usercontent.google.com/pw/AP1GczPH4ljzXOX4x5GnkrRZVmVkRSL2-vUsrVonQmXtEhat4Nb-TxxK_sY=w418-h531-s-no-gm?authuser=0;4;1;1")</f>
        <v>#NAME?</v>
      </c>
      <c r="C60" s="6" t="s">
        <v>715</v>
      </c>
      <c r="D60" s="7" t="e">
        <f t="shared" ca="1" si="1"/>
        <v>#NAME?</v>
      </c>
      <c r="E60" s="6" t="s">
        <v>1208</v>
      </c>
      <c r="F60" s="7" t="e">
        <f t="shared" ca="1" si="2"/>
        <v>#NAME?</v>
      </c>
    </row>
    <row r="61" spans="1:6" ht="55.5" customHeight="1">
      <c r="A61" s="10" t="s">
        <v>1144</v>
      </c>
      <c r="B61" s="7" t="e">
        <f ca="1">_xludf.image("https://photos.fife.usercontent.google.com/pw/AP1GczPjke1ApYjRWuUlKH_VDEHJtm86mV8J36jUFkXCYfnT0pgjJJ3WUoc=w1202-h677-s-no-gm?authuser=0;4;1;1")</f>
        <v>#NAME?</v>
      </c>
      <c r="C61" s="6" t="s">
        <v>1813</v>
      </c>
      <c r="D61" s="7" t="e">
        <f t="shared" ca="1" si="1"/>
        <v>#NAME?</v>
      </c>
      <c r="E61" s="6" t="s">
        <v>1810</v>
      </c>
      <c r="F61" s="7" t="e">
        <f t="shared" ca="1" si="2"/>
        <v>#NAME?</v>
      </c>
    </row>
    <row r="62" spans="1:6" ht="55.5" customHeight="1">
      <c r="A62" s="7" t="s">
        <v>293</v>
      </c>
      <c r="B62" s="7" t="e">
        <f ca="1">_xludf.image("https://photos.fife.usercontent.google.com/pw/AP1GczOmzgEPTCzT7Y_IF9_0N2JL0rIwIb10sB5hJn8Z5BB8SwWJajGakfQ=w690-h372-s-no-gm?authuser=0;4;1;1")</f>
        <v>#NAME?</v>
      </c>
      <c r="C62" s="6" t="s">
        <v>428</v>
      </c>
      <c r="D62" s="7" t="e">
        <f t="shared" ca="1" si="1"/>
        <v>#NAME?</v>
      </c>
      <c r="E62" s="6" t="s">
        <v>1811</v>
      </c>
      <c r="F62" s="7" t="e">
        <f t="shared" ca="1" si="2"/>
        <v>#NAME?</v>
      </c>
    </row>
    <row r="63" spans="1:6" ht="55.5" customHeight="1">
      <c r="A63" s="7" t="s">
        <v>407</v>
      </c>
      <c r="B63" s="7" t="e">
        <f ca="1">_xludf.image("https://photos.fife.usercontent.google.com/pw/AP1GczMdqOjvIgnLEGfcUzXXkbYRTnYCHCzxR9sb1BEyV5jt4U9jwhem724=w546-h471-s-no-gm?authuser=0;4;1;1")</f>
        <v>#NAME?</v>
      </c>
      <c r="C63" s="6" t="s">
        <v>865</v>
      </c>
      <c r="D63" s="7" t="e">
        <f t="shared" ca="1" si="1"/>
        <v>#NAME?</v>
      </c>
      <c r="E63" s="6" t="s">
        <v>1812</v>
      </c>
      <c r="F63" s="7" t="e">
        <f t="shared" ca="1" si="2"/>
        <v>#NAME?</v>
      </c>
    </row>
    <row r="64" spans="1:6" ht="55.5" customHeight="1">
      <c r="A64" s="7" t="s">
        <v>419</v>
      </c>
      <c r="B64" s="7" t="e">
        <f t="shared" ref="B64:B66" ca="1" si="5">_xludf.image("https://photos.fife.usercontent.google.com/pw/AP1GczPe5i0qDnMzlxELKYlxZd5jcRqbc3oSUAW9XBkhyR2lZbqMdhq5HAo=w561-h598-s-no-gm?authuser=0;4;1;1")</f>
        <v>#NAME?</v>
      </c>
      <c r="C64" s="6" t="s">
        <v>1197</v>
      </c>
      <c r="D64" s="7" t="e">
        <f t="shared" ca="1" si="1"/>
        <v>#NAME?</v>
      </c>
      <c r="E64" s="6" t="s">
        <v>715</v>
      </c>
      <c r="F64" s="7" t="e">
        <f t="shared" ca="1" si="2"/>
        <v>#NAME?</v>
      </c>
    </row>
    <row r="65" spans="1:6" ht="55.5" customHeight="1">
      <c r="A65" s="7" t="s">
        <v>421</v>
      </c>
      <c r="B65" s="7" t="e">
        <f t="shared" ca="1" si="5"/>
        <v>#NAME?</v>
      </c>
      <c r="C65" s="6" t="s">
        <v>1899</v>
      </c>
      <c r="D65" s="7" t="e">
        <f t="shared" ca="1" si="1"/>
        <v>#NAME?</v>
      </c>
      <c r="E65" s="6" t="s">
        <v>715</v>
      </c>
      <c r="F65" s="7" t="e">
        <f t="shared" ca="1" si="2"/>
        <v>#NAME?</v>
      </c>
    </row>
    <row r="66" spans="1:6" ht="55.5" customHeight="1">
      <c r="A66" s="7" t="s">
        <v>422</v>
      </c>
      <c r="B66" s="7" t="e">
        <f t="shared" ca="1" si="5"/>
        <v>#NAME?</v>
      </c>
      <c r="C66" s="6" t="s">
        <v>1704</v>
      </c>
      <c r="D66" s="7" t="e">
        <f t="shared" ca="1" si="1"/>
        <v>#NAME?</v>
      </c>
      <c r="E66" s="6" t="s">
        <v>715</v>
      </c>
      <c r="F66" s="7" t="e">
        <f t="shared" ca="1" si="2"/>
        <v>#NAME?</v>
      </c>
    </row>
    <row r="67" spans="1:6" ht="55.5" customHeight="1">
      <c r="A67" s="7" t="s">
        <v>423</v>
      </c>
      <c r="B67" s="7" t="e">
        <f ca="1">_xludf.image("https://photos.fife.usercontent.google.com/pw/AP1GczPjW8Q_SxqThJ45UXBnedlCyqkOoJe_tOUobHYzi0CIqanFg_PPdHI=w797-h661-s-no-gm?authuser=0;4;1;1")</f>
        <v>#NAME?</v>
      </c>
      <c r="C67" s="6" t="s">
        <v>1814</v>
      </c>
      <c r="D67" s="7" t="e">
        <f t="shared" ca="1" si="1"/>
        <v>#NAME?</v>
      </c>
      <c r="E67" s="6" t="s">
        <v>1813</v>
      </c>
      <c r="F67" s="7" t="e">
        <f t="shared" ca="1" si="2"/>
        <v>#NAME?</v>
      </c>
    </row>
    <row r="68" spans="1:6" ht="55.5" customHeight="1">
      <c r="A68" s="7" t="s">
        <v>426</v>
      </c>
      <c r="B68" s="7" t="e">
        <f ca="1">_xludf.image("https://photos.fife.usercontent.google.com/pw/AP1GczO3YIBAGZxoS6Y019ho_tEe9ZdruAC9VNWZdo02iHAmzS9W2xwq5Sw=w334-h412-s-no-gm?authuser=0;4;1;1")</f>
        <v>#NAME?</v>
      </c>
      <c r="C68" s="6" t="s">
        <v>1815</v>
      </c>
      <c r="D68" s="7" t="e">
        <f t="shared" ca="1" si="1"/>
        <v>#NAME?</v>
      </c>
      <c r="E68" s="6" t="s">
        <v>428</v>
      </c>
      <c r="F68" s="7" t="e">
        <f t="shared" ca="1" si="2"/>
        <v>#NAME?</v>
      </c>
    </row>
    <row r="69" spans="1:6" ht="55.5" customHeight="1">
      <c r="A69" s="7" t="s">
        <v>482</v>
      </c>
      <c r="B69" s="7" t="e">
        <f ca="1">_xludf.image("https://photos.fife.usercontent.google.com/pw/AP1GczO4sC34O5czap3g60O9n1jlHsPqidjGSZr7fRi2X6Jw5vYpvXUTs60=w590-h512-s-no-gm?authuser=0;4;1;1")</f>
        <v>#NAME?</v>
      </c>
      <c r="C69" s="6" t="s">
        <v>1900</v>
      </c>
      <c r="D69" s="7" t="e">
        <f t="shared" ca="1" si="1"/>
        <v>#NAME?</v>
      </c>
      <c r="E69" s="6" t="s">
        <v>865</v>
      </c>
      <c r="F69" s="7" t="e">
        <f t="shared" ca="1" si="2"/>
        <v>#NAME?</v>
      </c>
    </row>
    <row r="70" spans="1:6" ht="55.5" customHeight="1">
      <c r="A70" s="7" t="s">
        <v>485</v>
      </c>
      <c r="B70" s="7" t="e">
        <f t="shared" ref="B70:B72" ca="1" si="6">_xludf.image("https://photos.fife.usercontent.google.com/pw/AP1GczPidW5dK6DYBPA4i1_4CRx6dwh-0zQY6Yzmog9tr-RWuSDBuy_FRrY=w561-h486-s-no-gm?authuser=0;4;1;1")</f>
        <v>#NAME?</v>
      </c>
      <c r="C70" s="6" t="s">
        <v>1817</v>
      </c>
      <c r="D70" s="7" t="e">
        <f t="shared" ca="1" si="1"/>
        <v>#NAME?</v>
      </c>
      <c r="E70" s="6" t="s">
        <v>1197</v>
      </c>
      <c r="F70" s="7" t="e">
        <f t="shared" ca="1" si="2"/>
        <v>#NAME?</v>
      </c>
    </row>
    <row r="71" spans="1:6" ht="55.5" customHeight="1">
      <c r="A71" s="7" t="s">
        <v>486</v>
      </c>
      <c r="B71" s="7" t="e">
        <f t="shared" ca="1" si="6"/>
        <v>#NAME?</v>
      </c>
      <c r="C71" s="6" t="s">
        <v>1818</v>
      </c>
      <c r="D71" s="7" t="e">
        <f t="shared" ca="1" si="1"/>
        <v>#NAME?</v>
      </c>
      <c r="E71" s="6" t="s">
        <v>1197</v>
      </c>
      <c r="F71" s="7" t="e">
        <f t="shared" ca="1" si="2"/>
        <v>#NAME?</v>
      </c>
    </row>
    <row r="72" spans="1:6" ht="55.5" customHeight="1">
      <c r="A72" s="7" t="s">
        <v>487</v>
      </c>
      <c r="B72" s="7" t="e">
        <f t="shared" ca="1" si="6"/>
        <v>#NAME?</v>
      </c>
      <c r="C72" s="6" t="s">
        <v>71</v>
      </c>
      <c r="D72" s="7" t="e">
        <f t="shared" ca="1" si="1"/>
        <v>#NAME?</v>
      </c>
      <c r="E72" s="6" t="s">
        <v>1197</v>
      </c>
      <c r="F72" s="7" t="e">
        <f t="shared" ca="1" si="2"/>
        <v>#NAME?</v>
      </c>
    </row>
    <row r="73" spans="1:6" ht="55.5" customHeight="1">
      <c r="A73" s="7" t="s">
        <v>493</v>
      </c>
      <c r="B73" s="7" t="e">
        <f ca="1">_xludf.image("https://photos.fife.usercontent.google.com/pw/AP1GczMZmFfaYv4PDWyD9tVuVecBpDemNytvtRz_0Rki0IONSS-do8Xr3pE=w522-h546-s-no-gm?authuser=0;4;1;1")</f>
        <v>#NAME?</v>
      </c>
      <c r="C73" s="6" t="s">
        <v>1819</v>
      </c>
      <c r="D73" s="7" t="e">
        <f t="shared" ca="1" si="1"/>
        <v>#NAME?</v>
      </c>
      <c r="E73" s="6" t="s">
        <v>71</v>
      </c>
      <c r="F73" s="7" t="e">
        <f t="shared" ca="1" si="2"/>
        <v>#NAME?</v>
      </c>
    </row>
    <row r="74" spans="1:6" ht="55.5" customHeight="1">
      <c r="A74" s="7" t="s">
        <v>541</v>
      </c>
      <c r="B74" s="7" t="e">
        <f ca="1">_xludf.image("https://photos.fife.usercontent.google.com/pw/AP1GczM0102P8czf8dEV8SOSgaqSpmDvfGAoqF8FZNeUfLkd1bq9ee_XrEQ=w212-h205-s-no-gm?authuser=0;4;1;1")</f>
        <v>#NAME?</v>
      </c>
      <c r="C74" s="6" t="s">
        <v>1816</v>
      </c>
      <c r="D74" s="7" t="e">
        <f t="shared" ca="1" si="1"/>
        <v>#NAME?</v>
      </c>
      <c r="E74" s="6" t="s">
        <v>1704</v>
      </c>
      <c r="F74" s="7" t="e">
        <f t="shared" ca="1" si="2"/>
        <v>#NAME?</v>
      </c>
    </row>
    <row r="75" spans="1:6" ht="55.5" customHeight="1">
      <c r="A75" s="7" t="s">
        <v>542</v>
      </c>
      <c r="B75" s="7" t="e">
        <f ca="1">_xludf.image("https://photos.fife.usercontent.google.com/pw/AP1GczNiQfHhMad6LLfHSTMbBb3UdZefMwRIFf4eQuKXp7_Z6GufCoRqYKQ=w498-h327-s-no-gm?authuser=0;4;1;1")</f>
        <v>#NAME?</v>
      </c>
      <c r="C75" s="6" t="s">
        <v>196</v>
      </c>
      <c r="D75" s="7" t="e">
        <f t="shared" ca="1" si="1"/>
        <v>#NAME?</v>
      </c>
      <c r="E75" s="6" t="s">
        <v>1814</v>
      </c>
      <c r="F75" s="7" t="e">
        <f t="shared" ca="1" si="2"/>
        <v>#NAME?</v>
      </c>
    </row>
    <row r="76" spans="1:6" ht="55.5" customHeight="1">
      <c r="A76" s="7" t="s">
        <v>545</v>
      </c>
      <c r="B76" s="7" t="e">
        <f ca="1">_xludf.image("https://photos.fife.usercontent.google.com/pw/AP1GczN7qRRBuiefze6P3G2bV_CEX9Rz19EQf-oWHW0SWrfW09faIIovhoc=w876-h560-s-no-gm?authuser=0;4;1;1")</f>
        <v>#NAME?</v>
      </c>
      <c r="C76" s="6" t="s">
        <v>712</v>
      </c>
      <c r="D76" s="7" t="e">
        <f t="shared" ca="1" si="1"/>
        <v>#NAME?</v>
      </c>
      <c r="E76" s="6" t="s">
        <v>1815</v>
      </c>
      <c r="F76" s="7" t="e">
        <f t="shared" ca="1" si="2"/>
        <v>#NAME?</v>
      </c>
    </row>
    <row r="77" spans="1:6" ht="55.5" customHeight="1">
      <c r="A77" s="7" t="s">
        <v>546</v>
      </c>
      <c r="B77" s="7" t="e">
        <f ca="1">_xludf.image("https://photos.fife.usercontent.google.com/pw/AP1GczP9L5Nl3MXZnno7YvwBdhOcmZobZpowOQX3lKbOBbn_ceTPGEiqu7Q=w316-h403-s-no-gm?authuser=0;4;1;1")</f>
        <v>#NAME?</v>
      </c>
      <c r="C77" s="6" t="s">
        <v>1820</v>
      </c>
      <c r="D77" s="7" t="e">
        <f t="shared" ca="1" si="1"/>
        <v>#NAME?</v>
      </c>
      <c r="E77" s="6" t="s">
        <v>1816</v>
      </c>
      <c r="F77" s="7" t="e">
        <f t="shared" ca="1" si="2"/>
        <v>#NAME?</v>
      </c>
    </row>
    <row r="78" spans="1:6" ht="55.5" customHeight="1">
      <c r="A78" s="7" t="s">
        <v>547</v>
      </c>
      <c r="B78" s="7" t="e">
        <f ca="1">_xludf.image("https://photos.fife.usercontent.google.com/pw/AP1GczN7qRRBuiefze6P3G2bV_CEX9Rz19EQf-oWHW0SWrfW09faIIovhoc=w876-h560-s-no-gm?authuser=0;4;1;1")</f>
        <v>#NAME?</v>
      </c>
      <c r="C78" s="6" t="s">
        <v>1821</v>
      </c>
      <c r="D78" s="7" t="e">
        <f t="shared" ca="1" si="1"/>
        <v>#NAME?</v>
      </c>
      <c r="E78" s="6" t="s">
        <v>1815</v>
      </c>
      <c r="F78" s="7" t="e">
        <f t="shared" ca="1" si="2"/>
        <v>#NAME?</v>
      </c>
    </row>
    <row r="79" spans="1:6" ht="55.5" customHeight="1">
      <c r="A79" s="7" t="s">
        <v>548</v>
      </c>
      <c r="B79" s="7" t="e">
        <f ca="1">_xludf.image("https://photos.fife.usercontent.google.com/pw/AP1GczP9L5Nl3MXZnno7YvwBdhOcmZobZpowOQX3lKbOBbn_ceTPGEiqu7Q=w316-h403-s-no-gm?authuser=0;4;1;1")</f>
        <v>#NAME?</v>
      </c>
      <c r="C79" s="6" t="s">
        <v>1825</v>
      </c>
      <c r="D79" s="7" t="e">
        <f t="shared" ca="1" si="1"/>
        <v>#NAME?</v>
      </c>
      <c r="E79" s="6" t="s">
        <v>1816</v>
      </c>
      <c r="F79" s="7" t="e">
        <f t="shared" ca="1" si="2"/>
        <v>#NAME?</v>
      </c>
    </row>
    <row r="80" spans="1:6" ht="55.5" customHeight="1">
      <c r="A80" s="7" t="s">
        <v>552</v>
      </c>
      <c r="B80" s="7" t="e">
        <f ca="1">_xludf.image("https://photos.fife.usercontent.google.com/pw/AP1GczNHMZITAOleTvmdX3-oyoK6YTKKKv5qVWdcZqP-pOPeBk6zjxZQvFA=w341-h462-s-no-gm?authuser=0;4;1;1")</f>
        <v>#NAME?</v>
      </c>
      <c r="C80" s="6" t="s">
        <v>1826</v>
      </c>
      <c r="D80" s="7" t="e">
        <f t="shared" ca="1" si="1"/>
        <v>#NAME?</v>
      </c>
      <c r="E80" s="6" t="s">
        <v>1817</v>
      </c>
      <c r="F80" s="7" t="e">
        <f t="shared" ca="1" si="2"/>
        <v>#NAME?</v>
      </c>
    </row>
    <row r="81" spans="1:6" ht="55.5" customHeight="1">
      <c r="A81" s="7" t="s">
        <v>553</v>
      </c>
      <c r="B81" s="7" t="e">
        <f ca="1">_xludf.image("https://photos.fife.usercontent.google.com/pw/AP1GczN20SqD8ldOdT4S8pqlzLn_L4Ah_BiwQB8FxWCvEuD8H4D5ybasAB8=w583-h417-s-no-gm?authuser=0;4;1;1")</f>
        <v>#NAME?</v>
      </c>
      <c r="C81" s="6" t="s">
        <v>1822</v>
      </c>
      <c r="D81" s="7" t="e">
        <f t="shared" ca="1" si="1"/>
        <v>#NAME?</v>
      </c>
      <c r="E81" s="6" t="s">
        <v>1818</v>
      </c>
      <c r="F81" s="7" t="e">
        <f t="shared" ca="1" si="2"/>
        <v>#NAME?</v>
      </c>
    </row>
    <row r="82" spans="1:6" ht="55.5" customHeight="1">
      <c r="A82" s="7" t="s">
        <v>564</v>
      </c>
      <c r="B82" s="7" t="e">
        <f ca="1">_xludf.image("https://photos.fife.usercontent.google.com/pw/AP1GczNdnty7odCx3prpwILAyIbiY2AytQRjQAACMVB14Kog6iBhWZF0JS8=w517-h537-s-no-gm?authuser=0;4;1;1")</f>
        <v>#NAME?</v>
      </c>
      <c r="C82" s="6" t="s">
        <v>736</v>
      </c>
      <c r="D82" s="7" t="e">
        <f t="shared" ca="1" si="1"/>
        <v>#NAME?</v>
      </c>
      <c r="E82" s="6" t="s">
        <v>71</v>
      </c>
      <c r="F82" s="7" t="e">
        <f t="shared" ca="1" si="2"/>
        <v>#NAME?</v>
      </c>
    </row>
    <row r="83" spans="1:6" ht="55.5" customHeight="1">
      <c r="A83" s="7" t="s">
        <v>568</v>
      </c>
      <c r="B83" s="7" t="e">
        <f ca="1">_xludf.image("https://photos.fife.usercontent.google.com/pw/AP1GczNIgDGTP_2JGDuC8ETL_Hxiwr8wv3gjjPHs31I1XAtmmI4bXdoGAh8=w355-h301-s-no-gm?authuser=0;4;1;1")</f>
        <v>#NAME?</v>
      </c>
      <c r="C83" s="6" t="s">
        <v>1823</v>
      </c>
      <c r="D83" s="7" t="e">
        <f t="shared" ca="1" si="1"/>
        <v>#NAME?</v>
      </c>
      <c r="E83" s="6" t="s">
        <v>1819</v>
      </c>
      <c r="F83" s="7" t="e">
        <f t="shared" ca="1" si="2"/>
        <v>#NAME?</v>
      </c>
    </row>
    <row r="84" spans="1:6" ht="55.5" customHeight="1">
      <c r="A84" s="7" t="s">
        <v>614</v>
      </c>
      <c r="B84" s="7" t="e">
        <f ca="1">_xludf.image("https://photos.fife.usercontent.google.com/pw/AP1GczPOHdnOsAKyNxOOsPFNCByKBGnjGji5Bk_vh8vkHBkRttuWtxtzUJ8=w403-h517-s-no-gm?authuser=0;4;1;1")</f>
        <v>#NAME?</v>
      </c>
      <c r="C84" s="6" t="s">
        <v>1824</v>
      </c>
      <c r="D84" s="7" t="e">
        <f t="shared" ca="1" si="1"/>
        <v>#NAME?</v>
      </c>
      <c r="E84" s="6" t="s">
        <v>1816</v>
      </c>
      <c r="F84" s="7" t="e">
        <f t="shared" ca="1" si="2"/>
        <v>#NAME?</v>
      </c>
    </row>
    <row r="85" spans="1:6" ht="55.5" customHeight="1">
      <c r="A85" s="7" t="s">
        <v>653</v>
      </c>
      <c r="B85" s="7" t="e">
        <f ca="1">_xludf.image("https://photos.fife.usercontent.google.com/pw/AP1GczMyzfDzkBWI9OCZmwY8uhppohFto8AhHOOb6LXYPxLGpL8Ga22nFWs=w583-h447-s-no-gm?authuser=0;4;1;1")</f>
        <v>#NAME?</v>
      </c>
      <c r="C85" s="6" t="s">
        <v>201</v>
      </c>
      <c r="D85" s="7" t="e">
        <f t="shared" ca="1" si="1"/>
        <v>#NAME?</v>
      </c>
      <c r="E85" s="6" t="s">
        <v>196</v>
      </c>
      <c r="F85" s="7" t="e">
        <f t="shared" ca="1" si="2"/>
        <v>#NAME?</v>
      </c>
    </row>
    <row r="86" spans="1:6" ht="55.5" customHeight="1">
      <c r="A86" s="7" t="s">
        <v>655</v>
      </c>
      <c r="B86" s="7" t="e">
        <f ca="1">_xludf.image("https://photos.fife.usercontent.google.com/pw/AP1GczPU032D8lFcjoD0nfT9elbBcTRJTatBmWu4tFzvO1mQrdaOkSqJLAs=w535-h598-s-no-gm?authuser=0;4;1;1")</f>
        <v>#NAME?</v>
      </c>
      <c r="C86" s="6" t="s">
        <v>1845</v>
      </c>
      <c r="D86" s="7" t="e">
        <f t="shared" ca="1" si="1"/>
        <v>#NAME?</v>
      </c>
      <c r="E86" s="6" t="s">
        <v>712</v>
      </c>
      <c r="F86" s="7" t="e">
        <f t="shared" ca="1" si="2"/>
        <v>#NAME?</v>
      </c>
    </row>
    <row r="87" spans="1:6" ht="55.5" customHeight="1">
      <c r="A87" s="7" t="s">
        <v>731</v>
      </c>
      <c r="B87" s="7" t="e">
        <f ca="1">_xludf.image("https://photos.fife.usercontent.google.com/pw/AP1GczPQ0YFbTW55H1uJaRyqSL9trkVjzr5em1c3I0vAJ1nFnFFhZT8jldc=w601-h605-s-no-gm?authuser=0;4;1;1")</f>
        <v>#NAME?</v>
      </c>
      <c r="C87" s="6" t="s">
        <v>57</v>
      </c>
      <c r="D87" s="7" t="e">
        <f t="shared" ca="1" si="1"/>
        <v>#NAME?</v>
      </c>
      <c r="E87" s="6" t="s">
        <v>1820</v>
      </c>
      <c r="F87" s="7" t="e">
        <f t="shared" ca="1" si="2"/>
        <v>#NAME?</v>
      </c>
    </row>
    <row r="88" spans="1:6" ht="55.5" customHeight="1">
      <c r="A88" s="7" t="s">
        <v>735</v>
      </c>
      <c r="B88" s="7" t="e">
        <f ca="1">_xludf.image("https://photos.fife.usercontent.google.com/pw/AP1GczMJ_em698iAa9erNxfMFzDShTCU7KDuUf695VHOoX0oCmyd5Txo3Fg=w425-h332-no?authuser=0;4;1;1")</f>
        <v>#NAME?</v>
      </c>
      <c r="C88" s="6" t="s">
        <v>1843</v>
      </c>
      <c r="D88" s="7" t="e">
        <f t="shared" ca="1" si="1"/>
        <v>#NAME?</v>
      </c>
      <c r="E88" s="6" t="s">
        <v>736</v>
      </c>
      <c r="F88" s="7" t="e">
        <f t="shared" ca="1" si="2"/>
        <v>#NAME?</v>
      </c>
    </row>
    <row r="89" spans="1:6" ht="55.5" customHeight="1">
      <c r="A89" s="7" t="s">
        <v>744</v>
      </c>
      <c r="B89" s="7" t="e">
        <f ca="1">_xludf.image("https://photos.fife.usercontent.google.com/pw/AP1GczNjUkGbW9OBsw26nG9JhKedc_-YEeP5yrQ6kZmi3eQa-Qc7j8MWbg0=w467-h433-s-no-gm?authuser=0;4;1;1")</f>
        <v>#NAME?</v>
      </c>
      <c r="C89" s="6" t="s">
        <v>1828</v>
      </c>
      <c r="D89" s="7" t="e">
        <f t="shared" ca="1" si="1"/>
        <v>#NAME?</v>
      </c>
      <c r="E89" s="6" t="s">
        <v>1821</v>
      </c>
      <c r="F89" s="7" t="e">
        <f t="shared" ca="1" si="2"/>
        <v>#NAME?</v>
      </c>
    </row>
    <row r="90" spans="1:6" ht="55.5" customHeight="1">
      <c r="A90" s="7" t="s">
        <v>813</v>
      </c>
      <c r="B90" s="7" t="e">
        <f ca="1">_xludf.image("https://photos.fife.usercontent.google.com/pw/AP1GczOxfl55sFP2bij4wd2LEBtEl7E7hY1AO-R9UkaZU4SR96JQ1vZ_swQ=w377-h418-s-no-gm?authuser=0;4;1;1")</f>
        <v>#NAME?</v>
      </c>
      <c r="C90" s="6" t="s">
        <v>1830</v>
      </c>
      <c r="D90" s="7" t="e">
        <f t="shared" ca="1" si="1"/>
        <v>#NAME?</v>
      </c>
      <c r="E90" s="6" t="s">
        <v>1822</v>
      </c>
      <c r="F90" s="7" t="e">
        <f t="shared" ca="1" si="2"/>
        <v>#NAME?</v>
      </c>
    </row>
    <row r="91" spans="1:6" ht="55.5" customHeight="1">
      <c r="A91" s="7" t="s">
        <v>832</v>
      </c>
      <c r="B91" s="7" t="e">
        <f ca="1">_xludf.image("https://photos.fife.usercontent.google.com/pw/AP1GczMJ_em698iAa9erNxfMFzDShTCU7KDuUf695VHOoX0oCmyd5Txo3Fg=w697-h545-s-no-gm?authuser=0;4;1;1")</f>
        <v>#NAME?</v>
      </c>
      <c r="C91" s="6" t="s">
        <v>1832</v>
      </c>
      <c r="D91" s="7" t="e">
        <f t="shared" ca="1" si="1"/>
        <v>#NAME?</v>
      </c>
      <c r="E91" s="6" t="s">
        <v>736</v>
      </c>
      <c r="F91" s="7" t="e">
        <f t="shared" ca="1" si="2"/>
        <v>#NAME?</v>
      </c>
    </row>
    <row r="92" spans="1:6" ht="55.5" customHeight="1">
      <c r="A92" s="7" t="s">
        <v>847</v>
      </c>
      <c r="B92" s="7" t="e">
        <f ca="1">_xludf.image("https://photos.fife.usercontent.google.com/pw/AP1GczNCqEi1wLMgBCOGjcfiGFvVmcN1wZIRjEVByszJer6dCx_gDPVZhSk=w634-h588-s-no-gm?authuser=0;4;1;1")</f>
        <v>#NAME?</v>
      </c>
      <c r="C92" s="6" t="s">
        <v>1834</v>
      </c>
      <c r="D92" s="7" t="e">
        <f t="shared" ca="1" si="1"/>
        <v>#NAME?</v>
      </c>
      <c r="E92" s="6" t="s">
        <v>1823</v>
      </c>
      <c r="F92" s="7" t="e">
        <f t="shared" ca="1" si="2"/>
        <v>#NAME?</v>
      </c>
    </row>
    <row r="93" spans="1:6" ht="55.5" customHeight="1">
      <c r="A93" s="7" t="s">
        <v>860</v>
      </c>
      <c r="B93" s="7" t="e">
        <f t="shared" ref="B93:B94" ca="1" si="7">_xludf.image("https://photos.fife.usercontent.google.com/pw/AP1GczNwe5oSnmVpTQ-LVU0lJ7yjH47wjeEZhNua7QdiizmViVnziFFJ268=w642-h618-s-no-gm?authuser=0;4;1;1")</f>
        <v>#NAME?</v>
      </c>
      <c r="C93" s="6" t="s">
        <v>1901</v>
      </c>
      <c r="D93" s="7" t="e">
        <f t="shared" ca="1" si="1"/>
        <v>#NAME?</v>
      </c>
      <c r="E93" s="6" t="s">
        <v>1824</v>
      </c>
      <c r="F93" s="7" t="e">
        <f t="shared" ca="1" si="2"/>
        <v>#NAME?</v>
      </c>
    </row>
    <row r="94" spans="1:6" ht="55.5" customHeight="1">
      <c r="A94" s="7" t="s">
        <v>861</v>
      </c>
      <c r="B94" s="7" t="e">
        <f t="shared" ca="1" si="7"/>
        <v>#NAME?</v>
      </c>
      <c r="C94" s="6" t="s">
        <v>1846</v>
      </c>
      <c r="D94" s="7" t="e">
        <f t="shared" ca="1" si="1"/>
        <v>#NAME?</v>
      </c>
      <c r="E94" s="6" t="s">
        <v>1824</v>
      </c>
      <c r="F94" s="7" t="e">
        <f t="shared" ca="1" si="2"/>
        <v>#NAME?</v>
      </c>
    </row>
    <row r="95" spans="1:6" ht="55.5" customHeight="1">
      <c r="A95" s="7" t="s">
        <v>1024</v>
      </c>
      <c r="B95" s="7" t="e">
        <f t="shared" ref="B95:B97" ca="1" si="8">_xludf.image("https://photos.fife.usercontent.google.com/pw/AP1GczMIpq6NgaHX5I0k2o5qc7WtxB9ZeUsUemISG1a1mOfnLxzfLqz_bT8=w552-h543-s-no-gm?authuser=0;4;1;1")</f>
        <v>#NAME?</v>
      </c>
      <c r="C95" s="6" t="s">
        <v>1848</v>
      </c>
      <c r="D95" s="7" t="e">
        <f t="shared" ca="1" si="1"/>
        <v>#NAME?</v>
      </c>
      <c r="E95" s="6" t="s">
        <v>1825</v>
      </c>
      <c r="F95" s="7" t="e">
        <f t="shared" ca="1" si="2"/>
        <v>#NAME?</v>
      </c>
    </row>
    <row r="96" spans="1:6" ht="55.5" customHeight="1">
      <c r="A96" s="7" t="s">
        <v>1025</v>
      </c>
      <c r="B96" s="7" t="e">
        <f t="shared" ca="1" si="8"/>
        <v>#NAME?</v>
      </c>
      <c r="C96" s="6" t="s">
        <v>1849</v>
      </c>
      <c r="D96" s="7" t="e">
        <f t="shared" ca="1" si="1"/>
        <v>#NAME?</v>
      </c>
      <c r="E96" s="6" t="s">
        <v>1825</v>
      </c>
      <c r="F96" s="7" t="e">
        <f t="shared" ca="1" si="2"/>
        <v>#NAME?</v>
      </c>
    </row>
    <row r="97" spans="1:6" ht="55.5" customHeight="1">
      <c r="A97" s="7" t="s">
        <v>1026</v>
      </c>
      <c r="B97" s="7" t="e">
        <f t="shared" ca="1" si="8"/>
        <v>#NAME?</v>
      </c>
      <c r="C97" s="6" t="s">
        <v>1836</v>
      </c>
      <c r="D97" s="7" t="e">
        <f t="shared" ca="1" si="1"/>
        <v>#NAME?</v>
      </c>
      <c r="E97" s="6" t="s">
        <v>1825</v>
      </c>
      <c r="F97" s="7" t="e">
        <f t="shared" ca="1" si="2"/>
        <v>#NAME?</v>
      </c>
    </row>
    <row r="98" spans="1:6" ht="55.5" customHeight="1">
      <c r="A98" s="7" t="s">
        <v>1027</v>
      </c>
      <c r="B98" s="7" t="e">
        <f t="shared" ref="B98:B100" ca="1" si="9">_xludf.image("https://photos.fife.usercontent.google.com/pw/AP1GczNOPEsHP-MI0DOwcT7NOflppKr_5pPNiuBcSBpmI_81H_sAYdvmRnM=w556-h507-s-no-gm?authuser=0;4;1;1")</f>
        <v>#NAME?</v>
      </c>
      <c r="C98" s="6" t="s">
        <v>1838</v>
      </c>
      <c r="D98" s="7" t="e">
        <f t="shared" ca="1" si="1"/>
        <v>#NAME?</v>
      </c>
      <c r="E98" s="6" t="s">
        <v>1826</v>
      </c>
      <c r="F98" s="7" t="e">
        <f t="shared" ca="1" si="2"/>
        <v>#NAME?</v>
      </c>
    </row>
    <row r="99" spans="1:6" ht="55.5" customHeight="1">
      <c r="A99" s="7" t="s">
        <v>1028</v>
      </c>
      <c r="B99" s="7" t="e">
        <f t="shared" ca="1" si="9"/>
        <v>#NAME?</v>
      </c>
      <c r="C99" s="6" t="s">
        <v>1902</v>
      </c>
      <c r="D99" s="7" t="e">
        <f t="shared" ca="1" si="1"/>
        <v>#NAME?</v>
      </c>
      <c r="E99" s="6" t="s">
        <v>1826</v>
      </c>
      <c r="F99" s="7" t="e">
        <f t="shared" ca="1" si="2"/>
        <v>#NAME?</v>
      </c>
    </row>
    <row r="100" spans="1:6" ht="55.5" customHeight="1">
      <c r="A100" s="7" t="s">
        <v>1029</v>
      </c>
      <c r="B100" s="7" t="e">
        <f t="shared" ca="1" si="9"/>
        <v>#NAME?</v>
      </c>
      <c r="C100" s="6" t="s">
        <v>1840</v>
      </c>
      <c r="D100" s="7" t="e">
        <f t="shared" ca="1" si="1"/>
        <v>#NAME?</v>
      </c>
      <c r="E100" s="6" t="s">
        <v>1826</v>
      </c>
      <c r="F100" s="7" t="e">
        <f t="shared" ca="1" si="2"/>
        <v>#NAME?</v>
      </c>
    </row>
    <row r="101" spans="1:6" ht="55.5" customHeight="1">
      <c r="A101" s="7" t="s">
        <v>1827</v>
      </c>
      <c r="B101" s="7" t="e">
        <f ca="1">_xludf.image("https://photos.fife.usercontent.google.com/pw/AP1GczO0oEw9YlxcSZH1oBFvFncObZ-oPynQE5uR1-0yicDdb3NxJ0XW82g=w382-h397-s-no-gm?authuser=0;4;1;1")</f>
        <v>#NAME?</v>
      </c>
      <c r="C101" s="6" t="s">
        <v>1842</v>
      </c>
      <c r="D101" s="7" t="e">
        <f t="shared" ca="1" si="1"/>
        <v>#NAME?</v>
      </c>
      <c r="E101" s="6" t="s">
        <v>1828</v>
      </c>
      <c r="F101" s="7" t="e">
        <f t="shared" ca="1" si="2"/>
        <v>#NAME?</v>
      </c>
    </row>
    <row r="102" spans="1:6" ht="55.5" customHeight="1">
      <c r="A102" s="7" t="s">
        <v>1829</v>
      </c>
      <c r="B102" s="7" t="e">
        <f ca="1">_xludf.image("https://photos.fife.usercontent.google.com/pw/AP1GczPJi14FoZCkpvSq_BJCTRsVEpW6VjpdZxWRhUQgpIfNSPnrJZEmYCs=w467-h660-s-no-gm?authuser=0;4;1;1")</f>
        <v>#NAME?</v>
      </c>
      <c r="C102" s="6" t="s">
        <v>1903</v>
      </c>
      <c r="D102" s="7" t="e">
        <f t="shared" ca="1" si="1"/>
        <v>#NAME?</v>
      </c>
      <c r="E102" s="6" t="s">
        <v>1830</v>
      </c>
      <c r="F102" s="7" t="e">
        <f t="shared" ca="1" si="2"/>
        <v>#NAME?</v>
      </c>
    </row>
    <row r="103" spans="1:6" ht="55.5" customHeight="1">
      <c r="A103" s="7" t="s">
        <v>1831</v>
      </c>
      <c r="B103" s="7" t="e">
        <f ca="1">_xludf.image("https://photos.fife.usercontent.google.com/pw/AP1GczPDyNTKIpSo96KTqsXGpdHWoqjwlpDt8Ajmd86w0UyGemPFPOxP1sQ=w382-h372-s-no-gm?authuser=0;4;1;1")</f>
        <v>#NAME?</v>
      </c>
      <c r="D103" s="7" t="e">
        <f t="shared" ca="1" si="1"/>
        <v>#NAME?</v>
      </c>
      <c r="E103" s="6" t="s">
        <v>1832</v>
      </c>
      <c r="F103" s="7" t="e">
        <f t="shared" ca="1" si="2"/>
        <v>#NAME?</v>
      </c>
    </row>
    <row r="104" spans="1:6" ht="55.5" customHeight="1">
      <c r="A104" s="7" t="s">
        <v>1833</v>
      </c>
      <c r="B104" s="7" t="e">
        <f ca="1">_xludf.image("https://photos.fife.usercontent.google.com/pw/AP1GczMFSNu7JZY79jiMbbtsHmW1i1mfbzCrMGXuqR0aClDkYa86xq80wzI=w521-h427-s-no-gm?authuser=0;4;1;1")</f>
        <v>#NAME?</v>
      </c>
      <c r="D104" s="7" t="e">
        <f t="shared" ca="1" si="1"/>
        <v>#NAME?</v>
      </c>
      <c r="E104" s="6" t="s">
        <v>1834</v>
      </c>
      <c r="F104" s="7" t="e">
        <f t="shared" ca="1" si="2"/>
        <v>#NAME?</v>
      </c>
    </row>
    <row r="105" spans="1:6" ht="55.5" customHeight="1">
      <c r="A105" s="7" t="s">
        <v>1835</v>
      </c>
      <c r="B105" s="7" t="e">
        <f ca="1">_xludf.image("https://photos.fife.usercontent.google.com/pw/AP1GczOX9qvm_E3bYLR0UUl95eApXo37nQrAwFqIsaVOMBYziF6vv4XhiS8=w390-h400-s-no-gm?authuser=0;4;1;1")</f>
        <v>#NAME?</v>
      </c>
      <c r="D105" s="7" t="e">
        <f t="shared" ca="1" si="1"/>
        <v>#NAME?</v>
      </c>
      <c r="E105" s="6" t="s">
        <v>1836</v>
      </c>
      <c r="F105" s="7" t="e">
        <f t="shared" ca="1" si="2"/>
        <v>#NAME?</v>
      </c>
    </row>
    <row r="106" spans="1:6" ht="55.5" customHeight="1">
      <c r="A106" s="7" t="s">
        <v>1837</v>
      </c>
      <c r="B106" s="7" t="e">
        <f ca="1">_xludf.image("https://photos.fife.usercontent.google.com/pw/AP1GczOEDj5N52n9ZOFEap39LRrv_PtRdOY_B-4tlUc1g_hBpKsnubXk4Yo=w367-h337-s-no-gm?authuser=0;4;1;1")</f>
        <v>#NAME?</v>
      </c>
      <c r="D106" s="7" t="e">
        <f t="shared" ca="1" si="1"/>
        <v>#NAME?</v>
      </c>
      <c r="E106" s="6" t="s">
        <v>1838</v>
      </c>
      <c r="F106" s="7" t="e">
        <f t="shared" ca="1" si="2"/>
        <v>#NAME?</v>
      </c>
    </row>
    <row r="107" spans="1:6" ht="55.5" customHeight="1">
      <c r="A107" s="7" t="s">
        <v>1839</v>
      </c>
      <c r="B107" s="7" t="e">
        <f ca="1">_xludf.image("https://photos.fife.usercontent.google.com/pw/AP1GczMq0jebi5oT5qpMeDPw5wkpUgLbdbozmU2XjpMs98ikFjR4q2635V8=w502-h605-s-no-gm?authuser=0;4;1;1")</f>
        <v>#NAME?</v>
      </c>
      <c r="D107" s="7" t="e">
        <f t="shared" ca="1" si="1"/>
        <v>#NAME?</v>
      </c>
      <c r="E107" s="6" t="s">
        <v>1840</v>
      </c>
      <c r="F107" s="7" t="e">
        <f t="shared" ca="1" si="2"/>
        <v>#NAME?</v>
      </c>
    </row>
    <row r="108" spans="1:6" ht="55.5" customHeight="1">
      <c r="A108" s="7" t="s">
        <v>1841</v>
      </c>
      <c r="B108" s="7" t="e">
        <f ca="1">_xludf.image("https://photos.fife.usercontent.google.com/pw/AP1GczOsJvAs0QpvsO5-jSaGcP8JiffVgI4G7OvryKsyqPTW7Z2MjaGbjeA=w423-h471-s-no-gm?authuser=0;4;1;1")</f>
        <v>#NAME?</v>
      </c>
      <c r="D108" s="7" t="e">
        <f t="shared" ca="1" si="1"/>
        <v>#NAME?</v>
      </c>
      <c r="E108" s="6" t="s">
        <v>1842</v>
      </c>
      <c r="F108" s="7" t="e">
        <f t="shared" ca="1" si="2"/>
        <v>#NAME?</v>
      </c>
    </row>
    <row r="109" spans="1:6" ht="55.5" customHeight="1">
      <c r="A109" s="7" t="s">
        <v>154</v>
      </c>
      <c r="B109" s="7" t="e">
        <f ca="1">_xludf.image("https://photos.fife.usercontent.google.com/pw/AP1GczPLguyaUV7nBNgSEJrf1obChXNrLThIMKJf6wUj8sPtH7L-08wIKbez=w378-h284-no?authuser=0;4;1;1")</f>
        <v>#NAME?</v>
      </c>
      <c r="D109" s="7" t="e">
        <f t="shared" ca="1" si="1"/>
        <v>#NAME?</v>
      </c>
      <c r="E109" s="6" t="s">
        <v>1843</v>
      </c>
      <c r="F109" s="7" t="e">
        <f t="shared" ca="1" si="2"/>
        <v>#NAME?</v>
      </c>
    </row>
    <row r="110" spans="1:6" ht="55.5" customHeight="1">
      <c r="A110" s="7" t="s">
        <v>415</v>
      </c>
      <c r="B110" s="7" t="e">
        <f t="shared" ref="B110:B115" ca="1" si="10">_xludf.image("https://photos.fife.usercontent.google.com/pw/AP1GczMc8l7Hz57d3JBZlKAPltRmB6uX-SNLBR1KC-L8AJ6MXUanTAJmmadA=w715-h953-s-no-gm?authuser=0;4;1;1")</f>
        <v>#NAME?</v>
      </c>
      <c r="D110" s="7" t="e">
        <f t="shared" ca="1" si="1"/>
        <v>#NAME?</v>
      </c>
      <c r="E110" s="6" t="s">
        <v>1845</v>
      </c>
      <c r="F110" s="7" t="e">
        <f t="shared" ca="1" si="2"/>
        <v>#NAME?</v>
      </c>
    </row>
    <row r="111" spans="1:6" ht="55.5" customHeight="1">
      <c r="A111" s="7" t="s">
        <v>417</v>
      </c>
      <c r="B111" s="7" t="e">
        <f t="shared" ca="1" si="10"/>
        <v>#NAME?</v>
      </c>
      <c r="D111" s="7" t="e">
        <f t="shared" ca="1" si="1"/>
        <v>#NAME?</v>
      </c>
      <c r="E111" s="6" t="s">
        <v>1845</v>
      </c>
      <c r="F111" s="7" t="e">
        <f t="shared" ca="1" si="2"/>
        <v>#NAME?</v>
      </c>
    </row>
    <row r="112" spans="1:6" ht="55.5" customHeight="1">
      <c r="A112" s="7" t="s">
        <v>418</v>
      </c>
      <c r="B112" s="7" t="e">
        <f t="shared" ca="1" si="10"/>
        <v>#NAME?</v>
      </c>
      <c r="D112" s="7" t="e">
        <f t="shared" ca="1" si="1"/>
        <v>#NAME?</v>
      </c>
      <c r="E112" s="6" t="s">
        <v>1845</v>
      </c>
      <c r="F112" s="7" t="e">
        <f t="shared" ca="1" si="2"/>
        <v>#NAME?</v>
      </c>
    </row>
    <row r="113" spans="1:6" ht="55.5" customHeight="1">
      <c r="A113" s="7" t="s">
        <v>667</v>
      </c>
      <c r="B113" s="7" t="e">
        <f t="shared" ca="1" si="10"/>
        <v>#NAME?</v>
      </c>
      <c r="D113" s="7" t="e">
        <f t="shared" ca="1" si="1"/>
        <v>#NAME?</v>
      </c>
      <c r="E113" s="6" t="s">
        <v>1845</v>
      </c>
      <c r="F113" s="7" t="e">
        <f t="shared" ca="1" si="2"/>
        <v>#NAME?</v>
      </c>
    </row>
    <row r="114" spans="1:6" ht="55.5" customHeight="1">
      <c r="A114" s="7" t="s">
        <v>668</v>
      </c>
      <c r="B114" s="7" t="e">
        <f t="shared" ca="1" si="10"/>
        <v>#NAME?</v>
      </c>
      <c r="D114" s="7" t="e">
        <f t="shared" ca="1" si="1"/>
        <v>#NAME?</v>
      </c>
      <c r="E114" s="6" t="s">
        <v>1845</v>
      </c>
      <c r="F114" s="7" t="e">
        <f t="shared" ca="1" si="2"/>
        <v>#NAME?</v>
      </c>
    </row>
    <row r="115" spans="1:6" ht="55.5" customHeight="1">
      <c r="A115" s="7" t="s">
        <v>669</v>
      </c>
      <c r="B115" s="7" t="e">
        <f t="shared" ca="1" si="10"/>
        <v>#NAME?</v>
      </c>
      <c r="D115" s="7" t="e">
        <f t="shared" ca="1" si="1"/>
        <v>#NAME?</v>
      </c>
      <c r="E115" s="6" t="s">
        <v>1845</v>
      </c>
      <c r="F115" s="7" t="e">
        <f t="shared" ca="1" si="2"/>
        <v>#NAME?</v>
      </c>
    </row>
    <row r="116" spans="1:6" ht="55.5" customHeight="1">
      <c r="A116" s="7" t="s">
        <v>607</v>
      </c>
      <c r="B116" s="7" t="e">
        <f ca="1">_xludf.image("https://photos.fife.usercontent.google.com/pw/AP1GczPRGCqOm-ZMEryuKKXVT9j3qtQZoMvOPR-XJ6KdGZlSW7iO-6BqhOuV=w1271-h953-s-no-gm?authuser=0;4;1;1")</f>
        <v>#NAME?</v>
      </c>
      <c r="D116" s="7" t="e">
        <f t="shared" ca="1" si="1"/>
        <v>#NAME?</v>
      </c>
      <c r="E116" s="6" t="s">
        <v>1846</v>
      </c>
      <c r="F116" s="7" t="e">
        <f t="shared" ca="1" si="2"/>
        <v>#NAME?</v>
      </c>
    </row>
    <row r="117" spans="1:6" ht="55.5" customHeight="1">
      <c r="A117" s="7" t="s">
        <v>1847</v>
      </c>
      <c r="B117" s="7" t="e">
        <f ca="1">_xludf.image("https://photos.fife.usercontent.google.com/pw/AP1GczMUB6WhCS-G6VjBBu1rQYcc_t79kI97scm-dFAcl_2RTbLFiF6aM_hD=w536-h953-s-no-gm?authuser=0;4;1;1")</f>
        <v>#NAME?</v>
      </c>
      <c r="D117" s="7" t="e">
        <f t="shared" ca="1" si="1"/>
        <v>#NAME?</v>
      </c>
      <c r="E117" s="6" t="s">
        <v>1848</v>
      </c>
      <c r="F117" s="7" t="e">
        <f t="shared" ca="1" si="2"/>
        <v>#NAME?</v>
      </c>
    </row>
    <row r="118" spans="1:6" ht="55.5" customHeight="1">
      <c r="A118" s="7" t="s">
        <v>852</v>
      </c>
      <c r="B118" s="7" t="e">
        <f ca="1">_xludf.image("https://photos.fife.usercontent.google.com/pw/AP1GczM7x6SxrynyJuJIPWIdsGNa6D85brEgVH5hT-d9wk-L8lMt2hJWI1Ok=w1271-h953-s-no-gm?authuser=0;4;1;1")</f>
        <v>#NAME?</v>
      </c>
      <c r="D118" s="7" t="e">
        <f t="shared" ca="1" si="1"/>
        <v>#NAME?</v>
      </c>
      <c r="E118" s="6" t="s">
        <v>1849</v>
      </c>
      <c r="F118" s="7" t="e">
        <f t="shared" ca="1" si="2"/>
        <v>#NAME?</v>
      </c>
    </row>
    <row r="119" spans="1:6" ht="55.5" customHeight="1">
      <c r="A119" s="7" t="s">
        <v>894</v>
      </c>
      <c r="B119" s="7" t="e">
        <f ca="1">_xludf.image("https://photos.fife.usercontent.google.com/pw/AP1GczOsCUGOocIqrag1yG73CMPtSXB3qvMPLEMfKS54KHgP6iDs5QWB99aC=w953-h953-s-no-gm?authuser=0;4;1;1")</f>
        <v>#NAME?</v>
      </c>
      <c r="D119" s="7" t="e">
        <f t="shared" ca="1" si="1"/>
        <v>#NAME?</v>
      </c>
      <c r="F119" s="7" t="e">
        <f t="shared" ca="1" si="2"/>
        <v>#NAME?</v>
      </c>
    </row>
    <row r="120" spans="1:6" ht="55.5" customHeight="1">
      <c r="A120" s="7" t="s">
        <v>901</v>
      </c>
      <c r="B120" s="7" t="e">
        <f ca="1">_xludf.image("https://photos.fife.usercontent.google.com/pw/AP1GczNoniEm2vez3LywtUkjstbaQnaW2hX4n6TOjSkmLy8IsoIK2__rNS-w=w447-h335-no?authuser=0;4;1;1")</f>
        <v>#NAME?</v>
      </c>
      <c r="D120" s="7" t="e">
        <f t="shared" ca="1" si="1"/>
        <v>#NAME?</v>
      </c>
      <c r="E120" s="6" t="s">
        <v>1901</v>
      </c>
      <c r="F120" s="7" t="e">
        <f t="shared" ca="1" si="2"/>
        <v>#NAME?</v>
      </c>
    </row>
    <row r="121" spans="1:6" ht="55.5" customHeight="1">
      <c r="A121" s="7" t="s">
        <v>848</v>
      </c>
      <c r="B121" s="7" t="e">
        <f ca="1">_xludf.image("https://photos.fife.usercontent.google.com/pw/AP1GczONCNxDUFKHYrrvqqIM7x9hkd2BsKaxTb_xZkLnTvrIvwUGelJ7dSrV=w1271-h953-s-no-gm?authuser=0;4;1;1")</f>
        <v>#NAME?</v>
      </c>
      <c r="D121" s="7" t="e">
        <f t="shared" ca="1" si="1"/>
        <v>#NAME?</v>
      </c>
      <c r="F121" s="7" t="e">
        <f t="shared" ca="1" si="2"/>
        <v>#NAME?</v>
      </c>
    </row>
    <row r="122" spans="1:6" ht="55.5" customHeight="1">
      <c r="A122" s="7"/>
      <c r="D122" s="7" t="e">
        <f t="shared" ca="1" si="1"/>
        <v>#NAME?</v>
      </c>
    </row>
    <row r="123" spans="1:6" ht="55.5" customHeight="1">
      <c r="A123" s="7"/>
    </row>
    <row r="124" spans="1:6" ht="55.5" customHeight="1">
      <c r="A124" s="7"/>
    </row>
    <row r="125" spans="1:6" ht="55.5" customHeight="1">
      <c r="A125" s="7"/>
    </row>
    <row r="126" spans="1:6" ht="55.5" customHeight="1">
      <c r="A126" s="7"/>
    </row>
    <row r="127" spans="1:6" ht="55.5" customHeight="1">
      <c r="A127" s="7"/>
    </row>
    <row r="128" spans="1:6" ht="55.5" customHeight="1">
      <c r="A128" s="7"/>
    </row>
    <row r="129" spans="1:1" ht="55.5" customHeight="1">
      <c r="A129" s="7"/>
    </row>
    <row r="130" spans="1:1" ht="55.5" customHeight="1">
      <c r="A130" s="7"/>
    </row>
    <row r="131" spans="1:1" ht="55.5" customHeight="1">
      <c r="A131" s="7"/>
    </row>
    <row r="132" spans="1:1" ht="55.5" customHeight="1">
      <c r="A132" s="7"/>
    </row>
    <row r="133" spans="1:1" ht="55.5" customHeight="1">
      <c r="A133" s="7"/>
    </row>
    <row r="134" spans="1:1" ht="55.5" customHeight="1">
      <c r="A134" s="7"/>
    </row>
  </sheetData>
  <hyperlinks>
    <hyperlink ref="C2" r:id="rId1" xr:uid="{00000000-0004-0000-0400-000000000000}"/>
    <hyperlink ref="E2" r:id="rId2" xr:uid="{00000000-0004-0000-0400-000001000000}"/>
    <hyperlink ref="C3" r:id="rId3" xr:uid="{00000000-0004-0000-0400-000002000000}"/>
    <hyperlink ref="E3" r:id="rId4" xr:uid="{00000000-0004-0000-0400-000003000000}"/>
    <hyperlink ref="C4" r:id="rId5" xr:uid="{00000000-0004-0000-0400-000004000000}"/>
    <hyperlink ref="E4" r:id="rId6" xr:uid="{00000000-0004-0000-0400-000005000000}"/>
    <hyperlink ref="C5" r:id="rId7" xr:uid="{00000000-0004-0000-0400-000006000000}"/>
    <hyperlink ref="E5" r:id="rId8" xr:uid="{00000000-0004-0000-0400-000007000000}"/>
    <hyperlink ref="C6" r:id="rId9" xr:uid="{00000000-0004-0000-0400-000008000000}"/>
    <hyperlink ref="E6" r:id="rId10" xr:uid="{00000000-0004-0000-0400-000009000000}"/>
    <hyperlink ref="C7" r:id="rId11" xr:uid="{00000000-0004-0000-0400-00000A000000}"/>
    <hyperlink ref="E7" r:id="rId12" xr:uid="{00000000-0004-0000-0400-00000B000000}"/>
    <hyperlink ref="C8" r:id="rId13" xr:uid="{00000000-0004-0000-0400-00000C000000}"/>
    <hyperlink ref="E8" r:id="rId14" xr:uid="{00000000-0004-0000-0400-00000D000000}"/>
    <hyperlink ref="C9" r:id="rId15" xr:uid="{00000000-0004-0000-0400-00000E000000}"/>
    <hyperlink ref="E9" r:id="rId16" xr:uid="{00000000-0004-0000-0400-00000F000000}"/>
    <hyperlink ref="C10" r:id="rId17" xr:uid="{00000000-0004-0000-0400-000010000000}"/>
    <hyperlink ref="E10" r:id="rId18" xr:uid="{00000000-0004-0000-0400-000011000000}"/>
    <hyperlink ref="C11" r:id="rId19" xr:uid="{00000000-0004-0000-0400-000012000000}"/>
    <hyperlink ref="E11" r:id="rId20" xr:uid="{00000000-0004-0000-0400-000013000000}"/>
    <hyperlink ref="C12" r:id="rId21" xr:uid="{00000000-0004-0000-0400-000014000000}"/>
    <hyperlink ref="E12" r:id="rId22" xr:uid="{00000000-0004-0000-0400-000015000000}"/>
    <hyperlink ref="C13" r:id="rId23" xr:uid="{00000000-0004-0000-0400-000016000000}"/>
    <hyperlink ref="E13" r:id="rId24" xr:uid="{00000000-0004-0000-0400-000017000000}"/>
    <hyperlink ref="C14" r:id="rId25" xr:uid="{00000000-0004-0000-0400-000018000000}"/>
    <hyperlink ref="E14" r:id="rId26" xr:uid="{00000000-0004-0000-0400-000019000000}"/>
    <hyperlink ref="C15" r:id="rId27" xr:uid="{00000000-0004-0000-0400-00001A000000}"/>
    <hyperlink ref="E15" r:id="rId28" xr:uid="{00000000-0004-0000-0400-00001B000000}"/>
    <hyperlink ref="C16" r:id="rId29" xr:uid="{00000000-0004-0000-0400-00001C000000}"/>
    <hyperlink ref="E16" r:id="rId30" xr:uid="{00000000-0004-0000-0400-00001D000000}"/>
    <hyperlink ref="C17" r:id="rId31" xr:uid="{00000000-0004-0000-0400-00001E000000}"/>
    <hyperlink ref="E17" r:id="rId32" xr:uid="{00000000-0004-0000-0400-00001F000000}"/>
    <hyperlink ref="C18" r:id="rId33" xr:uid="{00000000-0004-0000-0400-000020000000}"/>
    <hyperlink ref="E18" r:id="rId34" xr:uid="{00000000-0004-0000-0400-000021000000}"/>
    <hyperlink ref="C19" r:id="rId35" xr:uid="{00000000-0004-0000-0400-000022000000}"/>
    <hyperlink ref="E19" r:id="rId36" xr:uid="{00000000-0004-0000-0400-000023000000}"/>
    <hyperlink ref="C20" r:id="rId37" xr:uid="{00000000-0004-0000-0400-000024000000}"/>
    <hyperlink ref="E20" r:id="rId38" xr:uid="{00000000-0004-0000-0400-000025000000}"/>
    <hyperlink ref="C21" r:id="rId39" xr:uid="{00000000-0004-0000-0400-000026000000}"/>
    <hyperlink ref="E21" r:id="rId40" xr:uid="{00000000-0004-0000-0400-000027000000}"/>
    <hyperlink ref="C22" r:id="rId41" xr:uid="{00000000-0004-0000-0400-000028000000}"/>
    <hyperlink ref="E22" r:id="rId42" xr:uid="{00000000-0004-0000-0400-000029000000}"/>
    <hyperlink ref="C23" r:id="rId43" xr:uid="{00000000-0004-0000-0400-00002A000000}"/>
    <hyperlink ref="E23" r:id="rId44" xr:uid="{00000000-0004-0000-0400-00002B000000}"/>
    <hyperlink ref="C24" r:id="rId45" xr:uid="{00000000-0004-0000-0400-00002C000000}"/>
    <hyperlink ref="E24" r:id="rId46" xr:uid="{00000000-0004-0000-0400-00002D000000}"/>
    <hyperlink ref="C25" r:id="rId47" xr:uid="{00000000-0004-0000-0400-00002E000000}"/>
    <hyperlink ref="E25" r:id="rId48" xr:uid="{00000000-0004-0000-0400-00002F000000}"/>
    <hyperlink ref="C26" r:id="rId49" xr:uid="{00000000-0004-0000-0400-000030000000}"/>
    <hyperlink ref="E26" r:id="rId50" xr:uid="{00000000-0004-0000-0400-000031000000}"/>
    <hyperlink ref="C27" r:id="rId51" xr:uid="{00000000-0004-0000-0400-000032000000}"/>
    <hyperlink ref="E27" r:id="rId52" xr:uid="{00000000-0004-0000-0400-000033000000}"/>
    <hyperlink ref="C28" r:id="rId53" xr:uid="{00000000-0004-0000-0400-000034000000}"/>
    <hyperlink ref="E28" r:id="rId54" xr:uid="{00000000-0004-0000-0400-000035000000}"/>
    <hyperlink ref="C29" r:id="rId55" xr:uid="{00000000-0004-0000-0400-000036000000}"/>
    <hyperlink ref="E29" r:id="rId56" xr:uid="{00000000-0004-0000-0400-000037000000}"/>
    <hyperlink ref="C30" r:id="rId57" xr:uid="{00000000-0004-0000-0400-000038000000}"/>
    <hyperlink ref="E30" r:id="rId58" xr:uid="{00000000-0004-0000-0400-000039000000}"/>
    <hyperlink ref="C31" r:id="rId59" xr:uid="{00000000-0004-0000-0400-00003A000000}"/>
    <hyperlink ref="E31" r:id="rId60" xr:uid="{00000000-0004-0000-0400-00003B000000}"/>
    <hyperlink ref="C32" r:id="rId61" xr:uid="{00000000-0004-0000-0400-00003C000000}"/>
    <hyperlink ref="E32" r:id="rId62" xr:uid="{00000000-0004-0000-0400-00003D000000}"/>
    <hyperlink ref="C33" r:id="rId63" xr:uid="{00000000-0004-0000-0400-00003E000000}"/>
    <hyperlink ref="E33" r:id="rId64" xr:uid="{00000000-0004-0000-0400-00003F000000}"/>
    <hyperlink ref="C34" r:id="rId65" xr:uid="{00000000-0004-0000-0400-000040000000}"/>
    <hyperlink ref="E34" r:id="rId66" xr:uid="{00000000-0004-0000-0400-000041000000}"/>
    <hyperlink ref="C35" r:id="rId67" xr:uid="{00000000-0004-0000-0400-000042000000}"/>
    <hyperlink ref="E35" r:id="rId68" xr:uid="{00000000-0004-0000-0400-000043000000}"/>
    <hyperlink ref="C36" r:id="rId69" xr:uid="{00000000-0004-0000-0400-000044000000}"/>
    <hyperlink ref="E36" r:id="rId70" xr:uid="{00000000-0004-0000-0400-000045000000}"/>
    <hyperlink ref="C37" r:id="rId71" xr:uid="{00000000-0004-0000-0400-000046000000}"/>
    <hyperlink ref="E37" r:id="rId72" xr:uid="{00000000-0004-0000-0400-000047000000}"/>
    <hyperlink ref="C38" r:id="rId73" xr:uid="{00000000-0004-0000-0400-000048000000}"/>
    <hyperlink ref="E38" r:id="rId74" xr:uid="{00000000-0004-0000-0400-000049000000}"/>
    <hyperlink ref="C39" r:id="rId75" xr:uid="{00000000-0004-0000-0400-00004A000000}"/>
    <hyperlink ref="E39" r:id="rId76" xr:uid="{00000000-0004-0000-0400-00004B000000}"/>
    <hyperlink ref="C40" r:id="rId77" xr:uid="{00000000-0004-0000-0400-00004C000000}"/>
    <hyperlink ref="E40" r:id="rId78" xr:uid="{00000000-0004-0000-0400-00004D000000}"/>
    <hyperlink ref="C41" r:id="rId79" xr:uid="{00000000-0004-0000-0400-00004E000000}"/>
    <hyperlink ref="E41" r:id="rId80" xr:uid="{00000000-0004-0000-0400-00004F000000}"/>
    <hyperlink ref="C42" r:id="rId81" xr:uid="{00000000-0004-0000-0400-000050000000}"/>
    <hyperlink ref="E42" r:id="rId82" xr:uid="{00000000-0004-0000-0400-000051000000}"/>
    <hyperlink ref="C43" r:id="rId83" xr:uid="{00000000-0004-0000-0400-000052000000}"/>
    <hyperlink ref="E43" r:id="rId84" xr:uid="{00000000-0004-0000-0400-000053000000}"/>
    <hyperlink ref="C44" r:id="rId85" xr:uid="{00000000-0004-0000-0400-000054000000}"/>
    <hyperlink ref="E44" r:id="rId86" xr:uid="{00000000-0004-0000-0400-000055000000}"/>
    <hyperlink ref="C45" r:id="rId87" xr:uid="{00000000-0004-0000-0400-000056000000}"/>
    <hyperlink ref="E45" r:id="rId88" xr:uid="{00000000-0004-0000-0400-000057000000}"/>
    <hyperlink ref="C46" r:id="rId89" xr:uid="{00000000-0004-0000-0400-000058000000}"/>
    <hyperlink ref="E46" r:id="rId90" xr:uid="{00000000-0004-0000-0400-000059000000}"/>
    <hyperlink ref="C47" r:id="rId91" xr:uid="{00000000-0004-0000-0400-00005A000000}"/>
    <hyperlink ref="E47" r:id="rId92" xr:uid="{00000000-0004-0000-0400-00005B000000}"/>
    <hyperlink ref="C48" r:id="rId93" xr:uid="{00000000-0004-0000-0400-00005C000000}"/>
    <hyperlink ref="E48" r:id="rId94" xr:uid="{00000000-0004-0000-0400-00005D000000}"/>
    <hyperlink ref="C49" r:id="rId95" xr:uid="{00000000-0004-0000-0400-00005E000000}"/>
    <hyperlink ref="E49" r:id="rId96" xr:uid="{00000000-0004-0000-0400-00005F000000}"/>
    <hyperlink ref="C50" r:id="rId97" xr:uid="{00000000-0004-0000-0400-000060000000}"/>
    <hyperlink ref="E50" r:id="rId98" xr:uid="{00000000-0004-0000-0400-000061000000}"/>
    <hyperlink ref="C51" r:id="rId99" xr:uid="{00000000-0004-0000-0400-000062000000}"/>
    <hyperlink ref="E51" r:id="rId100" xr:uid="{00000000-0004-0000-0400-000063000000}"/>
    <hyperlink ref="C52" r:id="rId101" xr:uid="{00000000-0004-0000-0400-000064000000}"/>
    <hyperlink ref="E52" r:id="rId102" xr:uid="{00000000-0004-0000-0400-000065000000}"/>
    <hyperlink ref="C53" r:id="rId103" xr:uid="{00000000-0004-0000-0400-000066000000}"/>
    <hyperlink ref="E53" r:id="rId104" xr:uid="{00000000-0004-0000-0400-000067000000}"/>
    <hyperlink ref="C54" r:id="rId105" xr:uid="{00000000-0004-0000-0400-000068000000}"/>
    <hyperlink ref="E54" r:id="rId106" xr:uid="{00000000-0004-0000-0400-000069000000}"/>
    <hyperlink ref="C55" r:id="rId107" xr:uid="{00000000-0004-0000-0400-00006A000000}"/>
    <hyperlink ref="E55" r:id="rId108" xr:uid="{00000000-0004-0000-0400-00006B000000}"/>
    <hyperlink ref="C56" r:id="rId109" xr:uid="{00000000-0004-0000-0400-00006C000000}"/>
    <hyperlink ref="E56" r:id="rId110" xr:uid="{00000000-0004-0000-0400-00006D000000}"/>
    <hyperlink ref="C57" r:id="rId111" xr:uid="{00000000-0004-0000-0400-00006E000000}"/>
    <hyperlink ref="E57" r:id="rId112" xr:uid="{00000000-0004-0000-0400-00006F000000}"/>
    <hyperlink ref="C58" r:id="rId113" xr:uid="{00000000-0004-0000-0400-000070000000}"/>
    <hyperlink ref="E58" r:id="rId114" xr:uid="{00000000-0004-0000-0400-000071000000}"/>
    <hyperlink ref="C59" r:id="rId115" xr:uid="{00000000-0004-0000-0400-000072000000}"/>
    <hyperlink ref="E59" r:id="rId116" xr:uid="{00000000-0004-0000-0400-000073000000}"/>
    <hyperlink ref="C60" r:id="rId117" xr:uid="{00000000-0004-0000-0400-000074000000}"/>
    <hyperlink ref="E60" r:id="rId118" xr:uid="{00000000-0004-0000-0400-000075000000}"/>
    <hyperlink ref="C61" r:id="rId119" xr:uid="{00000000-0004-0000-0400-000076000000}"/>
    <hyperlink ref="E61" r:id="rId120" xr:uid="{00000000-0004-0000-0400-000077000000}"/>
    <hyperlink ref="C62" r:id="rId121" xr:uid="{00000000-0004-0000-0400-000078000000}"/>
    <hyperlink ref="E62" r:id="rId122" xr:uid="{00000000-0004-0000-0400-000079000000}"/>
    <hyperlink ref="C63" r:id="rId123" xr:uid="{00000000-0004-0000-0400-00007A000000}"/>
    <hyperlink ref="E63" r:id="rId124" xr:uid="{00000000-0004-0000-0400-00007B000000}"/>
    <hyperlink ref="C64" r:id="rId125" xr:uid="{00000000-0004-0000-0400-00007C000000}"/>
    <hyperlink ref="E64" r:id="rId126" xr:uid="{00000000-0004-0000-0400-00007D000000}"/>
    <hyperlink ref="C65" r:id="rId127" xr:uid="{00000000-0004-0000-0400-00007E000000}"/>
    <hyperlink ref="E65" r:id="rId128" xr:uid="{00000000-0004-0000-0400-00007F000000}"/>
    <hyperlink ref="C66" r:id="rId129" xr:uid="{00000000-0004-0000-0400-000080000000}"/>
    <hyperlink ref="E66" r:id="rId130" xr:uid="{00000000-0004-0000-0400-000081000000}"/>
    <hyperlink ref="C67" r:id="rId131" xr:uid="{00000000-0004-0000-0400-000082000000}"/>
    <hyperlink ref="E67" r:id="rId132" xr:uid="{00000000-0004-0000-0400-000083000000}"/>
    <hyperlink ref="C68" r:id="rId133" xr:uid="{00000000-0004-0000-0400-000084000000}"/>
    <hyperlink ref="E68" r:id="rId134" xr:uid="{00000000-0004-0000-0400-000085000000}"/>
    <hyperlink ref="C69" r:id="rId135" xr:uid="{00000000-0004-0000-0400-000086000000}"/>
    <hyperlink ref="E69" r:id="rId136" xr:uid="{00000000-0004-0000-0400-000087000000}"/>
    <hyperlink ref="C70" r:id="rId137" xr:uid="{00000000-0004-0000-0400-000088000000}"/>
    <hyperlink ref="E70" r:id="rId138" xr:uid="{00000000-0004-0000-0400-000089000000}"/>
    <hyperlink ref="C71" r:id="rId139" xr:uid="{00000000-0004-0000-0400-00008A000000}"/>
    <hyperlink ref="E71" r:id="rId140" xr:uid="{00000000-0004-0000-0400-00008B000000}"/>
    <hyperlink ref="C72" r:id="rId141" xr:uid="{00000000-0004-0000-0400-00008C000000}"/>
    <hyperlink ref="E72" r:id="rId142" xr:uid="{00000000-0004-0000-0400-00008D000000}"/>
    <hyperlink ref="C73" r:id="rId143" xr:uid="{00000000-0004-0000-0400-00008E000000}"/>
    <hyperlink ref="E73" r:id="rId144" xr:uid="{00000000-0004-0000-0400-00008F000000}"/>
    <hyperlink ref="C74" r:id="rId145" xr:uid="{00000000-0004-0000-0400-000090000000}"/>
    <hyperlink ref="E74" r:id="rId146" xr:uid="{00000000-0004-0000-0400-000091000000}"/>
    <hyperlink ref="C75" r:id="rId147" xr:uid="{00000000-0004-0000-0400-000092000000}"/>
    <hyperlink ref="E75" r:id="rId148" xr:uid="{00000000-0004-0000-0400-000093000000}"/>
    <hyperlink ref="C76" r:id="rId149" xr:uid="{00000000-0004-0000-0400-000094000000}"/>
    <hyperlink ref="E76" r:id="rId150" xr:uid="{00000000-0004-0000-0400-000095000000}"/>
    <hyperlink ref="C77" r:id="rId151" xr:uid="{00000000-0004-0000-0400-000096000000}"/>
    <hyperlink ref="E77" r:id="rId152" xr:uid="{00000000-0004-0000-0400-000097000000}"/>
    <hyperlink ref="C78" r:id="rId153" xr:uid="{00000000-0004-0000-0400-000098000000}"/>
    <hyperlink ref="E78" r:id="rId154" xr:uid="{00000000-0004-0000-0400-000099000000}"/>
    <hyperlink ref="C79" r:id="rId155" xr:uid="{00000000-0004-0000-0400-00009A000000}"/>
    <hyperlink ref="E79" r:id="rId156" xr:uid="{00000000-0004-0000-0400-00009B000000}"/>
    <hyperlink ref="C80" r:id="rId157" xr:uid="{00000000-0004-0000-0400-00009C000000}"/>
    <hyperlink ref="E80" r:id="rId158" xr:uid="{00000000-0004-0000-0400-00009D000000}"/>
    <hyperlink ref="C81" r:id="rId159" xr:uid="{00000000-0004-0000-0400-00009E000000}"/>
    <hyperlink ref="E81" r:id="rId160" xr:uid="{00000000-0004-0000-0400-00009F000000}"/>
    <hyperlink ref="C82" r:id="rId161" xr:uid="{00000000-0004-0000-0400-0000A0000000}"/>
    <hyperlink ref="E82" r:id="rId162" xr:uid="{00000000-0004-0000-0400-0000A1000000}"/>
    <hyperlink ref="C83" r:id="rId163" xr:uid="{00000000-0004-0000-0400-0000A2000000}"/>
    <hyperlink ref="E83" r:id="rId164" xr:uid="{00000000-0004-0000-0400-0000A3000000}"/>
    <hyperlink ref="C84" r:id="rId165" xr:uid="{00000000-0004-0000-0400-0000A4000000}"/>
    <hyperlink ref="E84" r:id="rId166" xr:uid="{00000000-0004-0000-0400-0000A5000000}"/>
    <hyperlink ref="C85" r:id="rId167" xr:uid="{00000000-0004-0000-0400-0000A6000000}"/>
    <hyperlink ref="E85" r:id="rId168" xr:uid="{00000000-0004-0000-0400-0000A7000000}"/>
    <hyperlink ref="C86" r:id="rId169" xr:uid="{00000000-0004-0000-0400-0000A8000000}"/>
    <hyperlink ref="E86" r:id="rId170" xr:uid="{00000000-0004-0000-0400-0000A9000000}"/>
    <hyperlink ref="C87" r:id="rId171" xr:uid="{00000000-0004-0000-0400-0000AA000000}"/>
    <hyperlink ref="E87" r:id="rId172" xr:uid="{00000000-0004-0000-0400-0000AB000000}"/>
    <hyperlink ref="C88" r:id="rId173" xr:uid="{00000000-0004-0000-0400-0000AC000000}"/>
    <hyperlink ref="E88" r:id="rId174" xr:uid="{00000000-0004-0000-0400-0000AD000000}"/>
    <hyperlink ref="C89" r:id="rId175" xr:uid="{00000000-0004-0000-0400-0000AE000000}"/>
    <hyperlink ref="E89" r:id="rId176" xr:uid="{00000000-0004-0000-0400-0000AF000000}"/>
    <hyperlink ref="C90" r:id="rId177" xr:uid="{00000000-0004-0000-0400-0000B0000000}"/>
    <hyperlink ref="E90" r:id="rId178" xr:uid="{00000000-0004-0000-0400-0000B1000000}"/>
    <hyperlink ref="C91" r:id="rId179" xr:uid="{00000000-0004-0000-0400-0000B2000000}"/>
    <hyperlink ref="E91" r:id="rId180" xr:uid="{00000000-0004-0000-0400-0000B3000000}"/>
    <hyperlink ref="C92" r:id="rId181" xr:uid="{00000000-0004-0000-0400-0000B4000000}"/>
    <hyperlink ref="E92" r:id="rId182" xr:uid="{00000000-0004-0000-0400-0000B5000000}"/>
    <hyperlink ref="C93" r:id="rId183" xr:uid="{00000000-0004-0000-0400-0000B6000000}"/>
    <hyperlink ref="E93" r:id="rId184" xr:uid="{00000000-0004-0000-0400-0000B7000000}"/>
    <hyperlink ref="C94" r:id="rId185" xr:uid="{00000000-0004-0000-0400-0000B8000000}"/>
    <hyperlink ref="E94" r:id="rId186" xr:uid="{00000000-0004-0000-0400-0000B9000000}"/>
    <hyperlink ref="C95" r:id="rId187" xr:uid="{00000000-0004-0000-0400-0000BA000000}"/>
    <hyperlink ref="E95" r:id="rId188" xr:uid="{00000000-0004-0000-0400-0000BB000000}"/>
    <hyperlink ref="C96" r:id="rId189" xr:uid="{00000000-0004-0000-0400-0000BC000000}"/>
    <hyperlink ref="E96" r:id="rId190" xr:uid="{00000000-0004-0000-0400-0000BD000000}"/>
    <hyperlink ref="C97" r:id="rId191" xr:uid="{00000000-0004-0000-0400-0000BE000000}"/>
    <hyperlink ref="E97" r:id="rId192" xr:uid="{00000000-0004-0000-0400-0000BF000000}"/>
    <hyperlink ref="C98" r:id="rId193" xr:uid="{00000000-0004-0000-0400-0000C0000000}"/>
    <hyperlink ref="E98" r:id="rId194" xr:uid="{00000000-0004-0000-0400-0000C1000000}"/>
    <hyperlink ref="C99" r:id="rId195" xr:uid="{00000000-0004-0000-0400-0000C2000000}"/>
    <hyperlink ref="E99" r:id="rId196" xr:uid="{00000000-0004-0000-0400-0000C3000000}"/>
    <hyperlink ref="C100" r:id="rId197" xr:uid="{00000000-0004-0000-0400-0000C4000000}"/>
    <hyperlink ref="E100" r:id="rId198" xr:uid="{00000000-0004-0000-0400-0000C5000000}"/>
    <hyperlink ref="C101" r:id="rId199" xr:uid="{00000000-0004-0000-0400-0000C6000000}"/>
    <hyperlink ref="E101" r:id="rId200" xr:uid="{00000000-0004-0000-0400-0000C7000000}"/>
    <hyperlink ref="C102" r:id="rId201" xr:uid="{00000000-0004-0000-0400-0000C8000000}"/>
    <hyperlink ref="E102" r:id="rId202" xr:uid="{00000000-0004-0000-0400-0000C9000000}"/>
    <hyperlink ref="E103" r:id="rId203" xr:uid="{00000000-0004-0000-0400-0000CA000000}"/>
    <hyperlink ref="E104" r:id="rId204" xr:uid="{00000000-0004-0000-0400-0000CB000000}"/>
    <hyperlink ref="E105" r:id="rId205" xr:uid="{00000000-0004-0000-0400-0000CC000000}"/>
    <hyperlink ref="E106" r:id="rId206" xr:uid="{00000000-0004-0000-0400-0000CD000000}"/>
    <hyperlink ref="E107" r:id="rId207" xr:uid="{00000000-0004-0000-0400-0000CE000000}"/>
    <hyperlink ref="E108" r:id="rId208" xr:uid="{00000000-0004-0000-0400-0000CF000000}"/>
    <hyperlink ref="E109" r:id="rId209" xr:uid="{00000000-0004-0000-0400-0000D0000000}"/>
    <hyperlink ref="E110" r:id="rId210" xr:uid="{00000000-0004-0000-0400-0000D1000000}"/>
    <hyperlink ref="E111" r:id="rId211" xr:uid="{00000000-0004-0000-0400-0000D2000000}"/>
    <hyperlink ref="E112" r:id="rId212" xr:uid="{00000000-0004-0000-0400-0000D3000000}"/>
    <hyperlink ref="E113" r:id="rId213" xr:uid="{00000000-0004-0000-0400-0000D4000000}"/>
    <hyperlink ref="E114" r:id="rId214" xr:uid="{00000000-0004-0000-0400-0000D5000000}"/>
    <hyperlink ref="E115" r:id="rId215" xr:uid="{00000000-0004-0000-0400-0000D6000000}"/>
    <hyperlink ref="E116" r:id="rId216" xr:uid="{00000000-0004-0000-0400-0000D7000000}"/>
    <hyperlink ref="E117" r:id="rId217" xr:uid="{00000000-0004-0000-0400-0000D8000000}"/>
    <hyperlink ref="E118" r:id="rId218" xr:uid="{00000000-0004-0000-0400-0000D9000000}"/>
    <hyperlink ref="E120" r:id="rId219" xr:uid="{00000000-0004-0000-0400-0000DA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defaultColWidth="12.5703125" defaultRowHeight="15.75" customHeight="1"/>
  <sheetData>
    <row r="1" spans="1:3">
      <c r="A1" s="6" t="s">
        <v>1895</v>
      </c>
      <c r="C1" s="7" t="e">
        <f ca="1">_xludf.image(A1)</f>
        <v>#NAME?</v>
      </c>
    </row>
    <row r="2" spans="1:3">
      <c r="A2" s="6" t="s">
        <v>143</v>
      </c>
    </row>
    <row r="3" spans="1:3">
      <c r="A3" s="6" t="s">
        <v>1765</v>
      </c>
    </row>
    <row r="4" spans="1:3">
      <c r="A4" s="6" t="s">
        <v>1766</v>
      </c>
    </row>
    <row r="5" spans="1:3">
      <c r="A5" s="6" t="s">
        <v>1767</v>
      </c>
    </row>
    <row r="6" spans="1:3">
      <c r="A6" s="6" t="s">
        <v>1185</v>
      </c>
    </row>
    <row r="7" spans="1:3">
      <c r="A7" s="6" t="s">
        <v>1182</v>
      </c>
    </row>
    <row r="8" spans="1:3">
      <c r="A8" s="6" t="s">
        <v>1768</v>
      </c>
    </row>
    <row r="9" spans="1:3">
      <c r="A9" s="6" t="s">
        <v>1769</v>
      </c>
    </row>
    <row r="10" spans="1:3">
      <c r="A10" s="6" t="s">
        <v>1770</v>
      </c>
    </row>
    <row r="11" spans="1:3">
      <c r="A11" s="6" t="s">
        <v>1877</v>
      </c>
    </row>
    <row r="12" spans="1:3">
      <c r="A12" s="6" t="s">
        <v>1216</v>
      </c>
    </row>
    <row r="13" spans="1:3">
      <c r="A13" s="6" t="s">
        <v>1771</v>
      </c>
    </row>
    <row r="14" spans="1:3">
      <c r="A14" s="6" t="s">
        <v>1772</v>
      </c>
    </row>
    <row r="15" spans="1:3">
      <c r="A15" s="6" t="s">
        <v>1773</v>
      </c>
    </row>
    <row r="16" spans="1:3">
      <c r="A16" s="6" t="s">
        <v>1774</v>
      </c>
    </row>
    <row r="17" spans="1:1">
      <c r="A17" s="6" t="s">
        <v>1775</v>
      </c>
    </row>
    <row r="18" spans="1:1">
      <c r="A18" s="6" t="s">
        <v>1776</v>
      </c>
    </row>
    <row r="19" spans="1:1">
      <c r="A19" s="6" t="s">
        <v>1777</v>
      </c>
    </row>
    <row r="20" spans="1:1">
      <c r="A20" s="6" t="s">
        <v>1778</v>
      </c>
    </row>
    <row r="21" spans="1:1">
      <c r="A21" s="6" t="s">
        <v>1779</v>
      </c>
    </row>
    <row r="22" spans="1:1">
      <c r="A22" s="6" t="s">
        <v>1897</v>
      </c>
    </row>
    <row r="23" spans="1:1">
      <c r="A23" s="6" t="s">
        <v>1781</v>
      </c>
    </row>
    <row r="24" spans="1:1">
      <c r="A24" s="6" t="s">
        <v>1782</v>
      </c>
    </row>
    <row r="25" spans="1:1">
      <c r="A25" s="6" t="s">
        <v>1783</v>
      </c>
    </row>
    <row r="26" spans="1:1">
      <c r="A26" s="6" t="s">
        <v>1784</v>
      </c>
    </row>
    <row r="27" spans="1:1">
      <c r="A27" s="6" t="s">
        <v>1785</v>
      </c>
    </row>
    <row r="28" spans="1:1">
      <c r="A28" s="6" t="s">
        <v>1786</v>
      </c>
    </row>
    <row r="29" spans="1:1">
      <c r="A29" s="6" t="s">
        <v>1787</v>
      </c>
    </row>
    <row r="30" spans="1:1">
      <c r="A30" s="6" t="s">
        <v>111</v>
      </c>
    </row>
    <row r="31" spans="1:1">
      <c r="A31" s="6" t="s">
        <v>160</v>
      </c>
    </row>
    <row r="32" spans="1:1">
      <c r="A32" s="6" t="s">
        <v>1788</v>
      </c>
    </row>
    <row r="33" spans="1:1">
      <c r="A33" s="6" t="s">
        <v>1789</v>
      </c>
    </row>
    <row r="34" spans="1:1">
      <c r="A34" s="6" t="s">
        <v>1790</v>
      </c>
    </row>
    <row r="35" spans="1:1">
      <c r="A35" s="6" t="s">
        <v>1791</v>
      </c>
    </row>
    <row r="36" spans="1:1">
      <c r="A36" s="6" t="s">
        <v>1792</v>
      </c>
    </row>
    <row r="37" spans="1:1">
      <c r="A37" s="6" t="s">
        <v>1793</v>
      </c>
    </row>
    <row r="38" spans="1:1">
      <c r="A38" s="6" t="s">
        <v>1794</v>
      </c>
    </row>
    <row r="39" spans="1:1">
      <c r="A39" s="6" t="s">
        <v>1795</v>
      </c>
    </row>
    <row r="40" spans="1:1">
      <c r="A40" s="6" t="s">
        <v>1796</v>
      </c>
    </row>
    <row r="41" spans="1:1">
      <c r="A41" s="6" t="s">
        <v>1797</v>
      </c>
    </row>
    <row r="42" spans="1:1">
      <c r="A42" s="6" t="s">
        <v>1798</v>
      </c>
    </row>
    <row r="43" spans="1:1">
      <c r="A43" s="6" t="s">
        <v>1800</v>
      </c>
    </row>
    <row r="44" spans="1:1">
      <c r="A44" s="6" t="s">
        <v>1801</v>
      </c>
    </row>
    <row r="45" spans="1:1">
      <c r="A45" s="6" t="s">
        <v>1802</v>
      </c>
    </row>
    <row r="46" spans="1:1">
      <c r="A46" s="6" t="s">
        <v>1803</v>
      </c>
    </row>
    <row r="47" spans="1:1">
      <c r="A47" s="6" t="s">
        <v>1804</v>
      </c>
    </row>
    <row r="48" spans="1:1">
      <c r="A48" s="6" t="s">
        <v>1805</v>
      </c>
    </row>
    <row r="49" spans="1:1">
      <c r="A49" s="6" t="s">
        <v>1806</v>
      </c>
    </row>
    <row r="50" spans="1:1">
      <c r="A50" s="6" t="s">
        <v>1898</v>
      </c>
    </row>
    <row r="51" spans="1:1">
      <c r="A51" s="6" t="s">
        <v>1807</v>
      </c>
    </row>
    <row r="52" spans="1:1">
      <c r="A52" s="6" t="s">
        <v>1808</v>
      </c>
    </row>
    <row r="53" spans="1:1">
      <c r="A53" s="6" t="s">
        <v>286</v>
      </c>
    </row>
    <row r="54" spans="1:1">
      <c r="A54" s="6" t="s">
        <v>1809</v>
      </c>
    </row>
    <row r="55" spans="1:1">
      <c r="A55" s="6" t="s">
        <v>1208</v>
      </c>
    </row>
    <row r="56" spans="1:1">
      <c r="A56" s="6" t="s">
        <v>1810</v>
      </c>
    </row>
    <row r="57" spans="1:1">
      <c r="A57" s="6" t="s">
        <v>1811</v>
      </c>
    </row>
    <row r="58" spans="1:1">
      <c r="A58" s="6" t="s">
        <v>1812</v>
      </c>
    </row>
    <row r="59" spans="1:1">
      <c r="A59" s="6" t="s">
        <v>715</v>
      </c>
    </row>
    <row r="60" spans="1:1">
      <c r="A60" s="6" t="s">
        <v>1813</v>
      </c>
    </row>
    <row r="61" spans="1:1">
      <c r="A61" s="6" t="s">
        <v>428</v>
      </c>
    </row>
    <row r="62" spans="1:1">
      <c r="A62" s="6" t="s">
        <v>865</v>
      </c>
    </row>
    <row r="63" spans="1:1">
      <c r="A63" s="6" t="s">
        <v>1197</v>
      </c>
    </row>
    <row r="64" spans="1:1">
      <c r="A64" s="6" t="s">
        <v>1899</v>
      </c>
    </row>
    <row r="65" spans="1:1">
      <c r="A65" s="6" t="s">
        <v>1704</v>
      </c>
    </row>
    <row r="66" spans="1:1">
      <c r="A66" s="6" t="s">
        <v>1814</v>
      </c>
    </row>
    <row r="67" spans="1:1">
      <c r="A67" s="6" t="s">
        <v>1815</v>
      </c>
    </row>
    <row r="68" spans="1:1">
      <c r="A68" s="6" t="s">
        <v>1900</v>
      </c>
    </row>
    <row r="69" spans="1:1">
      <c r="A69" s="6" t="s">
        <v>1817</v>
      </c>
    </row>
    <row r="70" spans="1:1">
      <c r="A70" s="6" t="s">
        <v>1818</v>
      </c>
    </row>
    <row r="71" spans="1:1">
      <c r="A71" s="6" t="s">
        <v>71</v>
      </c>
    </row>
    <row r="72" spans="1:1">
      <c r="A72" s="6" t="s">
        <v>1819</v>
      </c>
    </row>
    <row r="73" spans="1:1">
      <c r="A73" s="6" t="s">
        <v>1816</v>
      </c>
    </row>
    <row r="74" spans="1:1">
      <c r="A74" s="6" t="s">
        <v>196</v>
      </c>
    </row>
    <row r="75" spans="1:1">
      <c r="A75" s="6" t="s">
        <v>712</v>
      </c>
    </row>
    <row r="76" spans="1:1">
      <c r="A76" s="6" t="s">
        <v>1820</v>
      </c>
    </row>
    <row r="77" spans="1:1">
      <c r="A77" s="6" t="s">
        <v>1821</v>
      </c>
    </row>
    <row r="78" spans="1:1">
      <c r="A78" s="6" t="s">
        <v>1825</v>
      </c>
    </row>
    <row r="79" spans="1:1">
      <c r="A79" s="6" t="s">
        <v>1826</v>
      </c>
    </row>
    <row r="80" spans="1:1">
      <c r="A80" s="6" t="s">
        <v>1822</v>
      </c>
    </row>
    <row r="81" spans="1:1">
      <c r="A81" s="6" t="s">
        <v>736</v>
      </c>
    </row>
    <row r="82" spans="1:1">
      <c r="A82" s="6" t="s">
        <v>1823</v>
      </c>
    </row>
    <row r="83" spans="1:1">
      <c r="A83" s="6" t="s">
        <v>1824</v>
      </c>
    </row>
    <row r="84" spans="1:1">
      <c r="A84" s="6" t="s">
        <v>201</v>
      </c>
    </row>
    <row r="85" spans="1:1">
      <c r="A85" s="6" t="s">
        <v>1845</v>
      </c>
    </row>
    <row r="86" spans="1:1">
      <c r="A86" s="6" t="s">
        <v>57</v>
      </c>
    </row>
    <row r="87" spans="1:1">
      <c r="A87" s="6" t="s">
        <v>1843</v>
      </c>
    </row>
    <row r="88" spans="1:1">
      <c r="A88" s="6" t="s">
        <v>1828</v>
      </c>
    </row>
    <row r="89" spans="1:1">
      <c r="A89" s="6" t="s">
        <v>1830</v>
      </c>
    </row>
    <row r="90" spans="1:1">
      <c r="A90" s="6" t="s">
        <v>1832</v>
      </c>
    </row>
    <row r="91" spans="1:1">
      <c r="A91" s="6" t="s">
        <v>1834</v>
      </c>
    </row>
    <row r="92" spans="1:1">
      <c r="A92" s="6" t="s">
        <v>1901</v>
      </c>
    </row>
    <row r="93" spans="1:1">
      <c r="A93" s="6" t="s">
        <v>1846</v>
      </c>
    </row>
    <row r="94" spans="1:1">
      <c r="A94" s="6" t="s">
        <v>1848</v>
      </c>
    </row>
    <row r="95" spans="1:1">
      <c r="A95" s="6" t="s">
        <v>1849</v>
      </c>
    </row>
    <row r="96" spans="1:1">
      <c r="A96" s="6" t="s">
        <v>1836</v>
      </c>
    </row>
    <row r="97" spans="1:1">
      <c r="A97" s="6" t="s">
        <v>1838</v>
      </c>
    </row>
    <row r="98" spans="1:1">
      <c r="A98" s="6" t="s">
        <v>1902</v>
      </c>
    </row>
    <row r="99" spans="1:1">
      <c r="A99" s="6" t="s">
        <v>1840</v>
      </c>
    </row>
    <row r="100" spans="1:1">
      <c r="A100" s="6" t="s">
        <v>1842</v>
      </c>
    </row>
    <row r="101" spans="1:1">
      <c r="A101" s="6" t="s">
        <v>1903</v>
      </c>
    </row>
  </sheetData>
  <hyperlinks>
    <hyperlink ref="A1" r:id="rId1" xr:uid="{00000000-0004-0000-0500-000000000000}"/>
    <hyperlink ref="A2" r:id="rId2" xr:uid="{00000000-0004-0000-0500-000001000000}"/>
    <hyperlink ref="A3" r:id="rId3" xr:uid="{00000000-0004-0000-0500-000002000000}"/>
    <hyperlink ref="A4" r:id="rId4" xr:uid="{00000000-0004-0000-0500-000003000000}"/>
    <hyperlink ref="A5" r:id="rId5" xr:uid="{00000000-0004-0000-0500-000004000000}"/>
    <hyperlink ref="A6" r:id="rId6" xr:uid="{00000000-0004-0000-0500-000005000000}"/>
    <hyperlink ref="A7" r:id="rId7" xr:uid="{00000000-0004-0000-0500-000006000000}"/>
    <hyperlink ref="A8" r:id="rId8" xr:uid="{00000000-0004-0000-0500-000007000000}"/>
    <hyperlink ref="A9" r:id="rId9" xr:uid="{00000000-0004-0000-0500-000008000000}"/>
    <hyperlink ref="A10" r:id="rId10" xr:uid="{00000000-0004-0000-0500-000009000000}"/>
    <hyperlink ref="A11" r:id="rId11" xr:uid="{00000000-0004-0000-0500-00000A000000}"/>
    <hyperlink ref="A12" r:id="rId12" xr:uid="{00000000-0004-0000-0500-00000B000000}"/>
    <hyperlink ref="A13" r:id="rId13" xr:uid="{00000000-0004-0000-0500-00000C000000}"/>
    <hyperlink ref="A14" r:id="rId14" xr:uid="{00000000-0004-0000-0500-00000D000000}"/>
    <hyperlink ref="A15" r:id="rId15" xr:uid="{00000000-0004-0000-0500-00000E000000}"/>
    <hyperlink ref="A16" r:id="rId16" xr:uid="{00000000-0004-0000-0500-00000F000000}"/>
    <hyperlink ref="A17" r:id="rId17" xr:uid="{00000000-0004-0000-0500-000010000000}"/>
    <hyperlink ref="A18" r:id="rId18" xr:uid="{00000000-0004-0000-0500-000011000000}"/>
    <hyperlink ref="A19" r:id="rId19" xr:uid="{00000000-0004-0000-0500-000012000000}"/>
    <hyperlink ref="A20" r:id="rId20" xr:uid="{00000000-0004-0000-0500-000013000000}"/>
    <hyperlink ref="A21" r:id="rId21" xr:uid="{00000000-0004-0000-0500-000014000000}"/>
    <hyperlink ref="A22" r:id="rId22" xr:uid="{00000000-0004-0000-0500-000015000000}"/>
    <hyperlink ref="A23" r:id="rId23" xr:uid="{00000000-0004-0000-0500-000016000000}"/>
    <hyperlink ref="A24" r:id="rId24" xr:uid="{00000000-0004-0000-0500-000017000000}"/>
    <hyperlink ref="A25" r:id="rId25" xr:uid="{00000000-0004-0000-0500-000018000000}"/>
    <hyperlink ref="A26" r:id="rId26" xr:uid="{00000000-0004-0000-0500-000019000000}"/>
    <hyperlink ref="A27" r:id="rId27" xr:uid="{00000000-0004-0000-0500-00001A000000}"/>
    <hyperlink ref="A28" r:id="rId28" xr:uid="{00000000-0004-0000-0500-00001B000000}"/>
    <hyperlink ref="A29" r:id="rId29" xr:uid="{00000000-0004-0000-0500-00001C000000}"/>
    <hyperlink ref="A30" r:id="rId30" xr:uid="{00000000-0004-0000-0500-00001D000000}"/>
    <hyperlink ref="A31" r:id="rId31" xr:uid="{00000000-0004-0000-0500-00001E000000}"/>
    <hyperlink ref="A32" r:id="rId32" xr:uid="{00000000-0004-0000-0500-00001F000000}"/>
    <hyperlink ref="A33" r:id="rId33" xr:uid="{00000000-0004-0000-0500-000020000000}"/>
    <hyperlink ref="A34" r:id="rId34" xr:uid="{00000000-0004-0000-0500-000021000000}"/>
    <hyperlink ref="A35" r:id="rId35" xr:uid="{00000000-0004-0000-0500-000022000000}"/>
    <hyperlink ref="A36" r:id="rId36" xr:uid="{00000000-0004-0000-0500-000023000000}"/>
    <hyperlink ref="A37" r:id="rId37" xr:uid="{00000000-0004-0000-0500-000024000000}"/>
    <hyperlink ref="A38" r:id="rId38" xr:uid="{00000000-0004-0000-0500-000025000000}"/>
    <hyperlink ref="A39" r:id="rId39" xr:uid="{00000000-0004-0000-0500-000026000000}"/>
    <hyperlink ref="A40" r:id="rId40" xr:uid="{00000000-0004-0000-0500-000027000000}"/>
    <hyperlink ref="A41" r:id="rId41" xr:uid="{00000000-0004-0000-0500-000028000000}"/>
    <hyperlink ref="A42" r:id="rId42" xr:uid="{00000000-0004-0000-0500-000029000000}"/>
    <hyperlink ref="A43" r:id="rId43" xr:uid="{00000000-0004-0000-0500-00002A000000}"/>
    <hyperlink ref="A44" r:id="rId44" xr:uid="{00000000-0004-0000-0500-00002B000000}"/>
    <hyperlink ref="A45" r:id="rId45" xr:uid="{00000000-0004-0000-0500-00002C000000}"/>
    <hyperlink ref="A46" r:id="rId46" xr:uid="{00000000-0004-0000-0500-00002D000000}"/>
    <hyperlink ref="A47" r:id="rId47" xr:uid="{00000000-0004-0000-0500-00002E000000}"/>
    <hyperlink ref="A48" r:id="rId48" xr:uid="{00000000-0004-0000-0500-00002F000000}"/>
    <hyperlink ref="A49" r:id="rId49" xr:uid="{00000000-0004-0000-0500-000030000000}"/>
    <hyperlink ref="A50" r:id="rId50" xr:uid="{00000000-0004-0000-0500-000031000000}"/>
    <hyperlink ref="A51" r:id="rId51" xr:uid="{00000000-0004-0000-0500-000032000000}"/>
    <hyperlink ref="A52" r:id="rId52" xr:uid="{00000000-0004-0000-0500-000033000000}"/>
    <hyperlink ref="A53" r:id="rId53" xr:uid="{00000000-0004-0000-0500-000034000000}"/>
    <hyperlink ref="A54" r:id="rId54" xr:uid="{00000000-0004-0000-0500-000035000000}"/>
    <hyperlink ref="A55" r:id="rId55" xr:uid="{00000000-0004-0000-0500-000036000000}"/>
    <hyperlink ref="A56" r:id="rId56" xr:uid="{00000000-0004-0000-0500-000037000000}"/>
    <hyperlink ref="A57" r:id="rId57" xr:uid="{00000000-0004-0000-0500-000038000000}"/>
    <hyperlink ref="A58" r:id="rId58" xr:uid="{00000000-0004-0000-0500-000039000000}"/>
    <hyperlink ref="A59" r:id="rId59" xr:uid="{00000000-0004-0000-0500-00003A000000}"/>
    <hyperlink ref="A60" r:id="rId60" xr:uid="{00000000-0004-0000-0500-00003B000000}"/>
    <hyperlink ref="A61" r:id="rId61" xr:uid="{00000000-0004-0000-0500-00003C000000}"/>
    <hyperlink ref="A62" r:id="rId62" xr:uid="{00000000-0004-0000-0500-00003D000000}"/>
    <hyperlink ref="A63" r:id="rId63" xr:uid="{00000000-0004-0000-0500-00003E000000}"/>
    <hyperlink ref="A64" r:id="rId64" xr:uid="{00000000-0004-0000-0500-00003F000000}"/>
    <hyperlink ref="A65" r:id="rId65" xr:uid="{00000000-0004-0000-0500-000040000000}"/>
    <hyperlink ref="A66" r:id="rId66" xr:uid="{00000000-0004-0000-0500-000041000000}"/>
    <hyperlink ref="A67" r:id="rId67" xr:uid="{00000000-0004-0000-0500-000042000000}"/>
    <hyperlink ref="A68" r:id="rId68" xr:uid="{00000000-0004-0000-0500-000043000000}"/>
    <hyperlink ref="A69" r:id="rId69" xr:uid="{00000000-0004-0000-0500-000044000000}"/>
    <hyperlink ref="A70" r:id="rId70" xr:uid="{00000000-0004-0000-0500-000045000000}"/>
    <hyperlink ref="A71" r:id="rId71" xr:uid="{00000000-0004-0000-0500-000046000000}"/>
    <hyperlink ref="A72" r:id="rId72" xr:uid="{00000000-0004-0000-0500-000047000000}"/>
    <hyperlink ref="A73" r:id="rId73" xr:uid="{00000000-0004-0000-0500-000048000000}"/>
    <hyperlink ref="A74" r:id="rId74" xr:uid="{00000000-0004-0000-0500-000049000000}"/>
    <hyperlink ref="A75" r:id="rId75" xr:uid="{00000000-0004-0000-0500-00004A000000}"/>
    <hyperlink ref="A76" r:id="rId76" xr:uid="{00000000-0004-0000-0500-00004B000000}"/>
    <hyperlink ref="A77" r:id="rId77" xr:uid="{00000000-0004-0000-0500-00004C000000}"/>
    <hyperlink ref="A78" r:id="rId78" xr:uid="{00000000-0004-0000-0500-00004D000000}"/>
    <hyperlink ref="A79" r:id="rId79" xr:uid="{00000000-0004-0000-0500-00004E000000}"/>
    <hyperlink ref="A80" r:id="rId80" xr:uid="{00000000-0004-0000-0500-00004F000000}"/>
    <hyperlink ref="A81" r:id="rId81" xr:uid="{00000000-0004-0000-0500-000050000000}"/>
    <hyperlink ref="A82" r:id="rId82" xr:uid="{00000000-0004-0000-0500-000051000000}"/>
    <hyperlink ref="A83" r:id="rId83" xr:uid="{00000000-0004-0000-0500-000052000000}"/>
    <hyperlink ref="A84" r:id="rId84" xr:uid="{00000000-0004-0000-0500-000053000000}"/>
    <hyperlink ref="A85" r:id="rId85" xr:uid="{00000000-0004-0000-0500-000054000000}"/>
    <hyperlink ref="A86" r:id="rId86" xr:uid="{00000000-0004-0000-0500-000055000000}"/>
    <hyperlink ref="A87" r:id="rId87" xr:uid="{00000000-0004-0000-0500-000056000000}"/>
    <hyperlink ref="A88" r:id="rId88" xr:uid="{00000000-0004-0000-0500-000057000000}"/>
    <hyperlink ref="A89" r:id="rId89" xr:uid="{00000000-0004-0000-0500-000058000000}"/>
    <hyperlink ref="A90" r:id="rId90" xr:uid="{00000000-0004-0000-0500-000059000000}"/>
    <hyperlink ref="A91" r:id="rId91" xr:uid="{00000000-0004-0000-0500-00005A000000}"/>
    <hyperlink ref="A92" r:id="rId92" xr:uid="{00000000-0004-0000-0500-00005B000000}"/>
    <hyperlink ref="A93" r:id="rId93" xr:uid="{00000000-0004-0000-0500-00005C000000}"/>
    <hyperlink ref="A94" r:id="rId94" xr:uid="{00000000-0004-0000-0500-00005D000000}"/>
    <hyperlink ref="A95" r:id="rId95" xr:uid="{00000000-0004-0000-0500-00005E000000}"/>
    <hyperlink ref="A96" r:id="rId96" xr:uid="{00000000-0004-0000-0500-00005F000000}"/>
    <hyperlink ref="A97" r:id="rId97" xr:uid="{00000000-0004-0000-0500-000060000000}"/>
    <hyperlink ref="A98" r:id="rId98" xr:uid="{00000000-0004-0000-0500-000061000000}"/>
    <hyperlink ref="A99" r:id="rId99" xr:uid="{00000000-0004-0000-0500-000062000000}"/>
    <hyperlink ref="A100" r:id="rId100" xr:uid="{00000000-0004-0000-0500-000063000000}"/>
    <hyperlink ref="A101" r:id="rId101" xr:uid="{00000000-0004-0000-0500-000064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Página4</vt:lpstr>
      <vt:lpstr>Página1</vt:lpstr>
      <vt:lpstr>Imagens</vt:lpstr>
      <vt:lpstr>Página5</vt:lpstr>
      <vt:lpstr>Cópia de 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Catucci Jozima</cp:lastModifiedBy>
  <dcterms:created xsi:type="dcterms:W3CDTF">2025-10-09T16:38:46Z</dcterms:created>
  <dcterms:modified xsi:type="dcterms:W3CDTF">2025-10-09T16:38:46Z</dcterms:modified>
</cp:coreProperties>
</file>