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eme SSD/thyroid-ml/thyroid.cancer/thyroid-cancer-rock/"/>
    </mc:Choice>
  </mc:AlternateContent>
  <xr:revisionPtr revIDLastSave="0" documentId="13_ncr:1_{9996E1EB-E24D-4A4C-B097-E95F9ACF1129}" xr6:coauthVersionLast="47" xr6:coauthVersionMax="47" xr10:uidLastSave="{00000000-0000-0000-0000-000000000000}"/>
  <bookViews>
    <workbookView xWindow="-21180" yWindow="-5440" windowWidth="19960" windowHeight="18000" xr2:uid="{949BED7A-CE58-764C-B72C-0220EB357954}"/>
  </bookViews>
  <sheets>
    <sheet name="ROCK-MIR modulando" sheetId="1" r:id="rId1"/>
    <sheet name="ROCK-MIR NAO modulan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E13" i="1"/>
  <c r="E12" i="1"/>
  <c r="F7" i="2"/>
  <c r="J7" i="2" s="1"/>
  <c r="F8" i="2"/>
  <c r="J8" i="2" s="1"/>
  <c r="L25" i="2"/>
  <c r="M25" i="2"/>
  <c r="N25" i="2"/>
  <c r="K25" i="2"/>
  <c r="L24" i="2"/>
  <c r="M24" i="2"/>
  <c r="N24" i="2"/>
  <c r="K24" i="2"/>
  <c r="L23" i="2"/>
  <c r="M23" i="2"/>
  <c r="N23" i="2"/>
  <c r="K23" i="2"/>
  <c r="N22" i="2"/>
  <c r="M22" i="2"/>
  <c r="L22" i="2"/>
  <c r="K22" i="2"/>
  <c r="H23" i="2"/>
  <c r="H24" i="2"/>
  <c r="H25" i="2"/>
  <c r="H22" i="2"/>
  <c r="F17" i="2"/>
  <c r="J17" i="2" s="1"/>
  <c r="F16" i="2"/>
  <c r="J16" i="2" s="1"/>
  <c r="F15" i="2"/>
  <c r="J15" i="2" s="1"/>
  <c r="F14" i="2"/>
  <c r="I14" i="2" s="1"/>
  <c r="F6" i="2"/>
  <c r="I6" i="2" s="1"/>
  <c r="F5" i="2"/>
  <c r="J5" i="2" s="1"/>
  <c r="G18" i="1"/>
  <c r="M18" i="1" s="1"/>
  <c r="G19" i="1"/>
  <c r="K19" i="1" s="1"/>
  <c r="E7" i="1"/>
  <c r="I7" i="1" s="1"/>
  <c r="E6" i="1"/>
  <c r="I6" i="1" s="1"/>
  <c r="J14" i="2" l="1"/>
  <c r="I15" i="2"/>
  <c r="J6" i="2"/>
  <c r="I7" i="2"/>
  <c r="I5" i="2"/>
  <c r="I8" i="2"/>
  <c r="I17" i="2"/>
  <c r="I16" i="2"/>
  <c r="J18" i="1"/>
  <c r="L18" i="1"/>
  <c r="M19" i="1"/>
  <c r="K18" i="1"/>
  <c r="J19" i="1"/>
  <c r="L19" i="1"/>
  <c r="H7" i="1"/>
  <c r="H6" i="1"/>
  <c r="I13" i="1" l="1"/>
  <c r="H13" i="1"/>
</calcChain>
</file>

<file path=xl/sharedStrings.xml><?xml version="1.0" encoding="utf-8"?>
<sst xmlns="http://schemas.openxmlformats.org/spreadsheetml/2006/main" count="98" uniqueCount="20">
  <si>
    <t>N0</t>
  </si>
  <si>
    <t>N1</t>
  </si>
  <si>
    <t>miRhigh</t>
  </si>
  <si>
    <t>miRlow</t>
  </si>
  <si>
    <t>Pacientes</t>
  </si>
  <si>
    <t>%</t>
  </si>
  <si>
    <t>Total</t>
  </si>
  <si>
    <t>Lymph node metastasis</t>
  </si>
  <si>
    <t>Distant metastasis</t>
  </si>
  <si>
    <t>M0</t>
  </si>
  <si>
    <t>M1</t>
  </si>
  <si>
    <t>Tumor size</t>
  </si>
  <si>
    <t>T1</t>
  </si>
  <si>
    <t>T2</t>
  </si>
  <si>
    <t>T3</t>
  </si>
  <si>
    <t>T4</t>
  </si>
  <si>
    <t>miRhigh +</t>
  </si>
  <si>
    <t>miRlow +</t>
  </si>
  <si>
    <t>miRhigh -</t>
  </si>
  <si>
    <t>miRlow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</si>
</sst>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6" xfId="0" applyFont="1" applyBorder="1"/>
    <xf numFmtId="1" fontId="1" fillId="0" borderId="1" xfId="0" applyNumberFormat="1" applyFont="1" applyBorder="1"/>
    <xf numFmtId="1" fontId="1" fillId="0" borderId="6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0" xfId="0" applyFont="1"/>
    <xf numFmtId="1" fontId="1" fillId="0" borderId="0" xfId="0" applyNumberFormat="1" applyFont="1"/>
    <xf numFmtId="0" fontId="0" fillId="0" borderId="6" xfId="0" applyBorder="1"/>
    <xf numFmtId="0" fontId="0" fillId="0" borderId="9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08DC-C6B3-4A4A-990D-EBF7396B9C8F}">
  <dimension ref="A3:N31"/>
  <sheetViews>
    <sheetView tabSelected="1" workbookViewId="0">
      <selection activeCell="J26" sqref="J26"/>
    </sheetView>
  </sheetViews>
  <sheetFormatPr baseColWidth="10" defaultRowHeight="16" x14ac:dyDescent="0.2"/>
  <cols>
    <col min="1" max="1" width="10.83203125" style="1"/>
    <col min="2" max="3" width="12.6640625" style="1" bestFit="1" customWidth="1"/>
    <col min="4" max="9" width="10.83203125" style="1"/>
    <col min="10" max="13" width="12.1640625" style="1" bestFit="1" customWidth="1"/>
    <col min="14" max="14" width="10.83203125" style="1"/>
  </cols>
  <sheetData>
    <row r="3" spans="2:14" ht="17" thickBot="1" x14ac:dyDescent="0.25"/>
    <row r="4" spans="2:14" ht="17" thickBot="1" x14ac:dyDescent="0.25">
      <c r="B4" s="22" t="s">
        <v>7</v>
      </c>
      <c r="C4" s="23"/>
      <c r="D4" s="23"/>
      <c r="E4" s="24"/>
      <c r="G4" s="22" t="s">
        <v>7</v>
      </c>
      <c r="H4" s="23"/>
      <c r="I4" s="24"/>
      <c r="L4"/>
      <c r="M4"/>
      <c r="N4"/>
    </row>
    <row r="5" spans="2:14" x14ac:dyDescent="0.2">
      <c r="B5" s="15" t="s">
        <v>4</v>
      </c>
      <c r="C5" s="16" t="s">
        <v>0</v>
      </c>
      <c r="D5" s="16" t="s">
        <v>1</v>
      </c>
      <c r="E5" s="17" t="s">
        <v>6</v>
      </c>
      <c r="G5" s="15" t="s">
        <v>5</v>
      </c>
      <c r="H5" s="16" t="s">
        <v>0</v>
      </c>
      <c r="I5" s="17" t="s">
        <v>1</v>
      </c>
    </row>
    <row r="6" spans="2:14" x14ac:dyDescent="0.2">
      <c r="B6" s="13" t="s">
        <v>2</v>
      </c>
      <c r="C6" s="3">
        <v>55</v>
      </c>
      <c r="D6" s="3">
        <v>43</v>
      </c>
      <c r="E6" s="4">
        <f>SUM(C6:D6)</f>
        <v>98</v>
      </c>
      <c r="G6" s="13" t="s">
        <v>2</v>
      </c>
      <c r="H6" s="5">
        <f>C6*100/E6</f>
        <v>56.122448979591837</v>
      </c>
      <c r="I6" s="6">
        <f>D6*100/E6</f>
        <v>43.877551020408163</v>
      </c>
    </row>
    <row r="7" spans="2:14" ht="17" thickBot="1" x14ac:dyDescent="0.25">
      <c r="B7" s="14" t="s">
        <v>3</v>
      </c>
      <c r="C7" s="7">
        <v>14</v>
      </c>
      <c r="D7" s="7">
        <v>20</v>
      </c>
      <c r="E7" s="8">
        <f>SUM(C7:D7)</f>
        <v>34</v>
      </c>
      <c r="G7" s="14" t="s">
        <v>3</v>
      </c>
      <c r="H7" s="9">
        <f>C7*100/E7</f>
        <v>41.176470588235297</v>
      </c>
      <c r="I7" s="10">
        <f>D7*100/E7</f>
        <v>58.823529411764703</v>
      </c>
    </row>
    <row r="9" spans="2:14" ht="17" thickBot="1" x14ac:dyDescent="0.25"/>
    <row r="10" spans="2:14" ht="17" thickBot="1" x14ac:dyDescent="0.25">
      <c r="B10" s="22" t="s">
        <v>8</v>
      </c>
      <c r="C10" s="23"/>
      <c r="D10" s="23"/>
      <c r="E10" s="24"/>
      <c r="G10" s="25" t="s">
        <v>8</v>
      </c>
      <c r="H10" s="26"/>
      <c r="I10" s="27"/>
    </row>
    <row r="11" spans="2:14" x14ac:dyDescent="0.2">
      <c r="B11" s="15" t="s">
        <v>4</v>
      </c>
      <c r="C11" s="16" t="s">
        <v>9</v>
      </c>
      <c r="D11" s="16" t="s">
        <v>10</v>
      </c>
      <c r="E11" s="17" t="s">
        <v>6</v>
      </c>
      <c r="G11" s="2" t="s">
        <v>5</v>
      </c>
      <c r="H11" s="11" t="s">
        <v>9</v>
      </c>
      <c r="I11" s="12" t="s">
        <v>10</v>
      </c>
    </row>
    <row r="12" spans="2:14" x14ac:dyDescent="0.2">
      <c r="B12" s="13" t="s">
        <v>2</v>
      </c>
      <c r="C12" s="3">
        <v>55</v>
      </c>
      <c r="D12" s="3">
        <v>1</v>
      </c>
      <c r="E12" s="4">
        <f>SUM(C12:D12)</f>
        <v>56</v>
      </c>
      <c r="G12" s="13" t="s">
        <v>2</v>
      </c>
      <c r="H12" s="5">
        <f>C12*100/E12</f>
        <v>98.214285714285708</v>
      </c>
      <c r="I12" s="6">
        <f>D12*100/E12</f>
        <v>1.7857142857142858</v>
      </c>
    </row>
    <row r="13" spans="2:14" ht="17" thickBot="1" x14ac:dyDescent="0.25">
      <c r="B13" s="14" t="s">
        <v>3</v>
      </c>
      <c r="C13" s="7">
        <v>23</v>
      </c>
      <c r="D13" s="7">
        <v>0</v>
      </c>
      <c r="E13" s="8">
        <f>SUM(C13:D13)</f>
        <v>23</v>
      </c>
      <c r="G13" s="14" t="s">
        <v>3</v>
      </c>
      <c r="H13" s="9">
        <f>C13*100/E13</f>
        <v>100</v>
      </c>
      <c r="I13" s="10">
        <f>D13*100/E13</f>
        <v>0</v>
      </c>
    </row>
    <row r="15" spans="2:14" ht="17" thickBot="1" x14ac:dyDescent="0.25">
      <c r="N15"/>
    </row>
    <row r="16" spans="2:14" ht="17" thickBot="1" x14ac:dyDescent="0.25">
      <c r="B16" s="22" t="s">
        <v>11</v>
      </c>
      <c r="C16" s="28"/>
      <c r="D16" s="28"/>
      <c r="E16" s="28"/>
      <c r="F16" s="28"/>
      <c r="G16" s="29"/>
      <c r="I16" s="22" t="s">
        <v>11</v>
      </c>
      <c r="J16" s="23"/>
      <c r="K16" s="23"/>
      <c r="L16" s="23"/>
      <c r="M16" s="24"/>
      <c r="N16"/>
    </row>
    <row r="17" spans="2:14" x14ac:dyDescent="0.2">
      <c r="B17" s="15" t="s">
        <v>4</v>
      </c>
      <c r="C17" s="30" t="s">
        <v>12</v>
      </c>
      <c r="D17" s="30" t="s">
        <v>13</v>
      </c>
      <c r="E17" s="3" t="s">
        <v>14</v>
      </c>
      <c r="F17" s="3" t="s">
        <v>15</v>
      </c>
      <c r="G17" s="31" t="s">
        <v>6</v>
      </c>
      <c r="I17" s="15" t="s">
        <v>5</v>
      </c>
      <c r="J17" s="16" t="s">
        <v>12</v>
      </c>
      <c r="K17" s="16" t="s">
        <v>13</v>
      </c>
      <c r="L17" s="16" t="s">
        <v>14</v>
      </c>
      <c r="M17" s="17" t="s">
        <v>15</v>
      </c>
      <c r="N17"/>
    </row>
    <row r="18" spans="2:14" x14ac:dyDescent="0.2">
      <c r="B18" s="13" t="s">
        <v>2</v>
      </c>
      <c r="C18" s="3">
        <v>26</v>
      </c>
      <c r="D18" s="3">
        <v>32</v>
      </c>
      <c r="E18" s="3">
        <v>43</v>
      </c>
      <c r="F18" s="3">
        <v>7</v>
      </c>
      <c r="G18" s="4">
        <f>SUM(C18:F18)</f>
        <v>108</v>
      </c>
      <c r="I18" s="13" t="s">
        <v>2</v>
      </c>
      <c r="J18" s="5">
        <f>C18*100/$G$18</f>
        <v>24.074074074074073</v>
      </c>
      <c r="K18" s="5">
        <f t="shared" ref="K18:L18" si="0">D18*100/$G$18</f>
        <v>29.62962962962963</v>
      </c>
      <c r="L18" s="5">
        <f t="shared" si="0"/>
        <v>39.814814814814817</v>
      </c>
      <c r="M18" s="6">
        <f>F18*100/$G$18</f>
        <v>6.4814814814814818</v>
      </c>
    </row>
    <row r="19" spans="2:14" ht="17" thickBot="1" x14ac:dyDescent="0.25">
      <c r="B19" s="14" t="s">
        <v>3</v>
      </c>
      <c r="C19" s="7">
        <v>12</v>
      </c>
      <c r="D19" s="7">
        <v>13</v>
      </c>
      <c r="E19" s="7">
        <v>13</v>
      </c>
      <c r="F19" s="7">
        <v>0</v>
      </c>
      <c r="G19" s="8">
        <f>SUM(C19:F19)</f>
        <v>38</v>
      </c>
      <c r="I19" s="14" t="s">
        <v>3</v>
      </c>
      <c r="J19" s="9">
        <f>C19*100/$G$19</f>
        <v>31.578947368421051</v>
      </c>
      <c r="K19" s="9">
        <f t="shared" ref="K19:M19" si="1">D19*100/$G$19</f>
        <v>34.210526315789473</v>
      </c>
      <c r="L19" s="9">
        <f t="shared" si="1"/>
        <v>34.210526315789473</v>
      </c>
      <c r="M19" s="10">
        <f t="shared" si="1"/>
        <v>0</v>
      </c>
      <c r="N19"/>
    </row>
    <row r="20" spans="2:14" x14ac:dyDescent="0.2">
      <c r="N20"/>
    </row>
    <row r="21" spans="2:14" x14ac:dyDescent="0.2">
      <c r="J21"/>
      <c r="K21"/>
      <c r="L21"/>
      <c r="M21"/>
      <c r="N21"/>
    </row>
    <row r="22" spans="2:14" x14ac:dyDescent="0.2">
      <c r="H22"/>
      <c r="I22"/>
      <c r="J22"/>
      <c r="K22"/>
      <c r="L22"/>
      <c r="M22"/>
      <c r="N22"/>
    </row>
    <row r="23" spans="2:14" x14ac:dyDescent="0.2">
      <c r="B23"/>
      <c r="C23"/>
      <c r="E23"/>
      <c r="F23"/>
      <c r="G23"/>
      <c r="H23"/>
      <c r="I23"/>
      <c r="J23"/>
      <c r="K23"/>
      <c r="L23"/>
      <c r="M23"/>
      <c r="N23"/>
    </row>
    <row r="24" spans="2:14" x14ac:dyDescent="0.2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">
      <c r="D26"/>
      <c r="E26"/>
      <c r="F26"/>
      <c r="G26"/>
      <c r="H26"/>
      <c r="I26"/>
      <c r="J26"/>
      <c r="K26"/>
      <c r="L26"/>
      <c r="M26"/>
      <c r="N26"/>
    </row>
    <row r="27" spans="2:14" x14ac:dyDescent="0.2">
      <c r="D27"/>
      <c r="E27"/>
      <c r="F27"/>
      <c r="G27"/>
      <c r="H27"/>
      <c r="I27"/>
      <c r="J27"/>
      <c r="K27"/>
      <c r="L27"/>
      <c r="M27"/>
      <c r="N27"/>
    </row>
    <row r="28" spans="2:14" x14ac:dyDescent="0.2">
      <c r="D28"/>
      <c r="E28"/>
      <c r="F28"/>
      <c r="G28"/>
      <c r="H28"/>
      <c r="I28"/>
      <c r="J28"/>
      <c r="K28"/>
      <c r="L28"/>
      <c r="M28"/>
      <c r="N28"/>
    </row>
    <row r="29" spans="2:14" x14ac:dyDescent="0.2">
      <c r="E29"/>
      <c r="F29"/>
      <c r="G29"/>
      <c r="H29"/>
      <c r="I29"/>
      <c r="J29"/>
      <c r="K29"/>
      <c r="L29"/>
      <c r="M29"/>
      <c r="N29"/>
    </row>
    <row r="30" spans="2:14" x14ac:dyDescent="0.2">
      <c r="E30"/>
      <c r="F30"/>
      <c r="G30"/>
      <c r="H30"/>
      <c r="I30"/>
      <c r="J30"/>
      <c r="K30"/>
      <c r="L30"/>
      <c r="M30"/>
      <c r="N30"/>
    </row>
    <row r="31" spans="2:14" x14ac:dyDescent="0.2">
      <c r="E31"/>
      <c r="F31"/>
      <c r="G31"/>
      <c r="H31"/>
      <c r="I31"/>
      <c r="J31"/>
      <c r="K31"/>
      <c r="L31"/>
      <c r="M31"/>
      <c r="N31"/>
    </row>
  </sheetData>
  <mergeCells count="6">
    <mergeCell ref="B4:E4"/>
    <mergeCell ref="G4:I4"/>
    <mergeCell ref="B10:E10"/>
    <mergeCell ref="G10:I10"/>
    <mergeCell ref="B16:G16"/>
    <mergeCell ref="I16:M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39FD-F3E1-7946-B92A-A8EC9CFF762F}">
  <dimension ref="B2:O25"/>
  <sheetViews>
    <sheetView workbookViewId="0">
      <selection activeCell="K24" sqref="K24:N24"/>
    </sheetView>
  </sheetViews>
  <sheetFormatPr baseColWidth="10" defaultRowHeight="16" x14ac:dyDescent="0.2"/>
  <sheetData>
    <row r="2" spans="2:14" ht="17" thickBot="1" x14ac:dyDescent="0.25"/>
    <row r="3" spans="2:14" ht="17" thickBot="1" x14ac:dyDescent="0.25">
      <c r="B3" s="1"/>
      <c r="C3" s="22" t="s">
        <v>7</v>
      </c>
      <c r="D3" s="23"/>
      <c r="E3" s="23"/>
      <c r="F3" s="24"/>
      <c r="G3" s="1"/>
      <c r="H3" s="22" t="s">
        <v>7</v>
      </c>
      <c r="I3" s="23"/>
      <c r="J3" s="24"/>
      <c r="K3" s="1"/>
      <c r="L3" s="1"/>
    </row>
    <row r="4" spans="2:14" x14ac:dyDescent="0.2">
      <c r="B4" s="1"/>
      <c r="C4" s="15" t="s">
        <v>4</v>
      </c>
      <c r="D4" s="16" t="s">
        <v>0</v>
      </c>
      <c r="E4" s="16" t="s">
        <v>1</v>
      </c>
      <c r="F4" s="17" t="s">
        <v>6</v>
      </c>
      <c r="G4" s="1"/>
      <c r="H4" s="15" t="s">
        <v>5</v>
      </c>
      <c r="I4" s="16" t="s">
        <v>0</v>
      </c>
      <c r="J4" s="17" t="s">
        <v>1</v>
      </c>
      <c r="K4" s="1"/>
      <c r="L4" s="1"/>
      <c r="M4" s="1"/>
      <c r="N4" s="1"/>
    </row>
    <row r="5" spans="2:14" x14ac:dyDescent="0.2">
      <c r="B5" s="1"/>
      <c r="C5" s="13" t="s">
        <v>16</v>
      </c>
      <c r="D5" s="3">
        <v>55</v>
      </c>
      <c r="E5" s="3">
        <v>43</v>
      </c>
      <c r="F5" s="4">
        <f>SUM(D5:E5)</f>
        <v>98</v>
      </c>
      <c r="G5" s="1"/>
      <c r="H5" s="13" t="s">
        <v>16</v>
      </c>
      <c r="I5" s="5">
        <f>D5*100/$F$5</f>
        <v>56.122448979591837</v>
      </c>
      <c r="J5" s="6">
        <f>E5*100/$F$5</f>
        <v>43.877551020408163</v>
      </c>
      <c r="K5" s="1"/>
      <c r="L5" s="1"/>
      <c r="M5" s="1"/>
      <c r="N5" s="1"/>
    </row>
    <row r="6" spans="2:14" x14ac:dyDescent="0.2">
      <c r="B6" s="1"/>
      <c r="C6" s="13" t="s">
        <v>17</v>
      </c>
      <c r="D6" s="3">
        <v>14</v>
      </c>
      <c r="E6" s="3">
        <v>20</v>
      </c>
      <c r="F6" s="4">
        <f>SUM(D6:E6)</f>
        <v>34</v>
      </c>
      <c r="G6" s="1"/>
      <c r="H6" s="13" t="s">
        <v>17</v>
      </c>
      <c r="I6" s="5">
        <f>D6*100/$F$6</f>
        <v>41.176470588235297</v>
      </c>
      <c r="J6" s="6">
        <f>E6*100/$F$6</f>
        <v>58.823529411764703</v>
      </c>
      <c r="K6" s="1"/>
      <c r="L6" s="1"/>
      <c r="M6" s="1"/>
      <c r="N6" s="1"/>
    </row>
    <row r="7" spans="2:14" x14ac:dyDescent="0.2">
      <c r="B7" s="1"/>
      <c r="C7" s="13" t="s">
        <v>18</v>
      </c>
      <c r="D7" s="3">
        <v>29</v>
      </c>
      <c r="E7" s="3">
        <v>38</v>
      </c>
      <c r="F7" s="4">
        <f>SUM(D7:E7)</f>
        <v>67</v>
      </c>
      <c r="G7" s="1"/>
      <c r="H7" s="13" t="s">
        <v>18</v>
      </c>
      <c r="I7" s="5">
        <f>D7*100/$F$7</f>
        <v>43.28358208955224</v>
      </c>
      <c r="J7" s="6">
        <f>E7*100/$F$7</f>
        <v>56.71641791044776</v>
      </c>
      <c r="K7" s="1"/>
      <c r="L7" s="1"/>
      <c r="M7" s="1"/>
      <c r="N7" s="1"/>
    </row>
    <row r="8" spans="2:14" ht="17" thickBot="1" x14ac:dyDescent="0.25">
      <c r="B8" s="1"/>
      <c r="C8" s="14" t="s">
        <v>19</v>
      </c>
      <c r="D8" s="7">
        <v>29</v>
      </c>
      <c r="E8" s="7">
        <v>31</v>
      </c>
      <c r="F8" s="8">
        <f>SUM(D8:E8)</f>
        <v>60</v>
      </c>
      <c r="G8" s="1"/>
      <c r="H8" s="14" t="s">
        <v>19</v>
      </c>
      <c r="I8" s="9">
        <f>D8*100/$F$8</f>
        <v>48.333333333333336</v>
      </c>
      <c r="J8" s="10">
        <f>E8*100/$F$8</f>
        <v>51.666666666666664</v>
      </c>
      <c r="K8" s="1"/>
      <c r="L8" s="1"/>
      <c r="M8" s="1"/>
      <c r="N8" s="1"/>
    </row>
    <row r="9" spans="2:14" x14ac:dyDescent="0.2">
      <c r="B9" s="1"/>
    </row>
    <row r="10" spans="2:14" x14ac:dyDescent="0.2">
      <c r="B10" s="1"/>
    </row>
    <row r="11" spans="2:14" ht="17" thickBot="1" x14ac:dyDescent="0.25">
      <c r="B11" s="1"/>
    </row>
    <row r="12" spans="2:14" ht="17" thickBot="1" x14ac:dyDescent="0.25">
      <c r="B12" s="1"/>
      <c r="C12" s="22" t="s">
        <v>8</v>
      </c>
      <c r="D12" s="23"/>
      <c r="E12" s="23"/>
      <c r="F12" s="24"/>
      <c r="H12" s="22" t="s">
        <v>8</v>
      </c>
      <c r="I12" s="23"/>
      <c r="J12" s="24"/>
    </row>
    <row r="13" spans="2:14" x14ac:dyDescent="0.2">
      <c r="B13" s="1"/>
      <c r="C13" s="15" t="s">
        <v>4</v>
      </c>
      <c r="D13" s="16" t="s">
        <v>9</v>
      </c>
      <c r="E13" s="16" t="s">
        <v>10</v>
      </c>
      <c r="F13" s="17" t="s">
        <v>6</v>
      </c>
      <c r="H13" s="15" t="s">
        <v>5</v>
      </c>
      <c r="I13" s="16" t="s">
        <v>9</v>
      </c>
      <c r="J13" s="17" t="s">
        <v>10</v>
      </c>
      <c r="K13" s="18"/>
    </row>
    <row r="14" spans="2:14" x14ac:dyDescent="0.2">
      <c r="B14" s="1"/>
      <c r="C14" s="13" t="s">
        <v>16</v>
      </c>
      <c r="D14" s="3">
        <v>23</v>
      </c>
      <c r="E14" s="3">
        <v>0</v>
      </c>
      <c r="F14" s="4">
        <f>SUM(D14:E14)</f>
        <v>23</v>
      </c>
      <c r="H14" s="13" t="s">
        <v>16</v>
      </c>
      <c r="I14" s="5">
        <f>D14*100/$F$14</f>
        <v>100</v>
      </c>
      <c r="J14" s="6">
        <f>E14*100/$F$14</f>
        <v>0</v>
      </c>
    </row>
    <row r="15" spans="2:14" x14ac:dyDescent="0.2">
      <c r="B15" s="1"/>
      <c r="C15" s="13" t="s">
        <v>17</v>
      </c>
      <c r="D15" s="3">
        <v>55</v>
      </c>
      <c r="E15" s="3">
        <v>1</v>
      </c>
      <c r="F15" s="4">
        <f>SUM(D15:E15)</f>
        <v>56</v>
      </c>
      <c r="H15" s="13" t="s">
        <v>17</v>
      </c>
      <c r="I15" s="5">
        <f>D15*100/$F$15</f>
        <v>98.214285714285708</v>
      </c>
      <c r="J15" s="6">
        <f>E15*100/$F$15</f>
        <v>1.7857142857142858</v>
      </c>
    </row>
    <row r="16" spans="2:14" x14ac:dyDescent="0.2">
      <c r="B16" s="1"/>
      <c r="C16" s="13" t="s">
        <v>18</v>
      </c>
      <c r="D16" s="3">
        <v>42</v>
      </c>
      <c r="E16" s="3">
        <v>1</v>
      </c>
      <c r="F16" s="4">
        <f>SUM(D16:E16)</f>
        <v>43</v>
      </c>
      <c r="H16" s="13" t="s">
        <v>18</v>
      </c>
      <c r="I16" s="5">
        <f>D16*100/$F$16</f>
        <v>97.674418604651166</v>
      </c>
      <c r="J16" s="6">
        <f>E16*100/$F$16</f>
        <v>2.3255813953488373</v>
      </c>
    </row>
    <row r="17" spans="2:15" ht="17" thickBot="1" x14ac:dyDescent="0.25">
      <c r="B17" s="1"/>
      <c r="C17" s="14" t="s">
        <v>19</v>
      </c>
      <c r="D17" s="7">
        <v>40</v>
      </c>
      <c r="E17" s="7">
        <v>0</v>
      </c>
      <c r="F17" s="8">
        <f>SUM(D17:E17)</f>
        <v>40</v>
      </c>
      <c r="H17" s="14" t="s">
        <v>19</v>
      </c>
      <c r="I17" s="9">
        <f>D17*100/$F$17</f>
        <v>100</v>
      </c>
      <c r="J17" s="10">
        <f>E17*100/$F$17</f>
        <v>0</v>
      </c>
    </row>
    <row r="18" spans="2:15" x14ac:dyDescent="0.2">
      <c r="B18" s="1"/>
    </row>
    <row r="19" spans="2:15" ht="17" thickBot="1" x14ac:dyDescent="0.25"/>
    <row r="20" spans="2:15" ht="17" thickBot="1" x14ac:dyDescent="0.25">
      <c r="C20" s="25" t="s">
        <v>11</v>
      </c>
      <c r="D20" s="26"/>
      <c r="E20" s="26"/>
      <c r="F20" s="26"/>
      <c r="G20" s="26"/>
      <c r="H20" s="27"/>
      <c r="J20" s="25" t="s">
        <v>11</v>
      </c>
      <c r="K20" s="26"/>
      <c r="L20" s="26"/>
      <c r="M20" s="26"/>
      <c r="N20" s="27"/>
    </row>
    <row r="21" spans="2:15" x14ac:dyDescent="0.2">
      <c r="C21" s="15" t="s">
        <v>4</v>
      </c>
      <c r="D21" s="16" t="s">
        <v>12</v>
      </c>
      <c r="E21" s="16" t="s">
        <v>13</v>
      </c>
      <c r="F21" s="16" t="s">
        <v>14</v>
      </c>
      <c r="G21" s="16" t="s">
        <v>15</v>
      </c>
      <c r="H21" s="17" t="s">
        <v>6</v>
      </c>
      <c r="J21" s="15" t="s">
        <v>5</v>
      </c>
      <c r="K21" s="16" t="s">
        <v>12</v>
      </c>
      <c r="L21" s="16" t="s">
        <v>13</v>
      </c>
      <c r="M21" s="16" t="s">
        <v>14</v>
      </c>
      <c r="N21" s="17" t="s">
        <v>15</v>
      </c>
    </row>
    <row r="22" spans="2:15" x14ac:dyDescent="0.2">
      <c r="C22" s="13" t="s">
        <v>16</v>
      </c>
      <c r="D22" s="3">
        <v>7</v>
      </c>
      <c r="E22" s="3">
        <v>5</v>
      </c>
      <c r="F22" s="3">
        <v>13</v>
      </c>
      <c r="G22" s="3">
        <v>13</v>
      </c>
      <c r="H22" s="20">
        <f>SUM(D22:G22)</f>
        <v>38</v>
      </c>
      <c r="J22" s="13" t="s">
        <v>16</v>
      </c>
      <c r="K22" s="5">
        <f>D22*100/$H$22</f>
        <v>18.421052631578949</v>
      </c>
      <c r="L22" s="5">
        <f>E22*100/$H$22</f>
        <v>13.157894736842104</v>
      </c>
      <c r="M22" s="5">
        <f>F22*100/$H$22</f>
        <v>34.210526315789473</v>
      </c>
      <c r="N22" s="6">
        <f>G22*100/$H$22</f>
        <v>34.210526315789473</v>
      </c>
      <c r="O22" s="19"/>
    </row>
    <row r="23" spans="2:15" x14ac:dyDescent="0.2">
      <c r="C23" s="13" t="s">
        <v>17</v>
      </c>
      <c r="D23" s="3">
        <v>26</v>
      </c>
      <c r="E23" s="3">
        <v>36</v>
      </c>
      <c r="F23" s="3">
        <v>43</v>
      </c>
      <c r="G23" s="3">
        <v>7</v>
      </c>
      <c r="H23" s="20">
        <f t="shared" ref="H23:H25" si="0">SUM(D23:G23)</f>
        <v>112</v>
      </c>
      <c r="J23" s="13" t="s">
        <v>17</v>
      </c>
      <c r="K23" s="5">
        <f>D23*100/$H$23</f>
        <v>23.214285714285715</v>
      </c>
      <c r="L23" s="5">
        <f t="shared" ref="L23:N23" si="1">E23*100/$H$23</f>
        <v>32.142857142857146</v>
      </c>
      <c r="M23" s="5">
        <f t="shared" si="1"/>
        <v>38.392857142857146</v>
      </c>
      <c r="N23" s="6">
        <f t="shared" si="1"/>
        <v>6.25</v>
      </c>
      <c r="O23" s="19"/>
    </row>
    <row r="24" spans="2:15" x14ac:dyDescent="0.2">
      <c r="C24" s="13" t="s">
        <v>18</v>
      </c>
      <c r="D24" s="3">
        <v>26</v>
      </c>
      <c r="E24" s="3">
        <v>18</v>
      </c>
      <c r="F24" s="3">
        <v>22</v>
      </c>
      <c r="G24" s="3">
        <v>3</v>
      </c>
      <c r="H24" s="20">
        <f t="shared" si="0"/>
        <v>69</v>
      </c>
      <c r="J24" s="13" t="s">
        <v>18</v>
      </c>
      <c r="K24" s="5">
        <f>D24*100/$H$24</f>
        <v>37.681159420289852</v>
      </c>
      <c r="L24" s="5">
        <f t="shared" ref="L24:N24" si="2">E24*100/$H$24</f>
        <v>26.086956521739129</v>
      </c>
      <c r="M24" s="5">
        <f t="shared" si="2"/>
        <v>31.884057971014492</v>
      </c>
      <c r="N24" s="6">
        <f t="shared" si="2"/>
        <v>4.3478260869565215</v>
      </c>
      <c r="O24" s="19"/>
    </row>
    <row r="25" spans="2:15" ht="17" thickBot="1" x14ac:dyDescent="0.25">
      <c r="C25" s="14" t="s">
        <v>19</v>
      </c>
      <c r="D25" s="7">
        <v>22</v>
      </c>
      <c r="E25" s="7">
        <v>19</v>
      </c>
      <c r="F25" s="7">
        <v>20</v>
      </c>
      <c r="G25" s="7">
        <v>2</v>
      </c>
      <c r="H25" s="21">
        <f t="shared" si="0"/>
        <v>63</v>
      </c>
      <c r="J25" s="14" t="s">
        <v>19</v>
      </c>
      <c r="K25" s="9">
        <f>D25*100/$H$25</f>
        <v>34.920634920634917</v>
      </c>
      <c r="L25" s="9">
        <f t="shared" ref="L25:N25" si="3">E25*100/$H$25</f>
        <v>30.158730158730158</v>
      </c>
      <c r="M25" s="9">
        <f t="shared" si="3"/>
        <v>31.746031746031747</v>
      </c>
      <c r="N25" s="10">
        <f t="shared" si="3"/>
        <v>3.1746031746031744</v>
      </c>
      <c r="O25" s="19"/>
    </row>
  </sheetData>
  <mergeCells count="6">
    <mergeCell ref="C12:F12"/>
    <mergeCell ref="H12:J12"/>
    <mergeCell ref="J20:N20"/>
    <mergeCell ref="C20:H20"/>
    <mergeCell ref="C3:F3"/>
    <mergeCell ref="H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ROCK-MIR modulando</vt:lpstr>
      <vt:lpstr>ROCK-MIR NAO modulando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Dalmaso</dc:creator>
  <cp:lastModifiedBy>Bárbara Dalmaso</cp:lastModifiedBy>
  <dcterms:created xsi:type="dcterms:W3CDTF">2024-07-30T17:52:42Z</dcterms:created>
  <dcterms:modified xsi:type="dcterms:W3CDTF">2024-08-01T17:04:25Z</dcterms:modified>
</cp:coreProperties>
</file>