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4834015-1B3E-4036-B491-D63755CF7336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KRs Trimestrais" sheetId="2" r:id="rId1"/>
    <sheet name="OKRs Anuais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P10" i="2"/>
  <c r="Q10" i="2" s="1"/>
  <c r="O140" i="2"/>
  <c r="P140" i="2" s="1"/>
  <c r="Q140" i="2" s="1"/>
  <c r="O95" i="2"/>
  <c r="P95" i="2" s="1"/>
  <c r="Q95" i="2" s="1"/>
  <c r="L23" i="2" l="1"/>
  <c r="M23" i="2" s="1"/>
  <c r="L29" i="2"/>
  <c r="M29" i="2" s="1"/>
  <c r="L35" i="2"/>
  <c r="M35" i="2" s="1"/>
  <c r="L17" i="2" l="1"/>
  <c r="M17" i="2" s="1"/>
  <c r="L11" i="2"/>
  <c r="M11" i="2" s="1"/>
  <c r="M82" i="3" l="1"/>
  <c r="M41" i="3"/>
  <c r="O51" i="2" l="1"/>
  <c r="P51" i="2" s="1"/>
  <c r="Q51" i="2" s="1"/>
  <c r="L96" i="2" l="1"/>
  <c r="M96" i="2" s="1"/>
  <c r="L108" i="2"/>
  <c r="M108" i="2" s="1"/>
  <c r="L114" i="2"/>
  <c r="M114" i="2" s="1"/>
  <c r="L102" i="2"/>
  <c r="M102" i="2" s="1"/>
  <c r="M126" i="2" s="1"/>
  <c r="L120" i="2"/>
  <c r="M120" i="2" s="1"/>
  <c r="L141" i="2"/>
  <c r="M141" i="2" s="1"/>
  <c r="M41" i="2"/>
  <c r="L147" i="2"/>
  <c r="M147" i="2" s="1"/>
  <c r="L64" i="2"/>
  <c r="M64" i="2" s="1"/>
  <c r="L70" i="2"/>
  <c r="M70" i="2" s="1"/>
  <c r="L76" i="2"/>
  <c r="M76" i="2" s="1"/>
  <c r="L153" i="2"/>
  <c r="M153" i="2" s="1"/>
  <c r="L159" i="2"/>
  <c r="M159" i="2" s="1"/>
  <c r="L58" i="2"/>
  <c r="M58" i="2" s="1"/>
  <c r="L165" i="2"/>
  <c r="M165" i="2" s="1"/>
  <c r="L52" i="2"/>
  <c r="M52" i="2" s="1"/>
  <c r="L29" i="3"/>
  <c r="M29" i="3" s="1"/>
  <c r="M82" i="2" l="1"/>
  <c r="M171" i="2"/>
  <c r="L11" i="3"/>
  <c r="M11" i="3" s="1"/>
  <c r="L23" i="3"/>
  <c r="M23" i="3" s="1"/>
  <c r="L58" i="3"/>
  <c r="M58" i="3" s="1"/>
  <c r="L17" i="3"/>
  <c r="M17" i="3" s="1"/>
  <c r="L76" i="3"/>
  <c r="M76" i="3" s="1"/>
  <c r="L35" i="3"/>
  <c r="M35" i="3" s="1"/>
  <c r="L70" i="3"/>
  <c r="M70" i="3" s="1"/>
  <c r="L64" i="3"/>
  <c r="M64" i="3" s="1"/>
  <c r="L52" i="3"/>
  <c r="M5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Lima</author>
  </authors>
  <commentList>
    <comment ref="O3" authorId="0" shapeId="0" xr:uid="{662237BF-C8AE-4F9B-ACBB-3E176BC8ED50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7" authorId="0" shapeId="0" xr:uid="{A07AFEAB-547E-4F5D-99C0-103B28644E81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7" authorId="0" shapeId="0" xr:uid="{611043F1-C997-4B67-AFB0-E3598E21BEB7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7" authorId="0" shapeId="0" xr:uid="{5EB359BC-34FF-45FC-897D-3243E054CD98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0" authorId="0" shapeId="0" xr:uid="{B2C869FA-B0DB-4B42-B3BD-8589EF8552EC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0" authorId="0" shapeId="0" xr:uid="{D5CF92FC-D811-46BE-A9EB-F13C6DA5D257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44" authorId="0" shapeId="0" xr:uid="{1C02E0E8-2224-4AA2-B7B4-39C021B46D24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48" authorId="0" shapeId="0" xr:uid="{07742F66-8762-46D1-84D4-853E9EDC6124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48" authorId="0" shapeId="0" xr:uid="{BC9CBD74-0A9E-4D16-8EC2-D4178FA04EBB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48" authorId="0" shapeId="0" xr:uid="{64CAA4EF-FA83-42CF-88F0-F8FE22ABDDF3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51" authorId="0" shapeId="0" xr:uid="{E9A556FC-1FE5-4521-A934-63E01995EF4B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51" authorId="0" shapeId="0" xr:uid="{BE1847EB-7218-4F08-AB23-4D9DD0AD1412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52" authorId="0" shapeId="0" xr:uid="{A6D08D5C-5FC1-4849-B2C5-B1919E444EC7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  <comment ref="O88" authorId="0" shapeId="0" xr:uid="{8A5879F9-C5E7-4CDA-B2B0-8B1ED39F793D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92" authorId="0" shapeId="0" xr:uid="{BA56B1CA-A66B-42D0-B0A6-97E6A58C0F16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92" authorId="0" shapeId="0" xr:uid="{EE5E9486-BB68-49C1-BFED-EB17A764C48C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92" authorId="0" shapeId="0" xr:uid="{62E6D8E1-76A8-4363-AA6B-326802721384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95" authorId="0" shapeId="0" xr:uid="{42A1F953-5B13-4C32-918D-C040DD894D0B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95" authorId="0" shapeId="0" xr:uid="{CACE5A7B-06F9-4165-AF03-7B16C82751F2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96" authorId="0" shapeId="0" xr:uid="{1B365B81-4E7E-4767-84FB-0F282AC38E3E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  <comment ref="O133" authorId="0" shapeId="0" xr:uid="{2C786EEE-B8CD-44F6-B581-0DDA2DB39CD3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137" authorId="0" shapeId="0" xr:uid="{594C4094-AA34-4235-8E8D-A921E47091A0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137" authorId="0" shapeId="0" xr:uid="{DBD8E017-D6EB-4D1C-B5A5-645D2554162B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137" authorId="0" shapeId="0" xr:uid="{2AD818FB-5C34-4475-9251-8FEAEE9247D6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40" authorId="0" shapeId="0" xr:uid="{395E016D-E4BE-4ACF-8FD1-1DFBF1259E16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40" authorId="0" shapeId="0" xr:uid="{489CAE17-B07E-4EA9-B31E-74E09544352C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141" authorId="0" shapeId="0" xr:uid="{742791FD-9B0F-4591-8B4E-4CB62755C591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Lima</author>
  </authors>
  <commentList>
    <comment ref="O3" authorId="0" shapeId="0" xr:uid="{0FB6A4F6-DB53-4D82-A32D-8617C3F23384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7" authorId="0" shapeId="0" xr:uid="{3F213DD6-B246-49E8-AD25-330BEA5D7EDE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7" authorId="0" shapeId="0" xr:uid="{702B5F99-62FE-4369-93BF-B10ABC559D0C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7" authorId="0" shapeId="0" xr:uid="{DFC04256-B665-4C37-85E9-D572AB5A2337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0" authorId="0" shapeId="0" xr:uid="{A188B933-3CC1-4857-BA26-24858A360238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0" authorId="0" shapeId="0" xr:uid="{2213162C-82C6-4C24-AB4E-2A878F259A0F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11" authorId="0" shapeId="0" xr:uid="{7932031F-9754-45BA-A7F2-241F6D0795E6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  <comment ref="O44" authorId="0" shapeId="0" xr:uid="{5BF0C17A-FB88-4EF1-9B3B-CAEADCC2B098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48" authorId="0" shapeId="0" xr:uid="{4E61CA82-B76A-4BD0-9DDF-1FA7F16A7B14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48" authorId="0" shapeId="0" xr:uid="{6544DDD4-DA9F-4745-8241-477379C992E6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48" authorId="0" shapeId="0" xr:uid="{74FB7F84-DA75-463D-AD30-B6EEDEA084D8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51" authorId="0" shapeId="0" xr:uid="{DCC57147-ED52-4F26-88CB-1523D903AE86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51" authorId="0" shapeId="0" xr:uid="{5A00C3D2-A530-4688-8192-23D166D83D6C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52" authorId="0" shapeId="0" xr:uid="{C7F129A8-355C-4944-B71D-7A4A70BFAB06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</commentList>
</comments>
</file>

<file path=xl/sharedStrings.xml><?xml version="1.0" encoding="utf-8"?>
<sst xmlns="http://schemas.openxmlformats.org/spreadsheetml/2006/main" count="425" uniqueCount="58">
  <si>
    <t>Objetivo</t>
  </si>
  <si>
    <t>Key results</t>
  </si>
  <si>
    <t>% progresso</t>
  </si>
  <si>
    <t>Valor Inicial</t>
  </si>
  <si>
    <t>Valor Alvo</t>
  </si>
  <si>
    <t>Valor Atual</t>
  </si>
  <si>
    <t>OKR 01</t>
  </si>
  <si>
    <t>Início</t>
  </si>
  <si>
    <t>KR 1</t>
  </si>
  <si>
    <t>KR 2</t>
  </si>
  <si>
    <t>KR 3</t>
  </si>
  <si>
    <t>KR 4</t>
  </si>
  <si>
    <t>KR 5</t>
  </si>
  <si>
    <t>Fim</t>
  </si>
  <si>
    <t>Não Iniciada</t>
  </si>
  <si>
    <t>Acompanhamento Trimestral</t>
  </si>
  <si>
    <t>Acompanhamento Semanal</t>
  </si>
  <si>
    <t>Data Atual</t>
  </si>
  <si>
    <t>OKR 02</t>
  </si>
  <si>
    <t>Iniciativa 1</t>
  </si>
  <si>
    <t>Iniciativa 2</t>
  </si>
  <si>
    <t>Iniciativa 3</t>
  </si>
  <si>
    <t>Iniciativa 4</t>
  </si>
  <si>
    <t>Iniciativa 5</t>
  </si>
  <si>
    <t>OKR 03</t>
  </si>
  <si>
    <t>OKR 04</t>
  </si>
  <si>
    <t>treinamento basico de modelo para localizaçao de plantas de soja em uma imagem</t>
  </si>
  <si>
    <t>treinamento basico do modelo para localizaçao de vargens em plantas de soja dentro de uma imagem</t>
  </si>
  <si>
    <t>criar/alterar a interface de registro da planta antiga para dar ao usuario acesso as novas funcioanlidades</t>
  </si>
  <si>
    <t>criar uma interface que permita ao usuario visualizar o resultado da analise da imagem</t>
  </si>
  <si>
    <t>melhorar o modelo de reconhecimento de pods</t>
  </si>
  <si>
    <t>contar quantas vargens foram encontradas no grao de soja</t>
  </si>
  <si>
    <t>treinar o modelo para que ele possa reconhecer a quantidade de sementes em cada vargem</t>
  </si>
  <si>
    <t>preencher o numero de vargens na planta de soja de aocrdo com a analise da imagem</t>
  </si>
  <si>
    <t>estimar quantas sojas há na planta de soja</t>
  </si>
  <si>
    <t>contar vargens e atualizando no banco de dados</t>
  </si>
  <si>
    <t>o usuario pode enviar imagens de seu plantio para serem analisados pelo algortimo que retornara os resultados</t>
  </si>
  <si>
    <t>treinamento de um modelo base para reconhecer e marcar os elementos de soja nas imagens de exemplo</t>
  </si>
  <si>
    <t>estudos sobre reconhecimento de imagem</t>
  </si>
  <si>
    <t>tratamento das imagens recebidas</t>
  </si>
  <si>
    <t>criaçao do dataset paea o treimamento do modelo de reconhecimento de plantas de soja</t>
  </si>
  <si>
    <t>treinamento de um modelo que reconheça plantas de soja</t>
  </si>
  <si>
    <t>estudos sobre segmentaçao de imagem</t>
  </si>
  <si>
    <t>criaçao do dataset para o tratamento do modelo de reconhecimento de vargens</t>
  </si>
  <si>
    <t>treinamento do modelo que reconheça as vargens na planta de soja</t>
  </si>
  <si>
    <t>destacar na imagem a planta de soja e as suas vargens</t>
  </si>
  <si>
    <t>obter imagens com as suas caracteristicas reconhcidas e os dados do reconhecimento</t>
  </si>
  <si>
    <t>realizar a interpretaçao dos dados do reconhecimento das imagens</t>
  </si>
  <si>
    <t>exibir os dados do reconhecimento das imagens juntamente a imagem em si</t>
  </si>
  <si>
    <t>reconfigurar o aplicativo para o funcionamento de todas as suas areas</t>
  </si>
  <si>
    <t>realizar o upload do codigo do servidor com as devidas correçoes</t>
  </si>
  <si>
    <t>criar readme contendo instruçoes para montagem do ambiente de desenvolvimento e instalaçao de software para a equipe</t>
  </si>
  <si>
    <t>realizar upload do codigo do aplicativo contendo correçoes</t>
  </si>
  <si>
    <t>criar readme contendo instruçoes para a montagem do ambiente de desenvolvimento e de instalaçao do aplicativo para a equipe</t>
  </si>
  <si>
    <t>desenvolver serviço que repassa as imagens recebidas ao modelo de reconhecimento e as retorna com os dados prontos para enviar ao aplicativo</t>
  </si>
  <si>
    <t>desenvolver controlador para receber as requisiçoes do aplicativo e processar as imagens recebidas</t>
  </si>
  <si>
    <t>desenvolver interface, no aplicativo ehSoja para o envio das amostras que serao utilizadas para o reconhecimento</t>
  </si>
  <si>
    <t>desenvolver interface, no aplicativo ehSoja, para a exibiçao dos resultados do reconhecimento das imagens enviadas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</si>
</sst>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6" borderId="2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0" borderId="3" xfId="0" applyNumberForma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0" fillId="3" borderId="30" xfId="0" applyNumberFormat="1" applyFill="1" applyBorder="1" applyAlignment="1">
      <alignment horizontal="center" vertical="center"/>
    </xf>
    <xf numFmtId="16" fontId="2" fillId="2" borderId="31" xfId="0" applyNumberFormat="1" applyFont="1" applyFill="1" applyBorder="1" applyAlignment="1">
      <alignment horizontal="center" vertical="center" wrapText="1"/>
    </xf>
    <xf numFmtId="16" fontId="2" fillId="2" borderId="32" xfId="0" applyNumberFormat="1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164" fontId="2" fillId="6" borderId="37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164" fontId="2" fillId="6" borderId="41" xfId="0" applyNumberFormat="1" applyFont="1" applyFill="1" applyBorder="1" applyAlignment="1">
      <alignment horizontal="center" vertical="center"/>
    </xf>
    <xf numFmtId="9" fontId="0" fillId="3" borderId="30" xfId="0" applyNumberForma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14" fontId="0" fillId="0" borderId="1" xfId="0" applyNumberFormat="1" applyFont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left" vertical="center"/>
    </xf>
    <xf numFmtId="0" fontId="0" fillId="8" borderId="28" xfId="0" applyFill="1" applyBorder="1" applyAlignment="1">
      <alignment horizontal="left" vertical="center"/>
    </xf>
    <xf numFmtId="0" fontId="0" fillId="8" borderId="29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3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CCBB-0ABB-4A29-A4E1-9A22DCF06B9B}">
  <dimension ref="B1:Z171"/>
  <sheetViews>
    <sheetView showGridLines="0" tabSelected="1" topLeftCell="C1" zoomScaleNormal="100" workbookViewId="0">
      <selection activeCell="D76" sqref="D76:I76"/>
    </sheetView>
  </sheetViews>
  <sheetFormatPr defaultRowHeight="15" outlineLevelRow="1" x14ac:dyDescent="0.25"/>
  <cols>
    <col min="1" max="1" width="0.85546875" customWidth="1"/>
    <col min="2" max="2" width="10.5703125" customWidth="1"/>
    <col min="3" max="3" width="10.7109375" customWidth="1"/>
    <col min="10" max="10" width="17.28515625" customWidth="1"/>
    <col min="11" max="12" width="19.140625" customWidth="1"/>
    <col min="13" max="13" width="14.85546875" customWidth="1"/>
    <col min="14" max="14" width="3.85546875" customWidth="1"/>
    <col min="15" max="26" width="12.7109375" customWidth="1"/>
  </cols>
  <sheetData>
    <row r="1" spans="2:26" ht="15.75" thickBot="1" x14ac:dyDescent="0.3"/>
    <row r="2" spans="2:26" ht="15.75" thickBot="1" x14ac:dyDescent="0.3">
      <c r="B2" s="5" t="s">
        <v>17</v>
      </c>
      <c r="C2" s="39">
        <v>44858</v>
      </c>
    </row>
    <row r="3" spans="2:26" ht="6.6" customHeight="1" x14ac:dyDescent="0.25">
      <c r="O3" s="15"/>
    </row>
    <row r="4" spans="2:26" ht="6.6" customHeight="1" x14ac:dyDescent="0.25">
      <c r="O4" s="17"/>
    </row>
    <row r="5" spans="2:26" ht="6.6" customHeight="1" x14ac:dyDescent="0.25">
      <c r="O5" s="16"/>
    </row>
    <row r="6" spans="2:26" ht="15.75" thickBot="1" x14ac:dyDescent="0.3"/>
    <row r="7" spans="2:26" ht="15" customHeight="1" thickBot="1" x14ac:dyDescent="0.3">
      <c r="B7" s="57" t="s">
        <v>6</v>
      </c>
      <c r="C7" s="60" t="s">
        <v>0</v>
      </c>
      <c r="D7" s="60"/>
      <c r="E7" s="60"/>
      <c r="F7" s="60"/>
      <c r="G7" s="60"/>
      <c r="H7" s="60"/>
      <c r="I7" s="61"/>
      <c r="J7" s="5" t="s">
        <v>7</v>
      </c>
      <c r="K7" s="5" t="s">
        <v>13</v>
      </c>
      <c r="O7" s="41" t="s">
        <v>16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</row>
    <row r="8" spans="2:26" ht="15" customHeight="1" thickBot="1" x14ac:dyDescent="0.3">
      <c r="B8" s="58"/>
      <c r="C8" s="62" t="s">
        <v>37</v>
      </c>
      <c r="D8" s="62"/>
      <c r="E8" s="62"/>
      <c r="F8" s="62"/>
      <c r="G8" s="62"/>
      <c r="H8" s="62"/>
      <c r="I8" s="63"/>
      <c r="J8" s="18">
        <v>44802</v>
      </c>
      <c r="K8" s="18">
        <v>44822</v>
      </c>
      <c r="O8" s="44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</row>
    <row r="9" spans="2:26" ht="4.1500000000000004" customHeight="1" thickBot="1" x14ac:dyDescent="0.3">
      <c r="B9" s="58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O9" s="8"/>
      <c r="P9" s="8"/>
      <c r="Q9" s="8"/>
    </row>
    <row r="10" spans="2:26" ht="15.75" thickBot="1" x14ac:dyDescent="0.3">
      <c r="B10" s="58"/>
      <c r="C10" s="80" t="s">
        <v>1</v>
      </c>
      <c r="D10" s="64"/>
      <c r="E10" s="64"/>
      <c r="F10" s="64"/>
      <c r="G10" s="64"/>
      <c r="H10" s="64"/>
      <c r="I10" s="65"/>
      <c r="J10" s="6" t="s">
        <v>3</v>
      </c>
      <c r="K10" s="6" t="s">
        <v>4</v>
      </c>
      <c r="L10" s="3" t="s">
        <v>5</v>
      </c>
      <c r="M10" s="3" t="s">
        <v>2</v>
      </c>
      <c r="O10" s="27">
        <f>J8+7</f>
        <v>44809</v>
      </c>
      <c r="P10" s="28">
        <f>O10+7</f>
        <v>44816</v>
      </c>
      <c r="Q10" s="28">
        <f t="shared" ref="Q10:Z10" si="0">P10+7</f>
        <v>44823</v>
      </c>
    </row>
    <row r="11" spans="2:26" x14ac:dyDescent="0.25">
      <c r="B11" s="58"/>
      <c r="C11" s="30" t="s">
        <v>8</v>
      </c>
      <c r="D11" s="78" t="s">
        <v>26</v>
      </c>
      <c r="E11" s="66"/>
      <c r="F11" s="66"/>
      <c r="G11" s="66"/>
      <c r="H11" s="66"/>
      <c r="I11" s="79"/>
      <c r="J11" s="1"/>
      <c r="K11" s="1"/>
      <c r="L11" s="31">
        <f>SUMIF($O$10:$Z$10,$C$2,O11:Z11)</f>
        <v>0</v>
      </c>
      <c r="M11" s="32">
        <f>IF(L11&lt;&gt;0,IFERROR((L11-J11)/(K11-J11),0%),0%)</f>
        <v>0</v>
      </c>
      <c r="O11" s="19"/>
      <c r="P11" s="19"/>
      <c r="Q11" s="19"/>
    </row>
    <row r="12" spans="2:26" ht="14.45" hidden="1" customHeight="1" outlineLevel="1" x14ac:dyDescent="0.25">
      <c r="B12" s="58"/>
      <c r="C12" s="40" t="s">
        <v>19</v>
      </c>
      <c r="D12" s="75" t="s">
        <v>38</v>
      </c>
      <c r="E12" s="76"/>
      <c r="F12" s="76"/>
      <c r="G12" s="76"/>
      <c r="H12" s="76"/>
      <c r="I12" s="76"/>
      <c r="J12" s="76"/>
      <c r="K12" s="76"/>
      <c r="L12" s="77"/>
      <c r="M12" s="12" t="s">
        <v>14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2:26" ht="14.45" hidden="1" customHeight="1" outlineLevel="1" x14ac:dyDescent="0.25">
      <c r="B13" s="58"/>
      <c r="C13" s="40" t="s">
        <v>20</v>
      </c>
      <c r="D13" s="75" t="s">
        <v>39</v>
      </c>
      <c r="E13" s="76"/>
      <c r="F13" s="76"/>
      <c r="G13" s="76"/>
      <c r="H13" s="76"/>
      <c r="I13" s="76"/>
      <c r="J13" s="76"/>
      <c r="K13" s="76"/>
      <c r="L13" s="77"/>
      <c r="M13" s="12" t="s">
        <v>14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2:26" ht="14.45" hidden="1" customHeight="1" outlineLevel="1" x14ac:dyDescent="0.25">
      <c r="B14" s="58"/>
      <c r="C14" s="40" t="s">
        <v>21</v>
      </c>
      <c r="D14" s="75" t="s">
        <v>40</v>
      </c>
      <c r="E14" s="76"/>
      <c r="F14" s="76"/>
      <c r="G14" s="76"/>
      <c r="H14" s="76"/>
      <c r="I14" s="76"/>
      <c r="J14" s="76"/>
      <c r="K14" s="76"/>
      <c r="L14" s="77"/>
      <c r="M14" s="12" t="s">
        <v>14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2:26" ht="14.45" hidden="1" customHeight="1" outlineLevel="1" x14ac:dyDescent="0.25">
      <c r="B15" s="58"/>
      <c r="C15" s="40" t="s">
        <v>22</v>
      </c>
      <c r="D15" s="75" t="s">
        <v>41</v>
      </c>
      <c r="E15" s="76"/>
      <c r="F15" s="76"/>
      <c r="G15" s="76"/>
      <c r="H15" s="76"/>
      <c r="I15" s="76"/>
      <c r="J15" s="76"/>
      <c r="K15" s="76"/>
      <c r="L15" s="77"/>
      <c r="M15" s="12" t="s">
        <v>14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2:26" ht="14.45" hidden="1" customHeight="1" outlineLevel="1" x14ac:dyDescent="0.25">
      <c r="B16" s="58"/>
      <c r="C16" s="40" t="s">
        <v>23</v>
      </c>
      <c r="D16" s="75"/>
      <c r="E16" s="76"/>
      <c r="F16" s="76"/>
      <c r="G16" s="76"/>
      <c r="H16" s="76"/>
      <c r="I16" s="76"/>
      <c r="J16" s="76"/>
      <c r="K16" s="76"/>
      <c r="L16" s="77"/>
      <c r="M16" s="14" t="s">
        <v>14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2:26" collapsed="1" x14ac:dyDescent="0.25">
      <c r="B17" s="58"/>
      <c r="C17" s="33" t="s">
        <v>9</v>
      </c>
      <c r="D17" s="56" t="s">
        <v>27</v>
      </c>
      <c r="E17" s="67"/>
      <c r="F17" s="67"/>
      <c r="G17" s="67"/>
      <c r="H17" s="67"/>
      <c r="I17" s="68"/>
      <c r="J17" s="1"/>
      <c r="K17" s="1"/>
      <c r="L17" s="24">
        <f>SUMIF($O$10:$Z$10,$C$2,O17:Z17)</f>
        <v>0</v>
      </c>
      <c r="M17" s="22">
        <f>IF(L17&lt;&gt;0,IFERROR((L17-J17)/(K17-J17),0%),0%)</f>
        <v>0</v>
      </c>
      <c r="O17" s="19"/>
      <c r="P17" s="19"/>
      <c r="Q17" s="19"/>
    </row>
    <row r="18" spans="2:26" ht="14.45" hidden="1" customHeight="1" outlineLevel="1" x14ac:dyDescent="0.25">
      <c r="B18" s="58"/>
      <c r="C18" s="40" t="s">
        <v>19</v>
      </c>
      <c r="D18" s="75" t="s">
        <v>38</v>
      </c>
      <c r="E18" s="76"/>
      <c r="F18" s="76"/>
      <c r="G18" s="76"/>
      <c r="H18" s="76"/>
      <c r="I18" s="76"/>
      <c r="J18" s="76"/>
      <c r="K18" s="76"/>
      <c r="L18" s="77"/>
      <c r="M18" s="12" t="s">
        <v>14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2:26" ht="14.45" hidden="1" customHeight="1" outlineLevel="1" x14ac:dyDescent="0.25">
      <c r="B19" s="58"/>
      <c r="C19" s="40" t="s">
        <v>20</v>
      </c>
      <c r="D19" s="75" t="s">
        <v>42</v>
      </c>
      <c r="E19" s="76"/>
      <c r="F19" s="76"/>
      <c r="G19" s="76"/>
      <c r="H19" s="76"/>
      <c r="I19" s="76"/>
      <c r="J19" s="76"/>
      <c r="K19" s="76"/>
      <c r="L19" s="77"/>
      <c r="M19" s="12" t="s">
        <v>14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2:26" ht="14.45" hidden="1" customHeight="1" outlineLevel="1" x14ac:dyDescent="0.25">
      <c r="B20" s="58"/>
      <c r="C20" s="40" t="s">
        <v>21</v>
      </c>
      <c r="D20" s="75" t="s">
        <v>43</v>
      </c>
      <c r="E20" s="76"/>
      <c r="F20" s="76"/>
      <c r="G20" s="76"/>
      <c r="H20" s="76"/>
      <c r="I20" s="76"/>
      <c r="J20" s="76"/>
      <c r="K20" s="76"/>
      <c r="L20" s="77"/>
      <c r="M20" s="12" t="s">
        <v>14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2:26" ht="14.45" hidden="1" customHeight="1" outlineLevel="1" x14ac:dyDescent="0.25">
      <c r="B21" s="58"/>
      <c r="C21" s="40" t="s">
        <v>22</v>
      </c>
      <c r="D21" s="75" t="s">
        <v>44</v>
      </c>
      <c r="E21" s="76"/>
      <c r="F21" s="76"/>
      <c r="G21" s="76"/>
      <c r="H21" s="76"/>
      <c r="I21" s="76"/>
      <c r="J21" s="76"/>
      <c r="K21" s="76"/>
      <c r="L21" s="77"/>
      <c r="M21" s="12" t="s">
        <v>14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2:26" ht="14.45" hidden="1" customHeight="1" outlineLevel="1" x14ac:dyDescent="0.25">
      <c r="B22" s="58"/>
      <c r="C22" s="40" t="s">
        <v>23</v>
      </c>
      <c r="D22" s="47"/>
      <c r="E22" s="48"/>
      <c r="F22" s="48"/>
      <c r="G22" s="48"/>
      <c r="H22" s="48"/>
      <c r="I22" s="48"/>
      <c r="J22" s="48"/>
      <c r="K22" s="48"/>
      <c r="L22" s="49"/>
      <c r="M22" s="14" t="s">
        <v>14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2:26" collapsed="1" x14ac:dyDescent="0.25">
      <c r="B23" s="58"/>
      <c r="C23" s="33" t="s">
        <v>10</v>
      </c>
      <c r="D23" s="69" t="s">
        <v>45</v>
      </c>
      <c r="E23" s="70"/>
      <c r="F23" s="70"/>
      <c r="G23" s="70"/>
      <c r="H23" s="70"/>
      <c r="I23" s="71"/>
      <c r="J23" s="1"/>
      <c r="K23" s="1"/>
      <c r="L23" s="23">
        <f>SUMIF($O$10:$Z$10,$C$2,O23:Z23)</f>
        <v>0</v>
      </c>
      <c r="M23" s="22">
        <f>IF(L23&lt;&gt;0,IFERROR((L23-J23)/(K23-J23),0%),0%)</f>
        <v>0</v>
      </c>
      <c r="O23" s="19"/>
      <c r="P23" s="19"/>
      <c r="Q23" s="19"/>
    </row>
    <row r="24" spans="2:26" ht="14.45" hidden="1" customHeight="1" outlineLevel="1" x14ac:dyDescent="0.25">
      <c r="B24" s="58"/>
      <c r="C24" s="40" t="s">
        <v>19</v>
      </c>
      <c r="D24" s="75" t="s">
        <v>46</v>
      </c>
      <c r="E24" s="76"/>
      <c r="F24" s="76"/>
      <c r="G24" s="76"/>
      <c r="H24" s="76"/>
      <c r="I24" s="76"/>
      <c r="J24" s="76"/>
      <c r="K24" s="76"/>
      <c r="L24" s="77"/>
      <c r="M24" s="12" t="s">
        <v>14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2:26" ht="14.45" hidden="1" customHeight="1" outlineLevel="1" x14ac:dyDescent="0.25">
      <c r="B25" s="58"/>
      <c r="C25" s="40" t="s">
        <v>20</v>
      </c>
      <c r="D25" s="75" t="s">
        <v>47</v>
      </c>
      <c r="E25" s="76"/>
      <c r="F25" s="76"/>
      <c r="G25" s="76"/>
      <c r="H25" s="76"/>
      <c r="I25" s="76"/>
      <c r="J25" s="76"/>
      <c r="K25" s="76"/>
      <c r="L25" s="77"/>
      <c r="M25" s="12" t="s">
        <v>14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2:26" ht="14.45" hidden="1" customHeight="1" outlineLevel="1" x14ac:dyDescent="0.25">
      <c r="B26" s="58"/>
      <c r="C26" s="40" t="s">
        <v>21</v>
      </c>
      <c r="D26" s="75" t="s">
        <v>48</v>
      </c>
      <c r="E26" s="76"/>
      <c r="F26" s="76"/>
      <c r="G26" s="76"/>
      <c r="H26" s="76"/>
      <c r="I26" s="76"/>
      <c r="J26" s="76"/>
      <c r="K26" s="76"/>
      <c r="L26" s="77"/>
      <c r="M26" s="12" t="s">
        <v>14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2:26" ht="14.45" hidden="1" customHeight="1" outlineLevel="1" x14ac:dyDescent="0.25">
      <c r="B27" s="58"/>
      <c r="C27" s="40" t="s">
        <v>22</v>
      </c>
      <c r="D27" s="75"/>
      <c r="E27" s="76"/>
      <c r="F27" s="76"/>
      <c r="G27" s="76"/>
      <c r="H27" s="76"/>
      <c r="I27" s="76"/>
      <c r="J27" s="76"/>
      <c r="K27" s="76"/>
      <c r="L27" s="77"/>
      <c r="M27" s="12" t="s">
        <v>14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2:26" ht="14.45" hidden="1" customHeight="1" outlineLevel="1" x14ac:dyDescent="0.25">
      <c r="B28" s="58"/>
      <c r="C28" s="40" t="s">
        <v>23</v>
      </c>
      <c r="D28" s="47"/>
      <c r="E28" s="48"/>
      <c r="F28" s="48"/>
      <c r="G28" s="48"/>
      <c r="H28" s="48"/>
      <c r="I28" s="48"/>
      <c r="J28" s="48"/>
      <c r="K28" s="48"/>
      <c r="L28" s="49"/>
      <c r="M28" s="14" t="s">
        <v>14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2:26" collapsed="1" x14ac:dyDescent="0.25">
      <c r="B29" s="58"/>
      <c r="C29" s="33" t="s">
        <v>11</v>
      </c>
      <c r="D29" s="56"/>
      <c r="E29" s="67"/>
      <c r="F29" s="67"/>
      <c r="G29" s="67"/>
      <c r="H29" s="67"/>
      <c r="I29" s="68"/>
      <c r="J29" s="1"/>
      <c r="K29" s="1"/>
      <c r="L29" s="23">
        <f>SUMIF($O$10:$Z$10,$C$2,O29:Z29)</f>
        <v>0</v>
      </c>
      <c r="M29" s="22">
        <f>IF(L29&lt;&gt;0,IFERROR((L29-J29)/(K29-J29),0%),0%)</f>
        <v>0</v>
      </c>
      <c r="O29" s="19"/>
      <c r="P29" s="19"/>
      <c r="Q29" s="19"/>
    </row>
    <row r="30" spans="2:26" ht="14.45" hidden="1" customHeight="1" outlineLevel="1" x14ac:dyDescent="0.25">
      <c r="B30" s="58"/>
      <c r="C30" s="40" t="s">
        <v>19</v>
      </c>
      <c r="D30" s="75"/>
      <c r="E30" s="76"/>
      <c r="F30" s="76"/>
      <c r="G30" s="76"/>
      <c r="H30" s="76"/>
      <c r="I30" s="76"/>
      <c r="J30" s="76"/>
      <c r="K30" s="76"/>
      <c r="L30" s="77"/>
      <c r="M30" s="12" t="s">
        <v>14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2:26" ht="14.45" hidden="1" customHeight="1" outlineLevel="1" thickBot="1" x14ac:dyDescent="0.3">
      <c r="B31" s="58"/>
      <c r="C31" s="40" t="s">
        <v>20</v>
      </c>
      <c r="D31" s="75"/>
      <c r="E31" s="76"/>
      <c r="F31" s="76"/>
      <c r="G31" s="76"/>
      <c r="H31" s="76"/>
      <c r="I31" s="76"/>
      <c r="J31" s="76"/>
      <c r="K31" s="76"/>
      <c r="L31" s="77"/>
      <c r="M31" s="12" t="s">
        <v>14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2:26" ht="14.45" hidden="1" customHeight="1" outlineLevel="1" thickBot="1" x14ac:dyDescent="0.3">
      <c r="B32" s="58"/>
      <c r="C32" s="40" t="s">
        <v>21</v>
      </c>
      <c r="D32" s="75"/>
      <c r="E32" s="76"/>
      <c r="F32" s="76"/>
      <c r="G32" s="76"/>
      <c r="H32" s="76"/>
      <c r="I32" s="76"/>
      <c r="J32" s="76"/>
      <c r="K32" s="76"/>
      <c r="L32" s="77"/>
      <c r="M32" s="12" t="s">
        <v>14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2:26" ht="14.45" hidden="1" customHeight="1" outlineLevel="1" thickBot="1" x14ac:dyDescent="0.3">
      <c r="B33" s="58"/>
      <c r="C33" s="40" t="s">
        <v>22</v>
      </c>
      <c r="D33" s="75"/>
      <c r="E33" s="76"/>
      <c r="F33" s="76"/>
      <c r="G33" s="76"/>
      <c r="H33" s="76"/>
      <c r="I33" s="76"/>
      <c r="J33" s="76"/>
      <c r="K33" s="76"/>
      <c r="L33" s="77"/>
      <c r="M33" s="12" t="s">
        <v>14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2:26" ht="14.45" hidden="1" customHeight="1" outlineLevel="1" thickBot="1" x14ac:dyDescent="0.3">
      <c r="B34" s="58"/>
      <c r="C34" s="40" t="s">
        <v>23</v>
      </c>
      <c r="D34" s="47"/>
      <c r="E34" s="48"/>
      <c r="F34" s="48"/>
      <c r="G34" s="48"/>
      <c r="H34" s="48"/>
      <c r="I34" s="48"/>
      <c r="J34" s="48"/>
      <c r="K34" s="48"/>
      <c r="L34" s="49"/>
      <c r="M34" s="14" t="s">
        <v>14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2:26" ht="15.75" collapsed="1" thickBot="1" x14ac:dyDescent="0.3">
      <c r="B35" s="59"/>
      <c r="C35" s="34" t="s">
        <v>12</v>
      </c>
      <c r="D35" s="51"/>
      <c r="E35" s="73"/>
      <c r="F35" s="73"/>
      <c r="G35" s="73"/>
      <c r="H35" s="73"/>
      <c r="I35" s="74"/>
      <c r="J35" s="2"/>
      <c r="K35" s="2"/>
      <c r="L35" s="21">
        <f>SUMIF($O$10:$Z$10,$C$2,O35:Z35)</f>
        <v>0</v>
      </c>
      <c r="M35" s="35">
        <f>IF(L35&lt;&gt;0,IFERROR((L35-J35)/(K35-J35),0%),0%)</f>
        <v>0</v>
      </c>
      <c r="O35" s="19"/>
      <c r="P35" s="19"/>
      <c r="Q35" s="19"/>
    </row>
    <row r="36" spans="2:26" hidden="1" outlineLevel="1" x14ac:dyDescent="0.25">
      <c r="B36" s="4"/>
      <c r="C36" s="40" t="s">
        <v>19</v>
      </c>
      <c r="D36" s="52"/>
      <c r="E36" s="53"/>
      <c r="F36" s="53"/>
      <c r="G36" s="53"/>
      <c r="H36" s="53"/>
      <c r="I36" s="53"/>
      <c r="J36" s="53"/>
      <c r="K36" s="53"/>
      <c r="L36" s="54"/>
      <c r="M36" s="12" t="s">
        <v>14</v>
      </c>
    </row>
    <row r="37" spans="2:26" hidden="1" outlineLevel="1" x14ac:dyDescent="0.25">
      <c r="B37" s="4"/>
      <c r="C37" s="40" t="s">
        <v>20</v>
      </c>
      <c r="D37" s="47"/>
      <c r="E37" s="48"/>
      <c r="F37" s="48"/>
      <c r="G37" s="48"/>
      <c r="H37" s="48"/>
      <c r="I37" s="48"/>
      <c r="J37" s="48"/>
      <c r="K37" s="48"/>
      <c r="L37" s="49"/>
      <c r="M37" s="12" t="s">
        <v>14</v>
      </c>
    </row>
    <row r="38" spans="2:26" hidden="1" outlineLevel="1" x14ac:dyDescent="0.25">
      <c r="B38" s="4"/>
      <c r="C38" s="40" t="s">
        <v>21</v>
      </c>
      <c r="D38" s="47"/>
      <c r="E38" s="48"/>
      <c r="F38" s="48"/>
      <c r="G38" s="48"/>
      <c r="H38" s="48"/>
      <c r="I38" s="48"/>
      <c r="J38" s="48"/>
      <c r="K38" s="48"/>
      <c r="L38" s="49"/>
      <c r="M38" s="12" t="s">
        <v>14</v>
      </c>
    </row>
    <row r="39" spans="2:26" hidden="1" outlineLevel="1" x14ac:dyDescent="0.25">
      <c r="B39" s="4"/>
      <c r="C39" s="40" t="s">
        <v>22</v>
      </c>
      <c r="D39" s="47"/>
      <c r="E39" s="48"/>
      <c r="F39" s="48"/>
      <c r="G39" s="48"/>
      <c r="H39" s="48"/>
      <c r="I39" s="48"/>
      <c r="J39" s="48"/>
      <c r="K39" s="48"/>
      <c r="L39" s="49"/>
      <c r="M39" s="12" t="s">
        <v>14</v>
      </c>
    </row>
    <row r="40" spans="2:26" ht="15.75" hidden="1" outlineLevel="1" thickBot="1" x14ac:dyDescent="0.3">
      <c r="B40" s="4"/>
      <c r="C40" s="40" t="s">
        <v>23</v>
      </c>
      <c r="D40" s="47"/>
      <c r="E40" s="48"/>
      <c r="F40" s="48"/>
      <c r="G40" s="48"/>
      <c r="H40" s="48"/>
      <c r="I40" s="48"/>
      <c r="J40" s="48"/>
      <c r="K40" s="48"/>
      <c r="L40" s="49"/>
      <c r="M40" s="14" t="s">
        <v>14</v>
      </c>
    </row>
    <row r="41" spans="2:26" ht="15.75" collapsed="1" thickBot="1" x14ac:dyDescent="0.3">
      <c r="M41" s="37" t="str">
        <f>IFERROR(AVERAGEIF(M11:M35, "&gt;0"),"")</f>
        <v/>
      </c>
    </row>
    <row r="43" spans="2:26" ht="14.25" customHeight="1" x14ac:dyDescent="0.25"/>
    <row r="44" spans="2:26" ht="6.6" customHeight="1" x14ac:dyDescent="0.25">
      <c r="O44" s="15"/>
    </row>
    <row r="45" spans="2:26" ht="6.6" customHeight="1" x14ac:dyDescent="0.25">
      <c r="O45" s="17"/>
    </row>
    <row r="46" spans="2:26" ht="6.6" customHeight="1" x14ac:dyDescent="0.25">
      <c r="O46" s="16"/>
    </row>
    <row r="47" spans="2:26" ht="15.75" thickBot="1" x14ac:dyDescent="0.3"/>
    <row r="48" spans="2:26" ht="15" customHeight="1" thickBot="1" x14ac:dyDescent="0.3">
      <c r="B48" s="57" t="s">
        <v>18</v>
      </c>
      <c r="C48" s="60" t="s">
        <v>0</v>
      </c>
      <c r="D48" s="60"/>
      <c r="E48" s="60"/>
      <c r="F48" s="60"/>
      <c r="G48" s="60"/>
      <c r="H48" s="60"/>
      <c r="I48" s="61"/>
      <c r="J48" s="5" t="s">
        <v>7</v>
      </c>
      <c r="K48" s="5" t="s">
        <v>13</v>
      </c>
      <c r="O48" s="41" t="s">
        <v>16</v>
      </c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3"/>
    </row>
    <row r="49" spans="2:26" ht="15" customHeight="1" thickBot="1" x14ac:dyDescent="0.3">
      <c r="B49" s="58"/>
      <c r="C49" s="62" t="s">
        <v>36</v>
      </c>
      <c r="D49" s="62"/>
      <c r="E49" s="62"/>
      <c r="F49" s="62"/>
      <c r="G49" s="62"/>
      <c r="H49" s="62"/>
      <c r="I49" s="63"/>
      <c r="J49" s="18">
        <v>44823</v>
      </c>
      <c r="K49" s="18">
        <v>44843</v>
      </c>
      <c r="O49" s="44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6"/>
    </row>
    <row r="50" spans="2:26" ht="4.1500000000000004" customHeight="1" thickBot="1" x14ac:dyDescent="0.3">
      <c r="B50" s="58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O50" s="8"/>
      <c r="P50" s="8"/>
      <c r="Q50" s="8"/>
    </row>
    <row r="51" spans="2:26" ht="15.75" thickBot="1" x14ac:dyDescent="0.3">
      <c r="B51" s="58"/>
      <c r="C51" s="64" t="s">
        <v>1</v>
      </c>
      <c r="D51" s="64"/>
      <c r="E51" s="64"/>
      <c r="F51" s="64"/>
      <c r="G51" s="64"/>
      <c r="H51" s="64"/>
      <c r="I51" s="65"/>
      <c r="J51" s="6" t="s">
        <v>3</v>
      </c>
      <c r="K51" s="6" t="s">
        <v>4</v>
      </c>
      <c r="L51" s="3" t="s">
        <v>5</v>
      </c>
      <c r="M51" s="3" t="s">
        <v>2</v>
      </c>
      <c r="O51" s="27">
        <f>J49+7</f>
        <v>44830</v>
      </c>
      <c r="P51" s="28">
        <f>O51+7</f>
        <v>44837</v>
      </c>
      <c r="Q51" s="28">
        <f t="shared" ref="Q51" si="1">P51+7</f>
        <v>44844</v>
      </c>
    </row>
    <row r="52" spans="2:26" x14ac:dyDescent="0.25">
      <c r="B52" s="58"/>
      <c r="C52" s="30" t="s">
        <v>8</v>
      </c>
      <c r="D52" s="66" t="s">
        <v>28</v>
      </c>
      <c r="E52" s="66"/>
      <c r="F52" s="66"/>
      <c r="G52" s="66"/>
      <c r="H52" s="66"/>
      <c r="I52" s="66"/>
      <c r="J52" s="1"/>
      <c r="K52" s="1"/>
      <c r="L52" s="31">
        <f>SUMIF($O$10:$Z$10,$C$2,O52:Z52)</f>
        <v>0</v>
      </c>
      <c r="M52" s="32">
        <f>IF(L52&lt;&gt;0,IFERROR((L52-J52)/(K52-J52),0%),0%)</f>
        <v>0</v>
      </c>
      <c r="O52" s="36"/>
      <c r="P52" s="36"/>
      <c r="Q52" s="26"/>
    </row>
    <row r="53" spans="2:26" ht="14.45" hidden="1" customHeight="1" outlineLevel="1" x14ac:dyDescent="0.25">
      <c r="B53" s="58"/>
      <c r="C53" s="40" t="s">
        <v>19</v>
      </c>
      <c r="D53" s="47" t="s">
        <v>49</v>
      </c>
      <c r="E53" s="48"/>
      <c r="F53" s="48"/>
      <c r="G53" s="48"/>
      <c r="H53" s="48"/>
      <c r="I53" s="48"/>
      <c r="J53" s="48"/>
      <c r="K53" s="48"/>
      <c r="L53" s="49"/>
      <c r="M53" s="12" t="s">
        <v>14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2:26" ht="14.45" hidden="1" customHeight="1" outlineLevel="1" x14ac:dyDescent="0.25">
      <c r="B54" s="58"/>
      <c r="C54" s="40" t="s">
        <v>20</v>
      </c>
      <c r="D54" s="47" t="s">
        <v>50</v>
      </c>
      <c r="E54" s="48"/>
      <c r="F54" s="48"/>
      <c r="G54" s="48"/>
      <c r="H54" s="48"/>
      <c r="I54" s="48"/>
      <c r="J54" s="48"/>
      <c r="K54" s="48"/>
      <c r="L54" s="49"/>
      <c r="M54" s="12" t="s">
        <v>14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2:26" ht="14.45" hidden="1" customHeight="1" outlineLevel="1" x14ac:dyDescent="0.25">
      <c r="B55" s="58"/>
      <c r="C55" s="40" t="s">
        <v>21</v>
      </c>
      <c r="D55" s="47" t="s">
        <v>51</v>
      </c>
      <c r="E55" s="48"/>
      <c r="F55" s="48"/>
      <c r="G55" s="48"/>
      <c r="H55" s="48"/>
      <c r="I55" s="48"/>
      <c r="J55" s="48"/>
      <c r="K55" s="48"/>
      <c r="L55" s="49"/>
      <c r="M55" s="12" t="s">
        <v>14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2:26" ht="14.45" hidden="1" customHeight="1" outlineLevel="1" x14ac:dyDescent="0.25">
      <c r="B56" s="58"/>
      <c r="C56" s="40" t="s">
        <v>22</v>
      </c>
      <c r="D56" s="47" t="s">
        <v>52</v>
      </c>
      <c r="E56" s="48"/>
      <c r="F56" s="48"/>
      <c r="G56" s="48"/>
      <c r="H56" s="48"/>
      <c r="I56" s="48"/>
      <c r="J56" s="48"/>
      <c r="K56" s="48"/>
      <c r="L56" s="49"/>
      <c r="M56" s="12" t="s">
        <v>14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2:26" ht="14.45" hidden="1" customHeight="1" outlineLevel="1" x14ac:dyDescent="0.25">
      <c r="B57" s="58"/>
      <c r="C57" s="40" t="s">
        <v>23</v>
      </c>
      <c r="D57" s="47" t="s">
        <v>53</v>
      </c>
      <c r="E57" s="48"/>
      <c r="F57" s="48"/>
      <c r="G57" s="48"/>
      <c r="H57" s="48"/>
      <c r="I57" s="48"/>
      <c r="J57" s="48"/>
      <c r="K57" s="48"/>
      <c r="L57" s="49"/>
      <c r="M57" s="14" t="s">
        <v>14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2:26" collapsed="1" x14ac:dyDescent="0.25">
      <c r="B58" s="58"/>
      <c r="C58" s="33" t="s">
        <v>9</v>
      </c>
      <c r="D58" s="56" t="s">
        <v>29</v>
      </c>
      <c r="E58" s="67"/>
      <c r="F58" s="67"/>
      <c r="G58" s="67"/>
      <c r="H58" s="67"/>
      <c r="I58" s="68"/>
      <c r="J58" s="1"/>
      <c r="K58" s="1"/>
      <c r="L58" s="24">
        <f>SUMIF($O$10:$Z$10,$C$2,O58:Z58)</f>
        <v>0</v>
      </c>
      <c r="M58" s="22">
        <f>IF(L58&lt;&gt;0,IFERROR((L58-J58)/(K58-J58),0%),0%)</f>
        <v>0</v>
      </c>
      <c r="O58" s="19"/>
      <c r="P58" s="19"/>
      <c r="Q58" s="19"/>
    </row>
    <row r="59" spans="2:26" ht="14.45" hidden="1" customHeight="1" outlineLevel="1" x14ac:dyDescent="0.25">
      <c r="B59" s="58"/>
      <c r="C59" s="40" t="s">
        <v>19</v>
      </c>
      <c r="D59" s="47" t="s">
        <v>54</v>
      </c>
      <c r="E59" s="48"/>
      <c r="F59" s="48"/>
      <c r="G59" s="48"/>
      <c r="H59" s="48"/>
      <c r="I59" s="48"/>
      <c r="J59" s="48"/>
      <c r="K59" s="48"/>
      <c r="L59" s="49"/>
      <c r="M59" s="12" t="s">
        <v>14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2:26" ht="14.45" hidden="1" customHeight="1" outlineLevel="1" x14ac:dyDescent="0.25">
      <c r="B60" s="58"/>
      <c r="C60" s="40" t="s">
        <v>20</v>
      </c>
      <c r="D60" s="47" t="s">
        <v>55</v>
      </c>
      <c r="E60" s="48"/>
      <c r="F60" s="48"/>
      <c r="G60" s="48"/>
      <c r="H60" s="48"/>
      <c r="I60" s="48"/>
      <c r="J60" s="48"/>
      <c r="K60" s="48"/>
      <c r="L60" s="49"/>
      <c r="M60" s="12" t="s">
        <v>14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2:26" ht="14.45" hidden="1" customHeight="1" outlineLevel="1" x14ac:dyDescent="0.25">
      <c r="B61" s="58"/>
      <c r="C61" s="40" t="s">
        <v>21</v>
      </c>
      <c r="D61" s="47" t="s">
        <v>56</v>
      </c>
      <c r="E61" s="48"/>
      <c r="F61" s="48"/>
      <c r="G61" s="48"/>
      <c r="H61" s="48"/>
      <c r="I61" s="48"/>
      <c r="J61" s="48"/>
      <c r="K61" s="48"/>
      <c r="L61" s="49"/>
      <c r="M61" s="12" t="s">
        <v>14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2:26" ht="14.45" hidden="1" customHeight="1" outlineLevel="1" x14ac:dyDescent="0.25">
      <c r="B62" s="58"/>
      <c r="C62" s="40" t="s">
        <v>22</v>
      </c>
      <c r="D62" s="47" t="s">
        <v>57</v>
      </c>
      <c r="E62" s="48"/>
      <c r="F62" s="48"/>
      <c r="G62" s="48"/>
      <c r="H62" s="48"/>
      <c r="I62" s="48"/>
      <c r="J62" s="48"/>
      <c r="K62" s="48"/>
      <c r="L62" s="49"/>
      <c r="M62" s="12" t="s">
        <v>14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2:26" ht="14.45" hidden="1" customHeight="1" outlineLevel="1" x14ac:dyDescent="0.25">
      <c r="B63" s="58"/>
      <c r="C63" s="40" t="s">
        <v>23</v>
      </c>
      <c r="D63" s="47"/>
      <c r="E63" s="48"/>
      <c r="F63" s="48"/>
      <c r="G63" s="48"/>
      <c r="H63" s="48"/>
      <c r="I63" s="48"/>
      <c r="J63" s="48"/>
      <c r="K63" s="48"/>
      <c r="L63" s="49"/>
      <c r="M63" s="14" t="s">
        <v>14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2:26" collapsed="1" x14ac:dyDescent="0.25">
      <c r="B64" s="58"/>
      <c r="C64" s="33" t="s">
        <v>10</v>
      </c>
      <c r="D64" s="56"/>
      <c r="E64" s="67"/>
      <c r="F64" s="67"/>
      <c r="G64" s="67"/>
      <c r="H64" s="67"/>
      <c r="I64" s="68"/>
      <c r="J64" s="1"/>
      <c r="K64" s="1"/>
      <c r="L64" s="23">
        <f>SUMIF($O$10:$Z$10,$C$2,O64:Z64)</f>
        <v>0</v>
      </c>
      <c r="M64" s="22">
        <f>IF(L64&lt;&gt;0,IFERROR((L64-J64)/(K64-J64),0%),0%)</f>
        <v>0</v>
      </c>
      <c r="O64" s="19"/>
      <c r="P64" s="19"/>
      <c r="Q64" s="19"/>
    </row>
    <row r="65" spans="2:26" ht="14.45" hidden="1" customHeight="1" outlineLevel="1" x14ac:dyDescent="0.25">
      <c r="B65" s="58"/>
      <c r="C65" s="40" t="s">
        <v>19</v>
      </c>
      <c r="D65" s="47"/>
      <c r="E65" s="48"/>
      <c r="F65" s="48"/>
      <c r="G65" s="48"/>
      <c r="H65" s="48"/>
      <c r="I65" s="48"/>
      <c r="J65" s="48"/>
      <c r="K65" s="48"/>
      <c r="L65" s="49"/>
      <c r="M65" s="12" t="s">
        <v>14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2:26" ht="14.45" hidden="1" customHeight="1" outlineLevel="1" x14ac:dyDescent="0.25">
      <c r="B66" s="58"/>
      <c r="C66" s="40" t="s">
        <v>20</v>
      </c>
      <c r="D66" s="47"/>
      <c r="E66" s="48"/>
      <c r="F66" s="48"/>
      <c r="G66" s="48"/>
      <c r="H66" s="48"/>
      <c r="I66" s="48"/>
      <c r="J66" s="48"/>
      <c r="K66" s="48"/>
      <c r="L66" s="49"/>
      <c r="M66" s="12" t="s">
        <v>14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2:26" ht="14.45" hidden="1" customHeight="1" outlineLevel="1" x14ac:dyDescent="0.25">
      <c r="B67" s="58"/>
      <c r="C67" s="40" t="s">
        <v>21</v>
      </c>
      <c r="D67" s="47"/>
      <c r="E67" s="48"/>
      <c r="F67" s="48"/>
      <c r="G67" s="48"/>
      <c r="H67" s="48"/>
      <c r="I67" s="48"/>
      <c r="J67" s="48"/>
      <c r="K67" s="48"/>
      <c r="L67" s="49"/>
      <c r="M67" s="12" t="s">
        <v>14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2:26" ht="14.45" hidden="1" customHeight="1" outlineLevel="1" x14ac:dyDescent="0.25">
      <c r="B68" s="58"/>
      <c r="C68" s="40" t="s">
        <v>22</v>
      </c>
      <c r="D68" s="47"/>
      <c r="E68" s="48"/>
      <c r="F68" s="48"/>
      <c r="G68" s="48"/>
      <c r="H68" s="48"/>
      <c r="I68" s="48"/>
      <c r="J68" s="48"/>
      <c r="K68" s="48"/>
      <c r="L68" s="49"/>
      <c r="M68" s="12" t="s">
        <v>14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2:26" ht="14.45" hidden="1" customHeight="1" outlineLevel="1" x14ac:dyDescent="0.25">
      <c r="B69" s="58"/>
      <c r="C69" s="40" t="s">
        <v>23</v>
      </c>
      <c r="D69" s="47"/>
      <c r="E69" s="48"/>
      <c r="F69" s="48"/>
      <c r="G69" s="48"/>
      <c r="H69" s="48"/>
      <c r="I69" s="48"/>
      <c r="J69" s="48"/>
      <c r="K69" s="48"/>
      <c r="L69" s="49"/>
      <c r="M69" s="14" t="s">
        <v>14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2:26" collapsed="1" x14ac:dyDescent="0.25">
      <c r="B70" s="58"/>
      <c r="C70" s="33" t="s">
        <v>11</v>
      </c>
      <c r="D70" s="55"/>
      <c r="E70" s="55"/>
      <c r="F70" s="55"/>
      <c r="G70" s="55"/>
      <c r="H70" s="55"/>
      <c r="I70" s="56"/>
      <c r="J70" s="1"/>
      <c r="K70" s="1"/>
      <c r="L70" s="23">
        <f>SUMIF($O$10:$Z$10,$C$2,O70:Z70)</f>
        <v>0</v>
      </c>
      <c r="M70" s="22">
        <f>IF(L70&lt;&gt;0,IFERROR((L70-J70)/(K70-J70),0%),0%)</f>
        <v>0</v>
      </c>
      <c r="O70" s="19"/>
      <c r="P70" s="19"/>
      <c r="Q70" s="19"/>
    </row>
    <row r="71" spans="2:26" ht="14.45" hidden="1" customHeight="1" outlineLevel="1" x14ac:dyDescent="0.25">
      <c r="B71" s="58"/>
      <c r="C71" s="40" t="s">
        <v>19</v>
      </c>
      <c r="D71" s="47"/>
      <c r="E71" s="48"/>
      <c r="F71" s="48"/>
      <c r="G71" s="48"/>
      <c r="H71" s="48"/>
      <c r="I71" s="48"/>
      <c r="J71" s="48"/>
      <c r="K71" s="48"/>
      <c r="L71" s="49"/>
      <c r="M71" s="12" t="s">
        <v>14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2:26" ht="14.45" hidden="1" customHeight="1" outlineLevel="1" x14ac:dyDescent="0.25">
      <c r="B72" s="58"/>
      <c r="C72" s="40" t="s">
        <v>20</v>
      </c>
      <c r="D72" s="47"/>
      <c r="E72" s="48"/>
      <c r="F72" s="48"/>
      <c r="G72" s="48"/>
      <c r="H72" s="48"/>
      <c r="I72" s="48"/>
      <c r="J72" s="48"/>
      <c r="K72" s="48"/>
      <c r="L72" s="49"/>
      <c r="M72" s="12" t="s">
        <v>14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2:26" ht="14.45" hidden="1" customHeight="1" outlineLevel="1" x14ac:dyDescent="0.25">
      <c r="B73" s="58"/>
      <c r="C73" s="40" t="s">
        <v>21</v>
      </c>
      <c r="D73" s="47"/>
      <c r="E73" s="48"/>
      <c r="F73" s="48"/>
      <c r="G73" s="48"/>
      <c r="H73" s="48"/>
      <c r="I73" s="48"/>
      <c r="J73" s="48"/>
      <c r="K73" s="48"/>
      <c r="L73" s="49"/>
      <c r="M73" s="12" t="s">
        <v>14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2:26" ht="14.45" hidden="1" customHeight="1" outlineLevel="1" x14ac:dyDescent="0.25">
      <c r="B74" s="58"/>
      <c r="C74" s="40" t="s">
        <v>22</v>
      </c>
      <c r="D74" s="47"/>
      <c r="E74" s="48"/>
      <c r="F74" s="48"/>
      <c r="G74" s="48"/>
      <c r="H74" s="48"/>
      <c r="I74" s="48"/>
      <c r="J74" s="48"/>
      <c r="K74" s="48"/>
      <c r="L74" s="49"/>
      <c r="M74" s="12" t="s">
        <v>14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2:26" ht="14.45" hidden="1" customHeight="1" outlineLevel="1" x14ac:dyDescent="0.25">
      <c r="B75" s="58"/>
      <c r="C75" s="40" t="s">
        <v>23</v>
      </c>
      <c r="D75" s="47"/>
      <c r="E75" s="48"/>
      <c r="F75" s="48"/>
      <c r="G75" s="48"/>
      <c r="H75" s="48"/>
      <c r="I75" s="48"/>
      <c r="J75" s="48"/>
      <c r="K75" s="48"/>
      <c r="L75" s="49"/>
      <c r="M75" s="14" t="s">
        <v>14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2:26" ht="15.75" collapsed="1" thickBot="1" x14ac:dyDescent="0.3">
      <c r="B76" s="59"/>
      <c r="C76" s="34" t="s">
        <v>12</v>
      </c>
      <c r="D76" s="50"/>
      <c r="E76" s="50"/>
      <c r="F76" s="50"/>
      <c r="G76" s="50"/>
      <c r="H76" s="50"/>
      <c r="I76" s="51"/>
      <c r="J76" s="2"/>
      <c r="K76" s="2"/>
      <c r="L76" s="21">
        <f>SUMIF($O$10:$Z$10,$C$2,O76:Z76)</f>
        <v>0</v>
      </c>
      <c r="M76" s="35">
        <f>IF(L76&lt;&gt;0,IFERROR((L76-J76)/(K76-J76),0%),0%)</f>
        <v>0</v>
      </c>
      <c r="O76" s="19"/>
      <c r="P76" s="19"/>
      <c r="Q76" s="19"/>
    </row>
    <row r="77" spans="2:26" hidden="1" outlineLevel="1" x14ac:dyDescent="0.25">
      <c r="B77" s="4"/>
      <c r="C77" s="40" t="s">
        <v>19</v>
      </c>
      <c r="D77" s="52"/>
      <c r="E77" s="53"/>
      <c r="F77" s="53"/>
      <c r="G77" s="53"/>
      <c r="H77" s="53"/>
      <c r="I77" s="53"/>
      <c r="J77" s="53"/>
      <c r="K77" s="53"/>
      <c r="L77" s="54"/>
      <c r="M77" s="12" t="s">
        <v>14</v>
      </c>
    </row>
    <row r="78" spans="2:26" hidden="1" outlineLevel="1" x14ac:dyDescent="0.25">
      <c r="B78" s="4"/>
      <c r="C78" s="40" t="s">
        <v>20</v>
      </c>
      <c r="D78" s="47"/>
      <c r="E78" s="48"/>
      <c r="F78" s="48"/>
      <c r="G78" s="48"/>
      <c r="H78" s="48"/>
      <c r="I78" s="48"/>
      <c r="J78" s="48"/>
      <c r="K78" s="48"/>
      <c r="L78" s="49"/>
      <c r="M78" s="12" t="s">
        <v>14</v>
      </c>
    </row>
    <row r="79" spans="2:26" hidden="1" outlineLevel="1" x14ac:dyDescent="0.25">
      <c r="B79" s="4"/>
      <c r="C79" s="40" t="s">
        <v>21</v>
      </c>
      <c r="D79" s="47"/>
      <c r="E79" s="48"/>
      <c r="F79" s="48"/>
      <c r="G79" s="48"/>
      <c r="H79" s="48"/>
      <c r="I79" s="48"/>
      <c r="J79" s="48"/>
      <c r="K79" s="48"/>
      <c r="L79" s="49"/>
      <c r="M79" s="12" t="s">
        <v>14</v>
      </c>
    </row>
    <row r="80" spans="2:26" hidden="1" outlineLevel="1" x14ac:dyDescent="0.25">
      <c r="B80" s="4"/>
      <c r="C80" s="40" t="s">
        <v>22</v>
      </c>
      <c r="D80" s="47"/>
      <c r="E80" s="48"/>
      <c r="F80" s="48"/>
      <c r="G80" s="48"/>
      <c r="H80" s="48"/>
      <c r="I80" s="48"/>
      <c r="J80" s="48"/>
      <c r="K80" s="48"/>
      <c r="L80" s="49"/>
      <c r="M80" s="12" t="s">
        <v>14</v>
      </c>
    </row>
    <row r="81" spans="2:26" ht="15.75" hidden="1" outlineLevel="1" thickBot="1" x14ac:dyDescent="0.3">
      <c r="B81" s="4"/>
      <c r="C81" s="40" t="s">
        <v>23</v>
      </c>
      <c r="D81" s="47"/>
      <c r="E81" s="48"/>
      <c r="F81" s="48"/>
      <c r="G81" s="48"/>
      <c r="H81" s="48"/>
      <c r="I81" s="48"/>
      <c r="J81" s="48"/>
      <c r="K81" s="48"/>
      <c r="L81" s="49"/>
      <c r="M81" s="14" t="s">
        <v>14</v>
      </c>
    </row>
    <row r="82" spans="2:26" ht="15.75" collapsed="1" thickBot="1" x14ac:dyDescent="0.3">
      <c r="M82" s="37" t="str">
        <f>IFERROR(AVERAGEIF(M52:M76, "&gt;0"),"")</f>
        <v/>
      </c>
    </row>
    <row r="88" spans="2:26" x14ac:dyDescent="0.25">
      <c r="O88" s="15"/>
    </row>
    <row r="89" spans="2:26" x14ac:dyDescent="0.25">
      <c r="O89" s="17"/>
    </row>
    <row r="90" spans="2:26" x14ac:dyDescent="0.25">
      <c r="O90" s="16"/>
    </row>
    <row r="91" spans="2:26" ht="15.75" thickBot="1" x14ac:dyDescent="0.3"/>
    <row r="92" spans="2:26" ht="15.75" thickBot="1" x14ac:dyDescent="0.3">
      <c r="B92" s="57" t="s">
        <v>24</v>
      </c>
      <c r="C92" s="60" t="s">
        <v>0</v>
      </c>
      <c r="D92" s="60"/>
      <c r="E92" s="60"/>
      <c r="F92" s="60"/>
      <c r="G92" s="60"/>
      <c r="H92" s="60"/>
      <c r="I92" s="61"/>
      <c r="J92" s="5" t="s">
        <v>7</v>
      </c>
      <c r="K92" s="5" t="s">
        <v>13</v>
      </c>
      <c r="O92" s="41" t="s">
        <v>16</v>
      </c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3"/>
    </row>
    <row r="93" spans="2:26" ht="15.75" thickBot="1" x14ac:dyDescent="0.3">
      <c r="B93" s="58"/>
      <c r="C93" s="62" t="s">
        <v>35</v>
      </c>
      <c r="D93" s="62"/>
      <c r="E93" s="62"/>
      <c r="F93" s="62"/>
      <c r="G93" s="62"/>
      <c r="H93" s="62"/>
      <c r="I93" s="63"/>
      <c r="J93" s="18">
        <v>44851</v>
      </c>
      <c r="K93" s="18">
        <v>44871</v>
      </c>
      <c r="O93" s="44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6"/>
    </row>
    <row r="94" spans="2:26" ht="15.75" thickBot="1" x14ac:dyDescent="0.3">
      <c r="B94" s="58"/>
      <c r="C94" s="7"/>
      <c r="D94" s="7"/>
      <c r="E94" s="7"/>
      <c r="F94" s="7"/>
      <c r="G94" s="7"/>
      <c r="H94" s="7"/>
      <c r="I94" s="7"/>
      <c r="J94" s="8"/>
      <c r="K94" s="8"/>
      <c r="L94" s="8"/>
      <c r="M94" s="8"/>
      <c r="O94" s="8"/>
      <c r="P94" s="8"/>
      <c r="Q94" s="8"/>
    </row>
    <row r="95" spans="2:26" ht="15.75" thickBot="1" x14ac:dyDescent="0.3">
      <c r="B95" s="58"/>
      <c r="C95" s="64" t="s">
        <v>1</v>
      </c>
      <c r="D95" s="64"/>
      <c r="E95" s="64"/>
      <c r="F95" s="64"/>
      <c r="G95" s="64"/>
      <c r="H95" s="64"/>
      <c r="I95" s="65"/>
      <c r="J95" s="6" t="s">
        <v>3</v>
      </c>
      <c r="K95" s="6" t="s">
        <v>4</v>
      </c>
      <c r="L95" s="3" t="s">
        <v>5</v>
      </c>
      <c r="M95" s="3" t="s">
        <v>2</v>
      </c>
      <c r="O95" s="27">
        <f>J93+7</f>
        <v>44858</v>
      </c>
      <c r="P95" s="28">
        <f>O95+7</f>
        <v>44865</v>
      </c>
      <c r="Q95" s="28">
        <f t="shared" ref="Q95" si="2">P95+7</f>
        <v>44872</v>
      </c>
    </row>
    <row r="96" spans="2:26" x14ac:dyDescent="0.25">
      <c r="B96" s="58"/>
      <c r="C96" s="30" t="s">
        <v>8</v>
      </c>
      <c r="D96" s="66" t="s">
        <v>30</v>
      </c>
      <c r="E96" s="66"/>
      <c r="F96" s="66"/>
      <c r="G96" s="66"/>
      <c r="H96" s="66"/>
      <c r="I96" s="66"/>
      <c r="J96" s="1"/>
      <c r="K96" s="1"/>
      <c r="L96" s="31">
        <f>SUMIF($O$10:$Z$10,$C$2,O96:Z96)</f>
        <v>0</v>
      </c>
      <c r="M96" s="32">
        <f>IF(L96&lt;&gt;0,IFERROR((L96-J96)/(K96-J96),0%),0%)</f>
        <v>0</v>
      </c>
      <c r="O96" s="36"/>
      <c r="P96" s="36"/>
      <c r="Q96" s="26"/>
    </row>
    <row r="97" spans="2:26" hidden="1" outlineLevel="1" x14ac:dyDescent="0.25">
      <c r="B97" s="58"/>
      <c r="C97" s="40" t="s">
        <v>19</v>
      </c>
      <c r="D97" s="47"/>
      <c r="E97" s="48"/>
      <c r="F97" s="48"/>
      <c r="G97" s="48"/>
      <c r="H97" s="48"/>
      <c r="I97" s="48"/>
      <c r="J97" s="48"/>
      <c r="K97" s="48"/>
      <c r="L97" s="49"/>
      <c r="M97" s="12" t="s">
        <v>14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2:26" hidden="1" outlineLevel="1" x14ac:dyDescent="0.25">
      <c r="B98" s="58"/>
      <c r="C98" s="40" t="s">
        <v>20</v>
      </c>
      <c r="D98" s="47"/>
      <c r="E98" s="48"/>
      <c r="F98" s="48"/>
      <c r="G98" s="48"/>
      <c r="H98" s="48"/>
      <c r="I98" s="48"/>
      <c r="J98" s="48"/>
      <c r="K98" s="48"/>
      <c r="L98" s="49"/>
      <c r="M98" s="12" t="s">
        <v>14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2:26" hidden="1" outlineLevel="1" x14ac:dyDescent="0.25">
      <c r="B99" s="58"/>
      <c r="C99" s="40" t="s">
        <v>21</v>
      </c>
      <c r="D99" s="47"/>
      <c r="E99" s="48"/>
      <c r="F99" s="48"/>
      <c r="G99" s="48"/>
      <c r="H99" s="48"/>
      <c r="I99" s="48"/>
      <c r="J99" s="48"/>
      <c r="K99" s="48"/>
      <c r="L99" s="49"/>
      <c r="M99" s="12" t="s">
        <v>14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2:26" hidden="1" outlineLevel="1" x14ac:dyDescent="0.25">
      <c r="B100" s="58"/>
      <c r="C100" s="40" t="s">
        <v>22</v>
      </c>
      <c r="D100" s="47"/>
      <c r="E100" s="48"/>
      <c r="F100" s="48"/>
      <c r="G100" s="48"/>
      <c r="H100" s="48"/>
      <c r="I100" s="48"/>
      <c r="J100" s="48"/>
      <c r="K100" s="48"/>
      <c r="L100" s="49"/>
      <c r="M100" s="12" t="s">
        <v>14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2:26" hidden="1" outlineLevel="1" x14ac:dyDescent="0.25">
      <c r="B101" s="58"/>
      <c r="C101" s="40" t="s">
        <v>23</v>
      </c>
      <c r="D101" s="47"/>
      <c r="E101" s="48"/>
      <c r="F101" s="48"/>
      <c r="G101" s="48"/>
      <c r="H101" s="48"/>
      <c r="I101" s="48"/>
      <c r="J101" s="48"/>
      <c r="K101" s="48"/>
      <c r="L101" s="49"/>
      <c r="M101" s="14" t="s">
        <v>14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2:26" collapsed="1" x14ac:dyDescent="0.25">
      <c r="B102" s="58"/>
      <c r="C102" s="33" t="s">
        <v>9</v>
      </c>
      <c r="D102" s="56" t="s">
        <v>31</v>
      </c>
      <c r="E102" s="67"/>
      <c r="F102" s="67"/>
      <c r="G102" s="67"/>
      <c r="H102" s="67"/>
      <c r="I102" s="68"/>
      <c r="J102" s="1"/>
      <c r="K102" s="1"/>
      <c r="L102" s="24">
        <f>SUMIF($O$10:$Z$10,$C$2,O102:Z102)</f>
        <v>0</v>
      </c>
      <c r="M102" s="22">
        <f>IF(L102&lt;&gt;0,IFERROR((L102-J102)/(K102-J102),0%),0%)</f>
        <v>0</v>
      </c>
      <c r="O102" s="19"/>
      <c r="P102" s="19"/>
      <c r="Q102" s="19"/>
    </row>
    <row r="103" spans="2:26" hidden="1" outlineLevel="1" x14ac:dyDescent="0.25">
      <c r="B103" s="58"/>
      <c r="C103" s="40" t="s">
        <v>19</v>
      </c>
      <c r="D103" s="47"/>
      <c r="E103" s="48"/>
      <c r="F103" s="48"/>
      <c r="G103" s="48"/>
      <c r="H103" s="48"/>
      <c r="I103" s="48"/>
      <c r="J103" s="48"/>
      <c r="K103" s="48"/>
      <c r="L103" s="49"/>
      <c r="M103" s="12" t="s">
        <v>14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2:26" hidden="1" outlineLevel="1" x14ac:dyDescent="0.25">
      <c r="B104" s="58"/>
      <c r="C104" s="40" t="s">
        <v>20</v>
      </c>
      <c r="D104" s="47"/>
      <c r="E104" s="48"/>
      <c r="F104" s="48"/>
      <c r="G104" s="48"/>
      <c r="H104" s="48"/>
      <c r="I104" s="48"/>
      <c r="J104" s="48"/>
      <c r="K104" s="48"/>
      <c r="L104" s="49"/>
      <c r="M104" s="12" t="s">
        <v>14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2:26" hidden="1" outlineLevel="1" x14ac:dyDescent="0.25">
      <c r="B105" s="58"/>
      <c r="C105" s="40" t="s">
        <v>21</v>
      </c>
      <c r="D105" s="47"/>
      <c r="E105" s="48"/>
      <c r="F105" s="48"/>
      <c r="G105" s="48"/>
      <c r="H105" s="48"/>
      <c r="I105" s="48"/>
      <c r="J105" s="48"/>
      <c r="K105" s="48"/>
      <c r="L105" s="49"/>
      <c r="M105" s="12" t="s">
        <v>14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2:26" hidden="1" outlineLevel="1" x14ac:dyDescent="0.25">
      <c r="B106" s="58"/>
      <c r="C106" s="40" t="s">
        <v>22</v>
      </c>
      <c r="D106" s="47"/>
      <c r="E106" s="48"/>
      <c r="F106" s="48"/>
      <c r="G106" s="48"/>
      <c r="H106" s="48"/>
      <c r="I106" s="48"/>
      <c r="J106" s="48"/>
      <c r="K106" s="48"/>
      <c r="L106" s="49"/>
      <c r="M106" s="12" t="s">
        <v>14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2:26" hidden="1" outlineLevel="1" x14ac:dyDescent="0.25">
      <c r="B107" s="58"/>
      <c r="C107" s="40" t="s">
        <v>23</v>
      </c>
      <c r="D107" s="47"/>
      <c r="E107" s="48"/>
      <c r="F107" s="48"/>
      <c r="G107" s="48"/>
      <c r="H107" s="48"/>
      <c r="I107" s="48"/>
      <c r="J107" s="48"/>
      <c r="K107" s="48"/>
      <c r="L107" s="49"/>
      <c r="M107" s="14" t="s">
        <v>14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2:26" collapsed="1" x14ac:dyDescent="0.25">
      <c r="B108" s="58"/>
      <c r="C108" s="33" t="s">
        <v>10</v>
      </c>
      <c r="D108" s="56"/>
      <c r="E108" s="67"/>
      <c r="F108" s="67"/>
      <c r="G108" s="67"/>
      <c r="H108" s="67"/>
      <c r="I108" s="68"/>
      <c r="J108" s="1"/>
      <c r="K108" s="1"/>
      <c r="L108" s="23">
        <f>SUMIF($O$10:$Z$10,$C$2,O108:Z108)</f>
        <v>0</v>
      </c>
      <c r="M108" s="22">
        <f>IF(L108&lt;&gt;0,IFERROR((L108-J108)/(K108-J108),0%),0%)</f>
        <v>0</v>
      </c>
      <c r="O108" s="19"/>
      <c r="P108" s="19"/>
      <c r="Q108" s="19"/>
    </row>
    <row r="109" spans="2:26" hidden="1" outlineLevel="1" x14ac:dyDescent="0.25">
      <c r="B109" s="58"/>
      <c r="C109" s="40" t="s">
        <v>19</v>
      </c>
      <c r="D109" s="47"/>
      <c r="E109" s="48"/>
      <c r="F109" s="48"/>
      <c r="G109" s="48"/>
      <c r="H109" s="48"/>
      <c r="I109" s="48"/>
      <c r="J109" s="48"/>
      <c r="K109" s="48"/>
      <c r="L109" s="49"/>
      <c r="M109" s="12" t="s">
        <v>14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2:26" hidden="1" outlineLevel="1" x14ac:dyDescent="0.25">
      <c r="B110" s="58"/>
      <c r="C110" s="40" t="s">
        <v>20</v>
      </c>
      <c r="D110" s="47"/>
      <c r="E110" s="48"/>
      <c r="F110" s="48"/>
      <c r="G110" s="48"/>
      <c r="H110" s="48"/>
      <c r="I110" s="48"/>
      <c r="J110" s="48"/>
      <c r="K110" s="48"/>
      <c r="L110" s="49"/>
      <c r="M110" s="12" t="s">
        <v>14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2:26" hidden="1" outlineLevel="1" x14ac:dyDescent="0.25">
      <c r="B111" s="58"/>
      <c r="C111" s="40" t="s">
        <v>21</v>
      </c>
      <c r="D111" s="47"/>
      <c r="E111" s="48"/>
      <c r="F111" s="48"/>
      <c r="G111" s="48"/>
      <c r="H111" s="48"/>
      <c r="I111" s="48"/>
      <c r="J111" s="48"/>
      <c r="K111" s="48"/>
      <c r="L111" s="49"/>
      <c r="M111" s="12" t="s">
        <v>14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2:26" hidden="1" outlineLevel="1" x14ac:dyDescent="0.25">
      <c r="B112" s="58"/>
      <c r="C112" s="40" t="s">
        <v>22</v>
      </c>
      <c r="D112" s="47"/>
      <c r="E112" s="48"/>
      <c r="F112" s="48"/>
      <c r="G112" s="48"/>
      <c r="H112" s="48"/>
      <c r="I112" s="48"/>
      <c r="J112" s="48"/>
      <c r="K112" s="48"/>
      <c r="L112" s="49"/>
      <c r="M112" s="12" t="s">
        <v>14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2:26" hidden="1" outlineLevel="1" x14ac:dyDescent="0.25">
      <c r="B113" s="58"/>
      <c r="C113" s="40" t="s">
        <v>23</v>
      </c>
      <c r="D113" s="47"/>
      <c r="E113" s="48"/>
      <c r="F113" s="48"/>
      <c r="G113" s="48"/>
      <c r="H113" s="48"/>
      <c r="I113" s="48"/>
      <c r="J113" s="48"/>
      <c r="K113" s="48"/>
      <c r="L113" s="49"/>
      <c r="M113" s="14" t="s">
        <v>14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2:26" collapsed="1" x14ac:dyDescent="0.25">
      <c r="B114" s="58"/>
      <c r="C114" s="33" t="s">
        <v>11</v>
      </c>
      <c r="D114" s="55"/>
      <c r="E114" s="55"/>
      <c r="F114" s="55"/>
      <c r="G114" s="55"/>
      <c r="H114" s="55"/>
      <c r="I114" s="56"/>
      <c r="J114" s="1"/>
      <c r="K114" s="1"/>
      <c r="L114" s="23">
        <f>SUMIF($O$10:$Z$10,$C$2,O114:Z114)</f>
        <v>0</v>
      </c>
      <c r="M114" s="22">
        <f>IF(L114&lt;&gt;0,IFERROR((L114-J114)/(K114-J114),0%),0%)</f>
        <v>0</v>
      </c>
      <c r="O114" s="19"/>
      <c r="P114" s="19"/>
      <c r="Q114" s="19"/>
    </row>
    <row r="115" spans="2:26" hidden="1" outlineLevel="1" x14ac:dyDescent="0.25">
      <c r="B115" s="58"/>
      <c r="C115" s="40" t="s">
        <v>19</v>
      </c>
      <c r="D115" s="47"/>
      <c r="E115" s="48"/>
      <c r="F115" s="48"/>
      <c r="G115" s="48"/>
      <c r="H115" s="48"/>
      <c r="I115" s="48"/>
      <c r="J115" s="48"/>
      <c r="K115" s="48"/>
      <c r="L115" s="49"/>
      <c r="M115" s="12" t="s">
        <v>14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2:26" hidden="1" outlineLevel="1" x14ac:dyDescent="0.25">
      <c r="B116" s="58"/>
      <c r="C116" s="40" t="s">
        <v>20</v>
      </c>
      <c r="D116" s="47"/>
      <c r="E116" s="48"/>
      <c r="F116" s="48"/>
      <c r="G116" s="48"/>
      <c r="H116" s="48"/>
      <c r="I116" s="48"/>
      <c r="J116" s="48"/>
      <c r="K116" s="48"/>
      <c r="L116" s="49"/>
      <c r="M116" s="12" t="s">
        <v>14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2:26" hidden="1" outlineLevel="1" x14ac:dyDescent="0.25">
      <c r="B117" s="58"/>
      <c r="C117" s="40" t="s">
        <v>21</v>
      </c>
      <c r="D117" s="47"/>
      <c r="E117" s="48"/>
      <c r="F117" s="48"/>
      <c r="G117" s="48"/>
      <c r="H117" s="48"/>
      <c r="I117" s="48"/>
      <c r="J117" s="48"/>
      <c r="K117" s="48"/>
      <c r="L117" s="49"/>
      <c r="M117" s="12" t="s">
        <v>14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2:26" hidden="1" outlineLevel="1" x14ac:dyDescent="0.25">
      <c r="B118" s="58"/>
      <c r="C118" s="40" t="s">
        <v>22</v>
      </c>
      <c r="D118" s="47"/>
      <c r="E118" s="48"/>
      <c r="F118" s="48"/>
      <c r="G118" s="48"/>
      <c r="H118" s="48"/>
      <c r="I118" s="48"/>
      <c r="J118" s="48"/>
      <c r="K118" s="48"/>
      <c r="L118" s="49"/>
      <c r="M118" s="12" t="s">
        <v>14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2:26" hidden="1" outlineLevel="1" x14ac:dyDescent="0.25">
      <c r="B119" s="58"/>
      <c r="C119" s="40" t="s">
        <v>23</v>
      </c>
      <c r="D119" s="47"/>
      <c r="E119" s="48"/>
      <c r="F119" s="48"/>
      <c r="G119" s="48"/>
      <c r="H119" s="48"/>
      <c r="I119" s="48"/>
      <c r="J119" s="48"/>
      <c r="K119" s="48"/>
      <c r="L119" s="49"/>
      <c r="M119" s="14" t="s">
        <v>14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2:26" ht="15.75" collapsed="1" thickBot="1" x14ac:dyDescent="0.3">
      <c r="B120" s="59"/>
      <c r="C120" s="34" t="s">
        <v>12</v>
      </c>
      <c r="D120" s="50"/>
      <c r="E120" s="50"/>
      <c r="F120" s="50"/>
      <c r="G120" s="50"/>
      <c r="H120" s="50"/>
      <c r="I120" s="51"/>
      <c r="J120" s="2"/>
      <c r="K120" s="2"/>
      <c r="L120" s="21">
        <f>SUMIF($O$10:$Z$10,$C$2,O120:Z120)</f>
        <v>0</v>
      </c>
      <c r="M120" s="35">
        <f>IF(L120&lt;&gt;0,IFERROR((L120-J120)/(K120-J120),0%),0%)</f>
        <v>0</v>
      </c>
      <c r="O120" s="19"/>
      <c r="P120" s="19"/>
      <c r="Q120" s="19"/>
    </row>
    <row r="121" spans="2:26" hidden="1" outlineLevel="1" x14ac:dyDescent="0.25">
      <c r="B121" s="4"/>
      <c r="C121" s="40" t="s">
        <v>19</v>
      </c>
      <c r="D121" s="52"/>
      <c r="E121" s="53"/>
      <c r="F121" s="53"/>
      <c r="G121" s="53"/>
      <c r="H121" s="53"/>
      <c r="I121" s="53"/>
      <c r="J121" s="53"/>
      <c r="K121" s="53"/>
      <c r="L121" s="54"/>
      <c r="M121" s="12" t="s">
        <v>14</v>
      </c>
    </row>
    <row r="122" spans="2:26" hidden="1" outlineLevel="1" x14ac:dyDescent="0.25">
      <c r="B122" s="4"/>
      <c r="C122" s="40" t="s">
        <v>20</v>
      </c>
      <c r="D122" s="47"/>
      <c r="E122" s="48"/>
      <c r="F122" s="48"/>
      <c r="G122" s="48"/>
      <c r="H122" s="48"/>
      <c r="I122" s="48"/>
      <c r="J122" s="48"/>
      <c r="K122" s="48"/>
      <c r="L122" s="49"/>
      <c r="M122" s="12" t="s">
        <v>14</v>
      </c>
    </row>
    <row r="123" spans="2:26" hidden="1" outlineLevel="1" x14ac:dyDescent="0.25">
      <c r="B123" s="4"/>
      <c r="C123" s="40" t="s">
        <v>21</v>
      </c>
      <c r="D123" s="47"/>
      <c r="E123" s="48"/>
      <c r="F123" s="48"/>
      <c r="G123" s="48"/>
      <c r="H123" s="48"/>
      <c r="I123" s="48"/>
      <c r="J123" s="48"/>
      <c r="K123" s="48"/>
      <c r="L123" s="49"/>
      <c r="M123" s="12" t="s">
        <v>14</v>
      </c>
    </row>
    <row r="124" spans="2:26" hidden="1" outlineLevel="1" x14ac:dyDescent="0.25">
      <c r="B124" s="4"/>
      <c r="C124" s="40" t="s">
        <v>22</v>
      </c>
      <c r="D124" s="47"/>
      <c r="E124" s="48"/>
      <c r="F124" s="48"/>
      <c r="G124" s="48"/>
      <c r="H124" s="48"/>
      <c r="I124" s="48"/>
      <c r="J124" s="48"/>
      <c r="K124" s="48"/>
      <c r="L124" s="49"/>
      <c r="M124" s="12" t="s">
        <v>14</v>
      </c>
    </row>
    <row r="125" spans="2:26" ht="15.75" hidden="1" outlineLevel="1" thickBot="1" x14ac:dyDescent="0.3">
      <c r="B125" s="4"/>
      <c r="C125" s="40" t="s">
        <v>23</v>
      </c>
      <c r="D125" s="47"/>
      <c r="E125" s="48"/>
      <c r="F125" s="48"/>
      <c r="G125" s="48"/>
      <c r="H125" s="48"/>
      <c r="I125" s="48"/>
      <c r="J125" s="48"/>
      <c r="K125" s="48"/>
      <c r="L125" s="49"/>
      <c r="M125" s="14" t="s">
        <v>14</v>
      </c>
    </row>
    <row r="126" spans="2:26" ht="15.75" collapsed="1" thickBot="1" x14ac:dyDescent="0.3">
      <c r="M126" s="37" t="str">
        <f>IFERROR(AVERAGEIF(M96:M120, "&gt;0"),"")</f>
        <v/>
      </c>
    </row>
    <row r="133" spans="2:26" x14ac:dyDescent="0.25">
      <c r="O133" s="15"/>
    </row>
    <row r="134" spans="2:26" x14ac:dyDescent="0.25">
      <c r="O134" s="17"/>
    </row>
    <row r="135" spans="2:26" x14ac:dyDescent="0.25">
      <c r="O135" s="16"/>
    </row>
    <row r="136" spans="2:26" ht="15.75" thickBot="1" x14ac:dyDescent="0.3"/>
    <row r="137" spans="2:26" ht="15.75" thickBot="1" x14ac:dyDescent="0.3">
      <c r="B137" s="57" t="s">
        <v>25</v>
      </c>
      <c r="C137" s="60" t="s">
        <v>0</v>
      </c>
      <c r="D137" s="60"/>
      <c r="E137" s="60"/>
      <c r="F137" s="60"/>
      <c r="G137" s="60"/>
      <c r="H137" s="60"/>
      <c r="I137" s="61"/>
      <c r="J137" s="5" t="s">
        <v>7</v>
      </c>
      <c r="K137" s="5" t="s">
        <v>13</v>
      </c>
      <c r="O137" s="41" t="s">
        <v>16</v>
      </c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3"/>
    </row>
    <row r="138" spans="2:26" ht="15.75" thickBot="1" x14ac:dyDescent="0.3">
      <c r="B138" s="58"/>
      <c r="C138" s="62" t="s">
        <v>34</v>
      </c>
      <c r="D138" s="62"/>
      <c r="E138" s="62"/>
      <c r="F138" s="62"/>
      <c r="G138" s="62"/>
      <c r="H138" s="62"/>
      <c r="I138" s="63"/>
      <c r="J138" s="18">
        <v>44872</v>
      </c>
      <c r="K138" s="18">
        <v>44892</v>
      </c>
      <c r="O138" s="44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6"/>
    </row>
    <row r="139" spans="2:26" ht="15.75" thickBot="1" x14ac:dyDescent="0.3">
      <c r="B139" s="58"/>
      <c r="C139" s="7"/>
      <c r="D139" s="7"/>
      <c r="E139" s="7"/>
      <c r="F139" s="7"/>
      <c r="G139" s="7"/>
      <c r="H139" s="7"/>
      <c r="I139" s="7"/>
      <c r="J139" s="8"/>
      <c r="K139" s="8"/>
      <c r="L139" s="8"/>
      <c r="M139" s="8"/>
      <c r="O139" s="8"/>
      <c r="P139" s="8"/>
      <c r="Q139" s="8"/>
    </row>
    <row r="140" spans="2:26" ht="15.75" thickBot="1" x14ac:dyDescent="0.3">
      <c r="B140" s="58"/>
      <c r="C140" s="64" t="s">
        <v>1</v>
      </c>
      <c r="D140" s="64"/>
      <c r="E140" s="64"/>
      <c r="F140" s="64"/>
      <c r="G140" s="64"/>
      <c r="H140" s="64"/>
      <c r="I140" s="65"/>
      <c r="J140" s="6" t="s">
        <v>3</v>
      </c>
      <c r="K140" s="6" t="s">
        <v>4</v>
      </c>
      <c r="L140" s="3" t="s">
        <v>5</v>
      </c>
      <c r="M140" s="3" t="s">
        <v>2</v>
      </c>
      <c r="O140" s="27">
        <f>J138+7</f>
        <v>44879</v>
      </c>
      <c r="P140" s="28">
        <f>O140+7</f>
        <v>44886</v>
      </c>
      <c r="Q140" s="28">
        <f t="shared" ref="Q140" si="3">P140+7</f>
        <v>44893</v>
      </c>
    </row>
    <row r="141" spans="2:26" x14ac:dyDescent="0.25">
      <c r="B141" s="58"/>
      <c r="C141" s="30" t="s">
        <v>8</v>
      </c>
      <c r="D141" s="66" t="s">
        <v>32</v>
      </c>
      <c r="E141" s="66"/>
      <c r="F141" s="66"/>
      <c r="G141" s="66"/>
      <c r="H141" s="66"/>
      <c r="I141" s="66"/>
      <c r="J141" s="1"/>
      <c r="K141" s="1"/>
      <c r="L141" s="31">
        <f>SUMIF($O$10:$Z$10,$C$2,O141:Z141)</f>
        <v>0</v>
      </c>
      <c r="M141" s="32">
        <f>IF(L141&lt;&gt;0,IFERROR((L141-J141)/(K141-J141),0%),0%)</f>
        <v>0</v>
      </c>
      <c r="O141" s="36"/>
      <c r="P141" s="36"/>
      <c r="Q141" s="26"/>
    </row>
    <row r="142" spans="2:26" hidden="1" outlineLevel="1" x14ac:dyDescent="0.25">
      <c r="B142" s="58"/>
      <c r="C142" s="40" t="s">
        <v>19</v>
      </c>
      <c r="D142" s="47"/>
      <c r="E142" s="48"/>
      <c r="F142" s="48"/>
      <c r="G142" s="48"/>
      <c r="H142" s="48"/>
      <c r="I142" s="48"/>
      <c r="J142" s="48"/>
      <c r="K142" s="48"/>
      <c r="L142" s="49"/>
      <c r="M142" s="12" t="s">
        <v>14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2:26" hidden="1" outlineLevel="1" x14ac:dyDescent="0.25">
      <c r="B143" s="58"/>
      <c r="C143" s="40" t="s">
        <v>20</v>
      </c>
      <c r="D143" s="47"/>
      <c r="E143" s="48"/>
      <c r="F143" s="48"/>
      <c r="G143" s="48"/>
      <c r="H143" s="48"/>
      <c r="I143" s="48"/>
      <c r="J143" s="48"/>
      <c r="K143" s="48"/>
      <c r="L143" s="49"/>
      <c r="M143" s="12" t="s">
        <v>14</v>
      </c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2:26" hidden="1" outlineLevel="1" x14ac:dyDescent="0.25">
      <c r="B144" s="58"/>
      <c r="C144" s="40" t="s">
        <v>21</v>
      </c>
      <c r="D144" s="47"/>
      <c r="E144" s="48"/>
      <c r="F144" s="48"/>
      <c r="G144" s="48"/>
      <c r="H144" s="48"/>
      <c r="I144" s="48"/>
      <c r="J144" s="48"/>
      <c r="K144" s="48"/>
      <c r="L144" s="49"/>
      <c r="M144" s="12" t="s">
        <v>14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2:26" hidden="1" outlineLevel="1" x14ac:dyDescent="0.25">
      <c r="B145" s="58"/>
      <c r="C145" s="40" t="s">
        <v>22</v>
      </c>
      <c r="D145" s="47"/>
      <c r="E145" s="48"/>
      <c r="F145" s="48"/>
      <c r="G145" s="48"/>
      <c r="H145" s="48"/>
      <c r="I145" s="48"/>
      <c r="J145" s="48"/>
      <c r="K145" s="48"/>
      <c r="L145" s="49"/>
      <c r="M145" s="12" t="s">
        <v>14</v>
      </c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2:26" hidden="1" outlineLevel="1" x14ac:dyDescent="0.25">
      <c r="B146" s="58"/>
      <c r="C146" s="40" t="s">
        <v>23</v>
      </c>
      <c r="D146" s="47"/>
      <c r="E146" s="48"/>
      <c r="F146" s="48"/>
      <c r="G146" s="48"/>
      <c r="H146" s="48"/>
      <c r="I146" s="48"/>
      <c r="J146" s="48"/>
      <c r="K146" s="48"/>
      <c r="L146" s="49"/>
      <c r="M146" s="14" t="s">
        <v>14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2:26" collapsed="1" x14ac:dyDescent="0.25">
      <c r="B147" s="58"/>
      <c r="C147" s="33" t="s">
        <v>9</v>
      </c>
      <c r="D147" s="56" t="s">
        <v>33</v>
      </c>
      <c r="E147" s="67"/>
      <c r="F147" s="67"/>
      <c r="G147" s="67"/>
      <c r="H147" s="67"/>
      <c r="I147" s="68"/>
      <c r="J147" s="1"/>
      <c r="K147" s="1"/>
      <c r="L147" s="24">
        <f>SUMIF($O$10:$Z$10,$C$2,O147:Z147)</f>
        <v>0</v>
      </c>
      <c r="M147" s="22">
        <f>IF(L147&lt;&gt;0,IFERROR((L147-J147)/(K147-J147),0%),0%)</f>
        <v>0</v>
      </c>
      <c r="O147" s="19"/>
      <c r="P147" s="19"/>
      <c r="Q147" s="19"/>
    </row>
    <row r="148" spans="2:26" hidden="1" outlineLevel="1" x14ac:dyDescent="0.25">
      <c r="B148" s="58"/>
      <c r="C148" s="40" t="s">
        <v>19</v>
      </c>
      <c r="D148" s="47"/>
      <c r="E148" s="48"/>
      <c r="F148" s="48"/>
      <c r="G148" s="48"/>
      <c r="H148" s="48"/>
      <c r="I148" s="48"/>
      <c r="J148" s="48"/>
      <c r="K148" s="48"/>
      <c r="L148" s="49"/>
      <c r="M148" s="12" t="s">
        <v>14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2:26" hidden="1" outlineLevel="1" x14ac:dyDescent="0.25">
      <c r="B149" s="58"/>
      <c r="C149" s="40" t="s">
        <v>20</v>
      </c>
      <c r="D149" s="47"/>
      <c r="E149" s="48"/>
      <c r="F149" s="48"/>
      <c r="G149" s="48"/>
      <c r="H149" s="48"/>
      <c r="I149" s="48"/>
      <c r="J149" s="48"/>
      <c r="K149" s="48"/>
      <c r="L149" s="49"/>
      <c r="M149" s="12" t="s">
        <v>14</v>
      </c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2:26" hidden="1" outlineLevel="1" x14ac:dyDescent="0.25">
      <c r="B150" s="58"/>
      <c r="C150" s="40" t="s">
        <v>21</v>
      </c>
      <c r="D150" s="47"/>
      <c r="E150" s="48"/>
      <c r="F150" s="48"/>
      <c r="G150" s="48"/>
      <c r="H150" s="48"/>
      <c r="I150" s="48"/>
      <c r="J150" s="48"/>
      <c r="K150" s="48"/>
      <c r="L150" s="49"/>
      <c r="M150" s="12" t="s">
        <v>14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2:26" hidden="1" outlineLevel="1" x14ac:dyDescent="0.25">
      <c r="B151" s="58"/>
      <c r="C151" s="40" t="s">
        <v>22</v>
      </c>
      <c r="D151" s="47"/>
      <c r="E151" s="48"/>
      <c r="F151" s="48"/>
      <c r="G151" s="48"/>
      <c r="H151" s="48"/>
      <c r="I151" s="48"/>
      <c r="J151" s="48"/>
      <c r="K151" s="48"/>
      <c r="L151" s="49"/>
      <c r="M151" s="12" t="s">
        <v>14</v>
      </c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2:26" hidden="1" outlineLevel="1" x14ac:dyDescent="0.25">
      <c r="B152" s="58"/>
      <c r="C152" s="40" t="s">
        <v>23</v>
      </c>
      <c r="D152" s="47"/>
      <c r="E152" s="48"/>
      <c r="F152" s="48"/>
      <c r="G152" s="48"/>
      <c r="H152" s="48"/>
      <c r="I152" s="48"/>
      <c r="J152" s="48"/>
      <c r="K152" s="48"/>
      <c r="L152" s="49"/>
      <c r="M152" s="14" t="s">
        <v>14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2:26" collapsed="1" x14ac:dyDescent="0.25">
      <c r="B153" s="58"/>
      <c r="C153" s="33" t="s">
        <v>10</v>
      </c>
      <c r="D153" s="56"/>
      <c r="E153" s="67"/>
      <c r="F153" s="67"/>
      <c r="G153" s="67"/>
      <c r="H153" s="67"/>
      <c r="I153" s="68"/>
      <c r="J153" s="1"/>
      <c r="K153" s="1"/>
      <c r="L153" s="23">
        <f>SUMIF($O$10:$Z$10,$C$2,O153:Z153)</f>
        <v>0</v>
      </c>
      <c r="M153" s="22">
        <f>IF(L153&lt;&gt;0,IFERROR((L153-J153)/(K153-J153),0%),0%)</f>
        <v>0</v>
      </c>
      <c r="O153" s="19"/>
      <c r="P153" s="19"/>
      <c r="Q153" s="19"/>
    </row>
    <row r="154" spans="2:26" hidden="1" outlineLevel="1" x14ac:dyDescent="0.25">
      <c r="B154" s="58"/>
      <c r="C154" s="40" t="s">
        <v>19</v>
      </c>
      <c r="D154" s="47"/>
      <c r="E154" s="48"/>
      <c r="F154" s="48"/>
      <c r="G154" s="48"/>
      <c r="H154" s="48"/>
      <c r="I154" s="48"/>
      <c r="J154" s="48"/>
      <c r="K154" s="48"/>
      <c r="L154" s="49"/>
      <c r="M154" s="12" t="s">
        <v>14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2:26" hidden="1" outlineLevel="1" x14ac:dyDescent="0.25">
      <c r="B155" s="58"/>
      <c r="C155" s="40" t="s">
        <v>20</v>
      </c>
      <c r="D155" s="47"/>
      <c r="E155" s="48"/>
      <c r="F155" s="48"/>
      <c r="G155" s="48"/>
      <c r="H155" s="48"/>
      <c r="I155" s="48"/>
      <c r="J155" s="48"/>
      <c r="K155" s="48"/>
      <c r="L155" s="49"/>
      <c r="M155" s="12" t="s">
        <v>14</v>
      </c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2:26" hidden="1" outlineLevel="1" x14ac:dyDescent="0.25">
      <c r="B156" s="58"/>
      <c r="C156" s="40" t="s">
        <v>21</v>
      </c>
      <c r="D156" s="47"/>
      <c r="E156" s="48"/>
      <c r="F156" s="48"/>
      <c r="G156" s="48"/>
      <c r="H156" s="48"/>
      <c r="I156" s="48"/>
      <c r="J156" s="48"/>
      <c r="K156" s="48"/>
      <c r="L156" s="49"/>
      <c r="M156" s="12" t="s">
        <v>14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2:26" hidden="1" outlineLevel="1" x14ac:dyDescent="0.25">
      <c r="B157" s="58"/>
      <c r="C157" s="40" t="s">
        <v>22</v>
      </c>
      <c r="D157" s="47"/>
      <c r="E157" s="48"/>
      <c r="F157" s="48"/>
      <c r="G157" s="48"/>
      <c r="H157" s="48"/>
      <c r="I157" s="48"/>
      <c r="J157" s="48"/>
      <c r="K157" s="48"/>
      <c r="L157" s="49"/>
      <c r="M157" s="12" t="s">
        <v>14</v>
      </c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2:26" hidden="1" outlineLevel="1" x14ac:dyDescent="0.25">
      <c r="B158" s="58"/>
      <c r="C158" s="40" t="s">
        <v>23</v>
      </c>
      <c r="D158" s="47"/>
      <c r="E158" s="48"/>
      <c r="F158" s="48"/>
      <c r="G158" s="48"/>
      <c r="H158" s="48"/>
      <c r="I158" s="48"/>
      <c r="J158" s="48"/>
      <c r="K158" s="48"/>
      <c r="L158" s="49"/>
      <c r="M158" s="14" t="s">
        <v>14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2:26" collapsed="1" x14ac:dyDescent="0.25">
      <c r="B159" s="58"/>
      <c r="C159" s="33" t="s">
        <v>11</v>
      </c>
      <c r="D159" s="55"/>
      <c r="E159" s="55"/>
      <c r="F159" s="55"/>
      <c r="G159" s="55"/>
      <c r="H159" s="55"/>
      <c r="I159" s="56"/>
      <c r="J159" s="1"/>
      <c r="K159" s="1"/>
      <c r="L159" s="23">
        <f>SUMIF($O$10:$Z$10,$C$2,O159:Z159)</f>
        <v>0</v>
      </c>
      <c r="M159" s="22">
        <f>IF(L159&lt;&gt;0,IFERROR((L159-J159)/(K159-J159),0%),0%)</f>
        <v>0</v>
      </c>
      <c r="O159" s="19"/>
      <c r="P159" s="19"/>
      <c r="Q159" s="19"/>
    </row>
    <row r="160" spans="2:26" hidden="1" outlineLevel="1" x14ac:dyDescent="0.25">
      <c r="B160" s="58"/>
      <c r="C160" s="40" t="s">
        <v>19</v>
      </c>
      <c r="D160" s="47"/>
      <c r="E160" s="48"/>
      <c r="F160" s="48"/>
      <c r="G160" s="48"/>
      <c r="H160" s="48"/>
      <c r="I160" s="48"/>
      <c r="J160" s="48"/>
      <c r="K160" s="48"/>
      <c r="L160" s="49"/>
      <c r="M160" s="12" t="s">
        <v>14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2:26" hidden="1" outlineLevel="1" x14ac:dyDescent="0.25">
      <c r="B161" s="58"/>
      <c r="C161" s="40" t="s">
        <v>20</v>
      </c>
      <c r="D161" s="47"/>
      <c r="E161" s="48"/>
      <c r="F161" s="48"/>
      <c r="G161" s="48"/>
      <c r="H161" s="48"/>
      <c r="I161" s="48"/>
      <c r="J161" s="48"/>
      <c r="K161" s="48"/>
      <c r="L161" s="49"/>
      <c r="M161" s="12" t="s">
        <v>14</v>
      </c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2:26" hidden="1" outlineLevel="1" x14ac:dyDescent="0.25">
      <c r="B162" s="58"/>
      <c r="C162" s="40" t="s">
        <v>21</v>
      </c>
      <c r="D162" s="47"/>
      <c r="E162" s="48"/>
      <c r="F162" s="48"/>
      <c r="G162" s="48"/>
      <c r="H162" s="48"/>
      <c r="I162" s="48"/>
      <c r="J162" s="48"/>
      <c r="K162" s="48"/>
      <c r="L162" s="49"/>
      <c r="M162" s="12" t="s">
        <v>14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2:26" hidden="1" outlineLevel="1" x14ac:dyDescent="0.25">
      <c r="B163" s="58"/>
      <c r="C163" s="40" t="s">
        <v>22</v>
      </c>
      <c r="D163" s="47"/>
      <c r="E163" s="48"/>
      <c r="F163" s="48"/>
      <c r="G163" s="48"/>
      <c r="H163" s="48"/>
      <c r="I163" s="48"/>
      <c r="J163" s="48"/>
      <c r="K163" s="48"/>
      <c r="L163" s="49"/>
      <c r="M163" s="12" t="s">
        <v>14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2:26" hidden="1" outlineLevel="1" x14ac:dyDescent="0.25">
      <c r="B164" s="58"/>
      <c r="C164" s="40" t="s">
        <v>23</v>
      </c>
      <c r="D164" s="47"/>
      <c r="E164" s="48"/>
      <c r="F164" s="48"/>
      <c r="G164" s="48"/>
      <c r="H164" s="48"/>
      <c r="I164" s="48"/>
      <c r="J164" s="48"/>
      <c r="K164" s="48"/>
      <c r="L164" s="49"/>
      <c r="M164" s="14" t="s">
        <v>14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2:26" ht="15.75" collapsed="1" thickBot="1" x14ac:dyDescent="0.3">
      <c r="B165" s="59"/>
      <c r="C165" s="34" t="s">
        <v>12</v>
      </c>
      <c r="D165" s="50"/>
      <c r="E165" s="50"/>
      <c r="F165" s="50"/>
      <c r="G165" s="50"/>
      <c r="H165" s="50"/>
      <c r="I165" s="51"/>
      <c r="J165" s="2"/>
      <c r="K165" s="2"/>
      <c r="L165" s="21">
        <f>SUMIF($O$10:$Z$10,$C$2,O165:Z165)</f>
        <v>0</v>
      </c>
      <c r="M165" s="35">
        <f>IF(L165&lt;&gt;0,IFERROR((L165-J165)/(K165-J165),0%),0%)</f>
        <v>0</v>
      </c>
      <c r="O165" s="19"/>
      <c r="P165" s="19"/>
      <c r="Q165" s="19"/>
    </row>
    <row r="166" spans="2:26" hidden="1" outlineLevel="1" x14ac:dyDescent="0.25">
      <c r="B166" s="4"/>
      <c r="C166" s="40" t="s">
        <v>19</v>
      </c>
      <c r="D166" s="52"/>
      <c r="E166" s="53"/>
      <c r="F166" s="53"/>
      <c r="G166" s="53"/>
      <c r="H166" s="53"/>
      <c r="I166" s="53"/>
      <c r="J166" s="53"/>
      <c r="K166" s="53"/>
      <c r="L166" s="54"/>
      <c r="M166" s="12" t="s">
        <v>14</v>
      </c>
    </row>
    <row r="167" spans="2:26" hidden="1" outlineLevel="1" x14ac:dyDescent="0.25">
      <c r="B167" s="4"/>
      <c r="C167" s="40" t="s">
        <v>20</v>
      </c>
      <c r="D167" s="47"/>
      <c r="E167" s="48"/>
      <c r="F167" s="48"/>
      <c r="G167" s="48"/>
      <c r="H167" s="48"/>
      <c r="I167" s="48"/>
      <c r="J167" s="48"/>
      <c r="K167" s="48"/>
      <c r="L167" s="49"/>
      <c r="M167" s="12" t="s">
        <v>14</v>
      </c>
    </row>
    <row r="168" spans="2:26" hidden="1" outlineLevel="1" x14ac:dyDescent="0.25">
      <c r="B168" s="4"/>
      <c r="C168" s="40" t="s">
        <v>21</v>
      </c>
      <c r="D168" s="47"/>
      <c r="E168" s="48"/>
      <c r="F168" s="48"/>
      <c r="G168" s="48"/>
      <c r="H168" s="48"/>
      <c r="I168" s="48"/>
      <c r="J168" s="48"/>
      <c r="K168" s="48"/>
      <c r="L168" s="49"/>
      <c r="M168" s="12" t="s">
        <v>14</v>
      </c>
    </row>
    <row r="169" spans="2:26" hidden="1" outlineLevel="1" x14ac:dyDescent="0.25">
      <c r="B169" s="4"/>
      <c r="C169" s="40" t="s">
        <v>22</v>
      </c>
      <c r="D169" s="47"/>
      <c r="E169" s="48"/>
      <c r="F169" s="48"/>
      <c r="G169" s="48"/>
      <c r="H169" s="48"/>
      <c r="I169" s="48"/>
      <c r="J169" s="48"/>
      <c r="K169" s="48"/>
      <c r="L169" s="49"/>
      <c r="M169" s="12" t="s">
        <v>14</v>
      </c>
    </row>
    <row r="170" spans="2:26" ht="15.75" hidden="1" outlineLevel="1" thickBot="1" x14ac:dyDescent="0.3">
      <c r="B170" s="4"/>
      <c r="C170" s="40" t="s">
        <v>23</v>
      </c>
      <c r="D170" s="47"/>
      <c r="E170" s="48"/>
      <c r="F170" s="48"/>
      <c r="G170" s="48"/>
      <c r="H170" s="48"/>
      <c r="I170" s="48"/>
      <c r="J170" s="48"/>
      <c r="K170" s="48"/>
      <c r="L170" s="49"/>
      <c r="M170" s="14" t="s">
        <v>14</v>
      </c>
    </row>
    <row r="171" spans="2:26" ht="15.75" collapsed="1" thickBot="1" x14ac:dyDescent="0.3">
      <c r="M171" s="37" t="str">
        <f>IFERROR(AVERAGEIF(M141:M165, "&gt;0"),"")</f>
        <v/>
      </c>
    </row>
  </sheetData>
  <mergeCells count="140">
    <mergeCell ref="D168:L168"/>
    <mergeCell ref="D169:L169"/>
    <mergeCell ref="D170:L170"/>
    <mergeCell ref="D20:L20"/>
    <mergeCell ref="D163:L163"/>
    <mergeCell ref="D164:L164"/>
    <mergeCell ref="D165:I165"/>
    <mergeCell ref="D166:L166"/>
    <mergeCell ref="D167:L167"/>
    <mergeCell ref="D158:L158"/>
    <mergeCell ref="D159:I159"/>
    <mergeCell ref="D160:L160"/>
    <mergeCell ref="D161:L161"/>
    <mergeCell ref="D162:L162"/>
    <mergeCell ref="D153:I153"/>
    <mergeCell ref="D154:L154"/>
    <mergeCell ref="D155:L155"/>
    <mergeCell ref="D156:L156"/>
    <mergeCell ref="D157:L157"/>
    <mergeCell ref="O137:Z138"/>
    <mergeCell ref="C138:I138"/>
    <mergeCell ref="C140:I140"/>
    <mergeCell ref="D141:I141"/>
    <mergeCell ref="D142:L142"/>
    <mergeCell ref="D122:L122"/>
    <mergeCell ref="D123:L123"/>
    <mergeCell ref="D124:L124"/>
    <mergeCell ref="D125:L125"/>
    <mergeCell ref="B137:B165"/>
    <mergeCell ref="C137:I137"/>
    <mergeCell ref="D143:L143"/>
    <mergeCell ref="D144:L144"/>
    <mergeCell ref="D145:L145"/>
    <mergeCell ref="D146:L146"/>
    <mergeCell ref="D147:I147"/>
    <mergeCell ref="D148:L148"/>
    <mergeCell ref="D149:L149"/>
    <mergeCell ref="D150:L150"/>
    <mergeCell ref="D151:L151"/>
    <mergeCell ref="D152:L152"/>
    <mergeCell ref="D117:L117"/>
    <mergeCell ref="D118:L118"/>
    <mergeCell ref="D119:L119"/>
    <mergeCell ref="D120:I120"/>
    <mergeCell ref="D121:L121"/>
    <mergeCell ref="D112:L112"/>
    <mergeCell ref="D113:L113"/>
    <mergeCell ref="D114:I114"/>
    <mergeCell ref="D115:L115"/>
    <mergeCell ref="D116:L116"/>
    <mergeCell ref="D107:L107"/>
    <mergeCell ref="D108:I108"/>
    <mergeCell ref="D109:L109"/>
    <mergeCell ref="D110:L110"/>
    <mergeCell ref="D111:L111"/>
    <mergeCell ref="B92:B120"/>
    <mergeCell ref="C92:I92"/>
    <mergeCell ref="O92:Z93"/>
    <mergeCell ref="C93:I93"/>
    <mergeCell ref="C95:I95"/>
    <mergeCell ref="D96:I96"/>
    <mergeCell ref="D97:L97"/>
    <mergeCell ref="D98:L98"/>
    <mergeCell ref="D99:L99"/>
    <mergeCell ref="D100:L100"/>
    <mergeCell ref="D101:L101"/>
    <mergeCell ref="D102:I102"/>
    <mergeCell ref="D103:L103"/>
    <mergeCell ref="D104:L104"/>
    <mergeCell ref="D105:L105"/>
    <mergeCell ref="D106:L106"/>
    <mergeCell ref="D78:L78"/>
    <mergeCell ref="D79:L79"/>
    <mergeCell ref="D80:L80"/>
    <mergeCell ref="D81:L81"/>
    <mergeCell ref="D73:L73"/>
    <mergeCell ref="D74:L74"/>
    <mergeCell ref="D75:L75"/>
    <mergeCell ref="D76:I76"/>
    <mergeCell ref="D77:L77"/>
    <mergeCell ref="D68:L68"/>
    <mergeCell ref="D69:L69"/>
    <mergeCell ref="D70:I70"/>
    <mergeCell ref="D71:L71"/>
    <mergeCell ref="D72:L72"/>
    <mergeCell ref="D63:L63"/>
    <mergeCell ref="D64:I64"/>
    <mergeCell ref="D65:L65"/>
    <mergeCell ref="D66:L66"/>
    <mergeCell ref="D67:L67"/>
    <mergeCell ref="B48:B76"/>
    <mergeCell ref="C48:I48"/>
    <mergeCell ref="O48:Z49"/>
    <mergeCell ref="C49:I49"/>
    <mergeCell ref="C51:I51"/>
    <mergeCell ref="D52:I52"/>
    <mergeCell ref="D53:L53"/>
    <mergeCell ref="D54:L54"/>
    <mergeCell ref="D55:L55"/>
    <mergeCell ref="D56:L56"/>
    <mergeCell ref="D57:L57"/>
    <mergeCell ref="D58:I58"/>
    <mergeCell ref="D59:L59"/>
    <mergeCell ref="D60:L60"/>
    <mergeCell ref="D61:L61"/>
    <mergeCell ref="D62:L62"/>
    <mergeCell ref="B7:B35"/>
    <mergeCell ref="C7:I7"/>
    <mergeCell ref="C8:I8"/>
    <mergeCell ref="C10:I10"/>
    <mergeCell ref="D11:I11"/>
    <mergeCell ref="D12:L12"/>
    <mergeCell ref="D13:L13"/>
    <mergeCell ref="D14:L14"/>
    <mergeCell ref="D15:L15"/>
    <mergeCell ref="D16:L16"/>
    <mergeCell ref="D17:I17"/>
    <mergeCell ref="D18:L18"/>
    <mergeCell ref="D19:L19"/>
    <mergeCell ref="D22:L22"/>
    <mergeCell ref="D23:I23"/>
    <mergeCell ref="D39:L39"/>
    <mergeCell ref="D40:L40"/>
    <mergeCell ref="D37:L37"/>
    <mergeCell ref="D38:L38"/>
    <mergeCell ref="O7:Z8"/>
    <mergeCell ref="D33:L33"/>
    <mergeCell ref="D34:L34"/>
    <mergeCell ref="D35:I35"/>
    <mergeCell ref="D36:L36"/>
    <mergeCell ref="D27:L27"/>
    <mergeCell ref="D28:L28"/>
    <mergeCell ref="D29:I29"/>
    <mergeCell ref="D30:L30"/>
    <mergeCell ref="D31:L31"/>
    <mergeCell ref="D32:L32"/>
    <mergeCell ref="D21:L21"/>
    <mergeCell ref="D24:L24"/>
    <mergeCell ref="D25:L25"/>
    <mergeCell ref="D26:L26"/>
  </mergeCells>
  <dataValidations count="2">
    <dataValidation type="list" allowBlank="1" showInputMessage="1" showErrorMessage="1" sqref="M12:M16 M18:M22 M24:M28 M30:M34 M36:M40 M53:M57 M59:M63 M65:M69 M71:M75 M77:M81 M97:M101 M103:M107 M109:M113 M115:M119 M121:M125 M142:M146 M148:M152 M154:M158 M160:M164 M166:M170" xr:uid="{FDFA69FC-0767-48FF-A84E-D7F4B16B027D}">
      <formula1>"Não Iniciada, Em Andamento, Concluída, Cancelada, Pausada"</formula1>
    </dataValidation>
    <dataValidation type="list" allowBlank="1" showInputMessage="1" showErrorMessage="1" sqref="C2" xr:uid="{949F90A8-2D50-42A8-8838-A8EF18998A1C}">
      <formula1>$O$10:$Z$10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4733-2FA5-40E6-ACB7-8523EF3B371B}">
  <dimension ref="B1:R82"/>
  <sheetViews>
    <sheetView showGridLines="0" zoomScaleNormal="100" workbookViewId="0">
      <selection activeCell="M82" sqref="M82"/>
    </sheetView>
  </sheetViews>
  <sheetFormatPr defaultRowHeight="15" outlineLevelRow="1" x14ac:dyDescent="0.25"/>
  <cols>
    <col min="1" max="1" width="0.85546875" customWidth="1"/>
    <col min="2" max="2" width="10.5703125" bestFit="1" customWidth="1"/>
    <col min="3" max="3" width="10.7109375" bestFit="1" customWidth="1"/>
    <col min="10" max="10" width="17.28515625" customWidth="1"/>
    <col min="11" max="12" width="19.140625" customWidth="1"/>
    <col min="13" max="13" width="14.85546875" customWidth="1"/>
    <col min="14" max="14" width="3.85546875" customWidth="1"/>
    <col min="15" max="18" width="12.7109375" customWidth="1"/>
  </cols>
  <sheetData>
    <row r="1" spans="2:18" ht="15.75" thickBot="1" x14ac:dyDescent="0.3"/>
    <row r="2" spans="2:18" ht="15.75" thickBot="1" x14ac:dyDescent="0.3">
      <c r="B2" s="5" t="s">
        <v>17</v>
      </c>
      <c r="C2" s="39">
        <v>45665</v>
      </c>
      <c r="D2" s="38"/>
    </row>
    <row r="3" spans="2:18" ht="6.6" customHeight="1" x14ac:dyDescent="0.25">
      <c r="O3" s="15"/>
    </row>
    <row r="4" spans="2:18" ht="6.6" customHeight="1" x14ac:dyDescent="0.25">
      <c r="O4" s="17"/>
    </row>
    <row r="5" spans="2:18" ht="6.6" customHeight="1" x14ac:dyDescent="0.25">
      <c r="O5" s="16"/>
    </row>
    <row r="6" spans="2:18" ht="15.75" thickBot="1" x14ac:dyDescent="0.3"/>
    <row r="7" spans="2:18" ht="15" customHeight="1" thickBot="1" x14ac:dyDescent="0.3">
      <c r="B7" s="57" t="s">
        <v>6</v>
      </c>
      <c r="C7" s="60" t="s">
        <v>0</v>
      </c>
      <c r="D7" s="60"/>
      <c r="E7" s="60"/>
      <c r="F7" s="60"/>
      <c r="G7" s="60"/>
      <c r="H7" s="60"/>
      <c r="I7" s="61"/>
      <c r="J7" s="5" t="s">
        <v>7</v>
      </c>
      <c r="K7" s="5" t="s">
        <v>13</v>
      </c>
      <c r="O7" s="41" t="s">
        <v>15</v>
      </c>
      <c r="P7" s="42"/>
      <c r="Q7" s="42"/>
      <c r="R7" s="43"/>
    </row>
    <row r="8" spans="2:18" ht="15" customHeight="1" thickBot="1" x14ac:dyDescent="0.3">
      <c r="B8" s="58"/>
      <c r="C8" s="62"/>
      <c r="D8" s="62"/>
      <c r="E8" s="62"/>
      <c r="F8" s="62"/>
      <c r="G8" s="62"/>
      <c r="H8" s="62"/>
      <c r="I8" s="63"/>
      <c r="J8" s="18">
        <v>45658</v>
      </c>
      <c r="K8" s="18">
        <v>46022</v>
      </c>
      <c r="O8" s="44"/>
      <c r="P8" s="45"/>
      <c r="Q8" s="45"/>
      <c r="R8" s="46"/>
    </row>
    <row r="9" spans="2:18" ht="4.1500000000000004" customHeight="1" thickBot="1" x14ac:dyDescent="0.3">
      <c r="B9" s="58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O9" s="8"/>
      <c r="P9" s="8"/>
      <c r="Q9" s="8"/>
      <c r="R9" s="8"/>
    </row>
    <row r="10" spans="2:18" ht="15.75" thickBot="1" x14ac:dyDescent="0.3">
      <c r="B10" s="58"/>
      <c r="C10" s="64" t="s">
        <v>1</v>
      </c>
      <c r="D10" s="64"/>
      <c r="E10" s="64"/>
      <c r="F10" s="64"/>
      <c r="G10" s="64"/>
      <c r="H10" s="64"/>
      <c r="I10" s="65"/>
      <c r="J10" s="6" t="s">
        <v>3</v>
      </c>
      <c r="K10" s="6" t="s">
        <v>4</v>
      </c>
      <c r="L10" s="3" t="s">
        <v>5</v>
      </c>
      <c r="M10" s="3" t="s">
        <v>2</v>
      </c>
      <c r="O10" s="27">
        <v>45747</v>
      </c>
      <c r="P10" s="28">
        <v>45838</v>
      </c>
      <c r="Q10" s="28">
        <v>45961</v>
      </c>
      <c r="R10" s="29">
        <v>46022</v>
      </c>
    </row>
    <row r="11" spans="2:18" x14ac:dyDescent="0.25">
      <c r="B11" s="58"/>
      <c r="C11" s="9" t="s">
        <v>8</v>
      </c>
      <c r="D11" s="72"/>
      <c r="E11" s="72"/>
      <c r="F11" s="72"/>
      <c r="G11" s="72"/>
      <c r="H11" s="72"/>
      <c r="I11" s="72"/>
      <c r="J11" s="13"/>
      <c r="K11" s="13"/>
      <c r="L11" s="25">
        <f>SUMIF($O$10:$R$10,$C$2,O11:R11)</f>
        <v>0</v>
      </c>
      <c r="M11" s="22">
        <f>IF(L11&lt;&gt;0,IFERROR((L11-J11)/(K11-J11),0%),0%)</f>
        <v>0</v>
      </c>
      <c r="O11" s="26"/>
      <c r="P11" s="26"/>
      <c r="Q11" s="26"/>
      <c r="R11" s="26"/>
    </row>
    <row r="12" spans="2:18" ht="14.45" hidden="1" customHeight="1" outlineLevel="1" x14ac:dyDescent="0.25">
      <c r="B12" s="58"/>
      <c r="C12" s="40" t="s">
        <v>19</v>
      </c>
      <c r="D12" s="47"/>
      <c r="E12" s="48"/>
      <c r="F12" s="48"/>
      <c r="G12" s="48"/>
      <c r="H12" s="48"/>
      <c r="I12" s="48"/>
      <c r="J12" s="48"/>
      <c r="K12" s="48"/>
      <c r="L12" s="49"/>
      <c r="M12" s="12" t="s">
        <v>14</v>
      </c>
      <c r="O12" s="20"/>
      <c r="P12" s="20"/>
      <c r="Q12" s="20"/>
      <c r="R12" s="20"/>
    </row>
    <row r="13" spans="2:18" ht="14.45" hidden="1" customHeight="1" outlineLevel="1" x14ac:dyDescent="0.25">
      <c r="B13" s="58"/>
      <c r="C13" s="40" t="s">
        <v>20</v>
      </c>
      <c r="D13" s="47"/>
      <c r="E13" s="48"/>
      <c r="F13" s="48"/>
      <c r="G13" s="48"/>
      <c r="H13" s="48"/>
      <c r="I13" s="48"/>
      <c r="J13" s="48"/>
      <c r="K13" s="48"/>
      <c r="L13" s="49"/>
      <c r="M13" s="12" t="s">
        <v>14</v>
      </c>
      <c r="O13" s="20"/>
      <c r="P13" s="20"/>
      <c r="Q13" s="20"/>
      <c r="R13" s="20"/>
    </row>
    <row r="14" spans="2:18" ht="14.45" hidden="1" customHeight="1" outlineLevel="1" x14ac:dyDescent="0.25">
      <c r="B14" s="58"/>
      <c r="C14" s="40" t="s">
        <v>21</v>
      </c>
      <c r="D14" s="47"/>
      <c r="E14" s="48"/>
      <c r="F14" s="48"/>
      <c r="G14" s="48"/>
      <c r="H14" s="48"/>
      <c r="I14" s="48"/>
      <c r="J14" s="48"/>
      <c r="K14" s="48"/>
      <c r="L14" s="49"/>
      <c r="M14" s="12" t="s">
        <v>14</v>
      </c>
      <c r="O14" s="20"/>
      <c r="P14" s="20"/>
      <c r="Q14" s="20"/>
      <c r="R14" s="20"/>
    </row>
    <row r="15" spans="2:18" ht="14.45" hidden="1" customHeight="1" outlineLevel="1" x14ac:dyDescent="0.25">
      <c r="B15" s="58"/>
      <c r="C15" s="40" t="s">
        <v>22</v>
      </c>
      <c r="D15" s="47"/>
      <c r="E15" s="48"/>
      <c r="F15" s="48"/>
      <c r="G15" s="48"/>
      <c r="H15" s="48"/>
      <c r="I15" s="48"/>
      <c r="J15" s="48"/>
      <c r="K15" s="48"/>
      <c r="L15" s="49"/>
      <c r="M15" s="12" t="s">
        <v>14</v>
      </c>
      <c r="O15" s="20"/>
      <c r="P15" s="20"/>
      <c r="Q15" s="20"/>
      <c r="R15" s="20"/>
    </row>
    <row r="16" spans="2:18" ht="14.45" hidden="1" customHeight="1" outlineLevel="1" x14ac:dyDescent="0.25">
      <c r="B16" s="58"/>
      <c r="C16" s="40" t="s">
        <v>23</v>
      </c>
      <c r="D16" s="47"/>
      <c r="E16" s="48"/>
      <c r="F16" s="48"/>
      <c r="G16" s="48"/>
      <c r="H16" s="48"/>
      <c r="I16" s="48"/>
      <c r="J16" s="48"/>
      <c r="K16" s="48"/>
      <c r="L16" s="49"/>
      <c r="M16" s="14" t="s">
        <v>14</v>
      </c>
      <c r="O16" s="20"/>
      <c r="P16" s="20"/>
      <c r="Q16" s="20"/>
      <c r="R16" s="20"/>
    </row>
    <row r="17" spans="2:18" collapsed="1" x14ac:dyDescent="0.25">
      <c r="B17" s="58"/>
      <c r="C17" s="10" t="s">
        <v>9</v>
      </c>
      <c r="D17" s="56"/>
      <c r="E17" s="67"/>
      <c r="F17" s="67"/>
      <c r="G17" s="67"/>
      <c r="H17" s="67"/>
      <c r="I17" s="68"/>
      <c r="J17" s="1"/>
      <c r="K17" s="1"/>
      <c r="L17" s="24">
        <f>SUMIF($O$10:$R$10,$C$2,O17:R17)</f>
        <v>0</v>
      </c>
      <c r="M17" s="22">
        <f>IF(L17&lt;&gt;0,IFERROR((L17-J17)/(K17-J17),0%),0%)</f>
        <v>0</v>
      </c>
      <c r="O17" s="19"/>
      <c r="P17" s="19"/>
      <c r="Q17" s="19"/>
      <c r="R17" s="19"/>
    </row>
    <row r="18" spans="2:18" ht="14.45" hidden="1" customHeight="1" outlineLevel="1" x14ac:dyDescent="0.25">
      <c r="B18" s="58"/>
      <c r="C18" s="40" t="s">
        <v>19</v>
      </c>
      <c r="D18" s="47"/>
      <c r="E18" s="48"/>
      <c r="F18" s="48"/>
      <c r="G18" s="48"/>
      <c r="H18" s="48"/>
      <c r="I18" s="48"/>
      <c r="J18" s="48"/>
      <c r="K18" s="48"/>
      <c r="L18" s="49"/>
      <c r="M18" s="12" t="s">
        <v>14</v>
      </c>
      <c r="O18" s="20"/>
      <c r="P18" s="20"/>
      <c r="Q18" s="20"/>
      <c r="R18" s="20"/>
    </row>
    <row r="19" spans="2:18" ht="14.45" hidden="1" customHeight="1" outlineLevel="1" x14ac:dyDescent="0.25">
      <c r="B19" s="58"/>
      <c r="C19" s="40" t="s">
        <v>20</v>
      </c>
      <c r="D19" s="47"/>
      <c r="E19" s="48"/>
      <c r="F19" s="48"/>
      <c r="G19" s="48"/>
      <c r="H19" s="48"/>
      <c r="I19" s="48"/>
      <c r="J19" s="48"/>
      <c r="K19" s="48"/>
      <c r="L19" s="49"/>
      <c r="M19" s="12" t="s">
        <v>14</v>
      </c>
      <c r="O19" s="20"/>
      <c r="P19" s="20"/>
      <c r="Q19" s="20"/>
      <c r="R19" s="20"/>
    </row>
    <row r="20" spans="2:18" ht="14.45" hidden="1" customHeight="1" outlineLevel="1" x14ac:dyDescent="0.25">
      <c r="B20" s="58"/>
      <c r="C20" s="40" t="s">
        <v>21</v>
      </c>
      <c r="D20" s="47"/>
      <c r="E20" s="48"/>
      <c r="F20" s="48"/>
      <c r="G20" s="48"/>
      <c r="H20" s="48"/>
      <c r="I20" s="48"/>
      <c r="J20" s="48"/>
      <c r="K20" s="48"/>
      <c r="L20" s="49"/>
      <c r="M20" s="12" t="s">
        <v>14</v>
      </c>
      <c r="O20" s="20"/>
      <c r="P20" s="20"/>
      <c r="Q20" s="20"/>
      <c r="R20" s="20"/>
    </row>
    <row r="21" spans="2:18" ht="14.45" hidden="1" customHeight="1" outlineLevel="1" x14ac:dyDescent="0.25">
      <c r="B21" s="58"/>
      <c r="C21" s="40" t="s">
        <v>22</v>
      </c>
      <c r="D21" s="47"/>
      <c r="E21" s="48"/>
      <c r="F21" s="48"/>
      <c r="G21" s="48"/>
      <c r="H21" s="48"/>
      <c r="I21" s="48"/>
      <c r="J21" s="48"/>
      <c r="K21" s="48"/>
      <c r="L21" s="49"/>
      <c r="M21" s="12" t="s">
        <v>14</v>
      </c>
      <c r="O21" s="20"/>
      <c r="P21" s="20"/>
      <c r="Q21" s="20"/>
      <c r="R21" s="20"/>
    </row>
    <row r="22" spans="2:18" ht="14.45" hidden="1" customHeight="1" outlineLevel="1" x14ac:dyDescent="0.25">
      <c r="B22" s="58"/>
      <c r="C22" s="40" t="s">
        <v>23</v>
      </c>
      <c r="D22" s="47"/>
      <c r="E22" s="48"/>
      <c r="F22" s="48"/>
      <c r="G22" s="48"/>
      <c r="H22" s="48"/>
      <c r="I22" s="48"/>
      <c r="J22" s="48"/>
      <c r="K22" s="48"/>
      <c r="L22" s="49"/>
      <c r="M22" s="14" t="s">
        <v>14</v>
      </c>
      <c r="O22" s="20"/>
      <c r="P22" s="20"/>
      <c r="Q22" s="20"/>
      <c r="R22" s="20"/>
    </row>
    <row r="23" spans="2:18" collapsed="1" x14ac:dyDescent="0.25">
      <c r="B23" s="58"/>
      <c r="C23" s="10" t="s">
        <v>10</v>
      </c>
      <c r="D23" s="56"/>
      <c r="E23" s="67"/>
      <c r="F23" s="67"/>
      <c r="G23" s="67"/>
      <c r="H23" s="67"/>
      <c r="I23" s="68"/>
      <c r="J23" s="1"/>
      <c r="K23" s="1"/>
      <c r="L23" s="24">
        <f>SUMIF($O$10:$R$10,$C$2,O23:R23)</f>
        <v>0</v>
      </c>
      <c r="M23" s="22">
        <f>IF(L23&lt;&gt;0,IFERROR((L23-J23)/(K23-J23),0%),0%)</f>
        <v>0</v>
      </c>
      <c r="O23" s="19"/>
      <c r="P23" s="19"/>
      <c r="Q23" s="19"/>
      <c r="R23" s="19"/>
    </row>
    <row r="24" spans="2:18" ht="14.45" hidden="1" customHeight="1" outlineLevel="1" x14ac:dyDescent="0.25">
      <c r="B24" s="58"/>
      <c r="C24" s="40" t="s">
        <v>19</v>
      </c>
      <c r="D24" s="47"/>
      <c r="E24" s="48"/>
      <c r="F24" s="48"/>
      <c r="G24" s="48"/>
      <c r="H24" s="48"/>
      <c r="I24" s="48"/>
      <c r="J24" s="48"/>
      <c r="K24" s="48"/>
      <c r="L24" s="49"/>
      <c r="M24" s="12" t="s">
        <v>14</v>
      </c>
      <c r="O24" s="20"/>
      <c r="P24" s="20"/>
      <c r="Q24" s="20"/>
      <c r="R24" s="20"/>
    </row>
    <row r="25" spans="2:18" ht="14.45" hidden="1" customHeight="1" outlineLevel="1" x14ac:dyDescent="0.25">
      <c r="B25" s="58"/>
      <c r="C25" s="40" t="s">
        <v>20</v>
      </c>
      <c r="D25" s="47"/>
      <c r="E25" s="48"/>
      <c r="F25" s="48"/>
      <c r="G25" s="48"/>
      <c r="H25" s="48"/>
      <c r="I25" s="48"/>
      <c r="J25" s="48"/>
      <c r="K25" s="48"/>
      <c r="L25" s="49"/>
      <c r="M25" s="12" t="s">
        <v>14</v>
      </c>
      <c r="O25" s="20"/>
      <c r="P25" s="20"/>
      <c r="Q25" s="20"/>
      <c r="R25" s="20"/>
    </row>
    <row r="26" spans="2:18" ht="14.45" hidden="1" customHeight="1" outlineLevel="1" x14ac:dyDescent="0.25">
      <c r="B26" s="58"/>
      <c r="C26" s="40" t="s">
        <v>21</v>
      </c>
      <c r="D26" s="47"/>
      <c r="E26" s="48"/>
      <c r="F26" s="48"/>
      <c r="G26" s="48"/>
      <c r="H26" s="48"/>
      <c r="I26" s="48"/>
      <c r="J26" s="48"/>
      <c r="K26" s="48"/>
      <c r="L26" s="49"/>
      <c r="M26" s="12" t="s">
        <v>14</v>
      </c>
      <c r="O26" s="20"/>
      <c r="P26" s="20"/>
      <c r="Q26" s="20"/>
      <c r="R26" s="20"/>
    </row>
    <row r="27" spans="2:18" ht="14.45" hidden="1" customHeight="1" outlineLevel="1" x14ac:dyDescent="0.25">
      <c r="B27" s="58"/>
      <c r="C27" s="40" t="s">
        <v>22</v>
      </c>
      <c r="D27" s="47"/>
      <c r="E27" s="48"/>
      <c r="F27" s="48"/>
      <c r="G27" s="48"/>
      <c r="H27" s="48"/>
      <c r="I27" s="48"/>
      <c r="J27" s="48"/>
      <c r="K27" s="48"/>
      <c r="L27" s="49"/>
      <c r="M27" s="12" t="s">
        <v>14</v>
      </c>
      <c r="O27" s="20"/>
      <c r="P27" s="20"/>
      <c r="Q27" s="20"/>
      <c r="R27" s="20"/>
    </row>
    <row r="28" spans="2:18" ht="14.45" hidden="1" customHeight="1" outlineLevel="1" x14ac:dyDescent="0.25">
      <c r="B28" s="58"/>
      <c r="C28" s="40" t="s">
        <v>23</v>
      </c>
      <c r="D28" s="47"/>
      <c r="E28" s="48"/>
      <c r="F28" s="48"/>
      <c r="G28" s="48"/>
      <c r="H28" s="48"/>
      <c r="I28" s="48"/>
      <c r="J28" s="48"/>
      <c r="K28" s="48"/>
      <c r="L28" s="49"/>
      <c r="M28" s="14" t="s">
        <v>14</v>
      </c>
      <c r="O28" s="20"/>
      <c r="P28" s="20"/>
      <c r="Q28" s="20"/>
      <c r="R28" s="20"/>
    </row>
    <row r="29" spans="2:18" collapsed="1" x14ac:dyDescent="0.25">
      <c r="B29" s="58"/>
      <c r="C29" s="10" t="s">
        <v>11</v>
      </c>
      <c r="D29" s="55"/>
      <c r="E29" s="55"/>
      <c r="F29" s="55"/>
      <c r="G29" s="55"/>
      <c r="H29" s="55"/>
      <c r="I29" s="56"/>
      <c r="J29" s="1"/>
      <c r="K29" s="1"/>
      <c r="L29" s="24">
        <f>SUMIF($O$10:$R$10,$C$2,O29:R29)</f>
        <v>0</v>
      </c>
      <c r="M29" s="22">
        <f>IF(L29&lt;&gt;0,IFERROR((L29-J29)/(K29-J29),0%),0%)</f>
        <v>0</v>
      </c>
      <c r="O29" s="19"/>
      <c r="P29" s="19"/>
      <c r="Q29" s="19"/>
      <c r="R29" s="19"/>
    </row>
    <row r="30" spans="2:18" ht="14.45" hidden="1" customHeight="1" outlineLevel="1" x14ac:dyDescent="0.25">
      <c r="B30" s="58"/>
      <c r="C30" s="40" t="s">
        <v>19</v>
      </c>
      <c r="D30" s="47"/>
      <c r="E30" s="48"/>
      <c r="F30" s="48"/>
      <c r="G30" s="48"/>
      <c r="H30" s="48"/>
      <c r="I30" s="48"/>
      <c r="J30" s="48"/>
      <c r="K30" s="48"/>
      <c r="L30" s="49"/>
      <c r="M30" s="12" t="s">
        <v>14</v>
      </c>
      <c r="O30" s="20"/>
      <c r="P30" s="20"/>
      <c r="Q30" s="20"/>
      <c r="R30" s="20"/>
    </row>
    <row r="31" spans="2:18" ht="14.45" hidden="1" customHeight="1" outlineLevel="1" x14ac:dyDescent="0.25">
      <c r="B31" s="58"/>
      <c r="C31" s="40" t="s">
        <v>20</v>
      </c>
      <c r="D31" s="47"/>
      <c r="E31" s="48"/>
      <c r="F31" s="48"/>
      <c r="G31" s="48"/>
      <c r="H31" s="48"/>
      <c r="I31" s="48"/>
      <c r="J31" s="48"/>
      <c r="K31" s="48"/>
      <c r="L31" s="49"/>
      <c r="M31" s="12" t="s">
        <v>14</v>
      </c>
      <c r="O31" s="20"/>
      <c r="P31" s="20"/>
      <c r="Q31" s="20"/>
      <c r="R31" s="20"/>
    </row>
    <row r="32" spans="2:18" ht="14.45" hidden="1" customHeight="1" outlineLevel="1" x14ac:dyDescent="0.25">
      <c r="B32" s="58"/>
      <c r="C32" s="40" t="s">
        <v>21</v>
      </c>
      <c r="D32" s="47"/>
      <c r="E32" s="48"/>
      <c r="F32" s="48"/>
      <c r="G32" s="48"/>
      <c r="H32" s="48"/>
      <c r="I32" s="48"/>
      <c r="J32" s="48"/>
      <c r="K32" s="48"/>
      <c r="L32" s="49"/>
      <c r="M32" s="12" t="s">
        <v>14</v>
      </c>
      <c r="O32" s="20"/>
      <c r="P32" s="20"/>
      <c r="Q32" s="20"/>
      <c r="R32" s="20"/>
    </row>
    <row r="33" spans="2:18" ht="14.45" hidden="1" customHeight="1" outlineLevel="1" x14ac:dyDescent="0.25">
      <c r="B33" s="58"/>
      <c r="C33" s="40" t="s">
        <v>22</v>
      </c>
      <c r="D33" s="47"/>
      <c r="E33" s="48"/>
      <c r="F33" s="48"/>
      <c r="G33" s="48"/>
      <c r="H33" s="48"/>
      <c r="I33" s="48"/>
      <c r="J33" s="48"/>
      <c r="K33" s="48"/>
      <c r="L33" s="49"/>
      <c r="M33" s="12" t="s">
        <v>14</v>
      </c>
      <c r="O33" s="20"/>
      <c r="P33" s="20"/>
      <c r="Q33" s="20"/>
      <c r="R33" s="20"/>
    </row>
    <row r="34" spans="2:18" ht="14.45" hidden="1" customHeight="1" outlineLevel="1" x14ac:dyDescent="0.25">
      <c r="B34" s="58"/>
      <c r="C34" s="40" t="s">
        <v>23</v>
      </c>
      <c r="D34" s="47"/>
      <c r="E34" s="48"/>
      <c r="F34" s="48"/>
      <c r="G34" s="48"/>
      <c r="H34" s="48"/>
      <c r="I34" s="48"/>
      <c r="J34" s="48"/>
      <c r="K34" s="48"/>
      <c r="L34" s="49"/>
      <c r="M34" s="14" t="s">
        <v>14</v>
      </c>
      <c r="O34" s="20"/>
      <c r="P34" s="20"/>
      <c r="Q34" s="20"/>
      <c r="R34" s="20"/>
    </row>
    <row r="35" spans="2:18" ht="15.75" collapsed="1" thickBot="1" x14ac:dyDescent="0.3">
      <c r="B35" s="59"/>
      <c r="C35" s="11" t="s">
        <v>12</v>
      </c>
      <c r="D35" s="50"/>
      <c r="E35" s="50"/>
      <c r="F35" s="50"/>
      <c r="G35" s="50"/>
      <c r="H35" s="50"/>
      <c r="I35" s="51"/>
      <c r="J35" s="2"/>
      <c r="K35" s="2"/>
      <c r="L35" s="21">
        <f>SUMIF($O$10:$R$10,$C$2,O35:R35)</f>
        <v>0</v>
      </c>
      <c r="M35" s="22">
        <f>IF(L35&lt;&gt;0,IFERROR((L35-J35)/(K35-J35),0%),0%)</f>
        <v>0</v>
      </c>
      <c r="O35" s="19"/>
      <c r="P35" s="19"/>
      <c r="Q35" s="19"/>
      <c r="R35" s="19"/>
    </row>
    <row r="36" spans="2:18" hidden="1" outlineLevel="1" x14ac:dyDescent="0.25">
      <c r="B36" s="4"/>
      <c r="C36" s="40" t="s">
        <v>19</v>
      </c>
      <c r="D36" s="47"/>
      <c r="E36" s="48"/>
      <c r="F36" s="48"/>
      <c r="G36" s="48"/>
      <c r="H36" s="48"/>
      <c r="I36" s="48"/>
      <c r="J36" s="48"/>
      <c r="K36" s="48"/>
      <c r="L36" s="49"/>
      <c r="M36" s="12" t="s">
        <v>14</v>
      </c>
    </row>
    <row r="37" spans="2:18" hidden="1" outlineLevel="1" x14ac:dyDescent="0.25">
      <c r="B37" s="4"/>
      <c r="C37" s="40" t="s">
        <v>20</v>
      </c>
      <c r="D37" s="47"/>
      <c r="E37" s="48"/>
      <c r="F37" s="48"/>
      <c r="G37" s="48"/>
      <c r="H37" s="48"/>
      <c r="I37" s="48"/>
      <c r="J37" s="48"/>
      <c r="K37" s="48"/>
      <c r="L37" s="49"/>
      <c r="M37" s="12" t="s">
        <v>14</v>
      </c>
    </row>
    <row r="38" spans="2:18" hidden="1" outlineLevel="1" x14ac:dyDescent="0.25">
      <c r="B38" s="4"/>
      <c r="C38" s="40" t="s">
        <v>21</v>
      </c>
      <c r="D38" s="47"/>
      <c r="E38" s="48"/>
      <c r="F38" s="48"/>
      <c r="G38" s="48"/>
      <c r="H38" s="48"/>
      <c r="I38" s="48"/>
      <c r="J38" s="48"/>
      <c r="K38" s="48"/>
      <c r="L38" s="49"/>
      <c r="M38" s="12" t="s">
        <v>14</v>
      </c>
    </row>
    <row r="39" spans="2:18" hidden="1" outlineLevel="1" x14ac:dyDescent="0.25">
      <c r="B39" s="4"/>
      <c r="C39" s="40" t="s">
        <v>22</v>
      </c>
      <c r="D39" s="47"/>
      <c r="E39" s="48"/>
      <c r="F39" s="48"/>
      <c r="G39" s="48"/>
      <c r="H39" s="48"/>
      <c r="I39" s="48"/>
      <c r="J39" s="48"/>
      <c r="K39" s="48"/>
      <c r="L39" s="49"/>
      <c r="M39" s="12" t="s">
        <v>14</v>
      </c>
    </row>
    <row r="40" spans="2:18" ht="15.75" hidden="1" outlineLevel="1" thickBot="1" x14ac:dyDescent="0.3">
      <c r="B40" s="4"/>
      <c r="C40" s="40" t="s">
        <v>23</v>
      </c>
      <c r="D40" s="47"/>
      <c r="E40" s="48"/>
      <c r="F40" s="48"/>
      <c r="G40" s="48"/>
      <c r="H40" s="48"/>
      <c r="I40" s="48"/>
      <c r="J40" s="48"/>
      <c r="K40" s="48"/>
      <c r="L40" s="49"/>
      <c r="M40" s="14" t="s">
        <v>14</v>
      </c>
    </row>
    <row r="41" spans="2:18" ht="15.75" collapsed="1" thickBot="1" x14ac:dyDescent="0.3">
      <c r="M41" s="37" t="str">
        <f>IFERROR(AVERAGEIF(M11:M35, "&gt;0"),"")</f>
        <v/>
      </c>
    </row>
    <row r="44" spans="2:18" ht="6.6" customHeight="1" x14ac:dyDescent="0.25">
      <c r="O44" s="15"/>
    </row>
    <row r="45" spans="2:18" ht="6.6" customHeight="1" x14ac:dyDescent="0.25">
      <c r="O45" s="17"/>
    </row>
    <row r="46" spans="2:18" ht="6.6" customHeight="1" x14ac:dyDescent="0.25">
      <c r="O46" s="16"/>
    </row>
    <row r="47" spans="2:18" ht="15.75" thickBot="1" x14ac:dyDescent="0.3"/>
    <row r="48" spans="2:18" ht="15" customHeight="1" thickBot="1" x14ac:dyDescent="0.3">
      <c r="B48" s="57" t="s">
        <v>18</v>
      </c>
      <c r="C48" s="60" t="s">
        <v>0</v>
      </c>
      <c r="D48" s="60"/>
      <c r="E48" s="60"/>
      <c r="F48" s="60"/>
      <c r="G48" s="60"/>
      <c r="H48" s="60"/>
      <c r="I48" s="61"/>
      <c r="J48" s="5" t="s">
        <v>7</v>
      </c>
      <c r="K48" s="5" t="s">
        <v>13</v>
      </c>
      <c r="O48" s="41" t="s">
        <v>15</v>
      </c>
      <c r="P48" s="42"/>
      <c r="Q48" s="42"/>
      <c r="R48" s="43"/>
    </row>
    <row r="49" spans="2:18" ht="15" customHeight="1" thickBot="1" x14ac:dyDescent="0.3">
      <c r="B49" s="58"/>
      <c r="C49" s="62"/>
      <c r="D49" s="62"/>
      <c r="E49" s="62"/>
      <c r="F49" s="62"/>
      <c r="G49" s="62"/>
      <c r="H49" s="62"/>
      <c r="I49" s="63"/>
      <c r="J49" s="18">
        <v>45658</v>
      </c>
      <c r="K49" s="18">
        <v>46022</v>
      </c>
      <c r="O49" s="44"/>
      <c r="P49" s="45"/>
      <c r="Q49" s="45"/>
      <c r="R49" s="46"/>
    </row>
    <row r="50" spans="2:18" ht="4.1500000000000004" customHeight="1" thickBot="1" x14ac:dyDescent="0.3">
      <c r="B50" s="58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O50" s="8"/>
      <c r="P50" s="8"/>
      <c r="Q50" s="8"/>
      <c r="R50" s="8"/>
    </row>
    <row r="51" spans="2:18" ht="15.75" thickBot="1" x14ac:dyDescent="0.3">
      <c r="B51" s="58"/>
      <c r="C51" s="64" t="s">
        <v>1</v>
      </c>
      <c r="D51" s="64"/>
      <c r="E51" s="64"/>
      <c r="F51" s="64"/>
      <c r="G51" s="64"/>
      <c r="H51" s="64"/>
      <c r="I51" s="65"/>
      <c r="J51" s="6" t="s">
        <v>3</v>
      </c>
      <c r="K51" s="6" t="s">
        <v>4</v>
      </c>
      <c r="L51" s="3" t="s">
        <v>5</v>
      </c>
      <c r="M51" s="3" t="s">
        <v>2</v>
      </c>
      <c r="O51" s="27">
        <v>45747</v>
      </c>
      <c r="P51" s="28">
        <v>45838</v>
      </c>
      <c r="Q51" s="28">
        <v>45961</v>
      </c>
      <c r="R51" s="29">
        <v>46022</v>
      </c>
    </row>
    <row r="52" spans="2:18" x14ac:dyDescent="0.25">
      <c r="B52" s="58"/>
      <c r="C52" s="9" t="s">
        <v>8</v>
      </c>
      <c r="D52" s="72"/>
      <c r="E52" s="72"/>
      <c r="F52" s="72"/>
      <c r="G52" s="72"/>
      <c r="H52" s="72"/>
      <c r="I52" s="72"/>
      <c r="J52" s="13"/>
      <c r="K52" s="13"/>
      <c r="L52" s="25">
        <f>SUMIF($O$10:$R$10,$C$2,O52:R52)</f>
        <v>0</v>
      </c>
      <c r="M52" s="22">
        <f>IF(L52&lt;&gt;0,IFERROR((L52-J52)/(K52-J52),0%),0%)</f>
        <v>0</v>
      </c>
      <c r="O52" s="26"/>
      <c r="P52" s="26"/>
      <c r="Q52" s="26"/>
      <c r="R52" s="26"/>
    </row>
    <row r="53" spans="2:18" ht="14.45" hidden="1" customHeight="1" outlineLevel="1" x14ac:dyDescent="0.25">
      <c r="B53" s="58"/>
      <c r="C53" s="40" t="s">
        <v>19</v>
      </c>
      <c r="D53" s="47"/>
      <c r="E53" s="48"/>
      <c r="F53" s="48"/>
      <c r="G53" s="48"/>
      <c r="H53" s="48"/>
      <c r="I53" s="48"/>
      <c r="J53" s="48"/>
      <c r="K53" s="48"/>
      <c r="L53" s="49"/>
      <c r="M53" s="12" t="s">
        <v>14</v>
      </c>
      <c r="O53" s="20"/>
      <c r="P53" s="20"/>
      <c r="Q53" s="20"/>
      <c r="R53" s="20"/>
    </row>
    <row r="54" spans="2:18" ht="14.45" hidden="1" customHeight="1" outlineLevel="1" x14ac:dyDescent="0.25">
      <c r="B54" s="58"/>
      <c r="C54" s="40" t="s">
        <v>20</v>
      </c>
      <c r="D54" s="47"/>
      <c r="E54" s="48"/>
      <c r="F54" s="48"/>
      <c r="G54" s="48"/>
      <c r="H54" s="48"/>
      <c r="I54" s="48"/>
      <c r="J54" s="48"/>
      <c r="K54" s="48"/>
      <c r="L54" s="49"/>
      <c r="M54" s="12" t="s">
        <v>14</v>
      </c>
      <c r="O54" s="20"/>
      <c r="P54" s="20"/>
      <c r="Q54" s="20"/>
      <c r="R54" s="20"/>
    </row>
    <row r="55" spans="2:18" ht="14.45" hidden="1" customHeight="1" outlineLevel="1" x14ac:dyDescent="0.25">
      <c r="B55" s="58"/>
      <c r="C55" s="40" t="s">
        <v>21</v>
      </c>
      <c r="D55" s="47"/>
      <c r="E55" s="48"/>
      <c r="F55" s="48"/>
      <c r="G55" s="48"/>
      <c r="H55" s="48"/>
      <c r="I55" s="48"/>
      <c r="J55" s="48"/>
      <c r="K55" s="48"/>
      <c r="L55" s="49"/>
      <c r="M55" s="12" t="s">
        <v>14</v>
      </c>
      <c r="O55" s="20"/>
      <c r="P55" s="20"/>
      <c r="Q55" s="20"/>
      <c r="R55" s="20"/>
    </row>
    <row r="56" spans="2:18" ht="14.45" hidden="1" customHeight="1" outlineLevel="1" x14ac:dyDescent="0.25">
      <c r="B56" s="58"/>
      <c r="C56" s="40" t="s">
        <v>22</v>
      </c>
      <c r="D56" s="47"/>
      <c r="E56" s="48"/>
      <c r="F56" s="48"/>
      <c r="G56" s="48"/>
      <c r="H56" s="48"/>
      <c r="I56" s="48"/>
      <c r="J56" s="48"/>
      <c r="K56" s="48"/>
      <c r="L56" s="49"/>
      <c r="M56" s="12" t="s">
        <v>14</v>
      </c>
      <c r="O56" s="20"/>
      <c r="P56" s="20"/>
      <c r="Q56" s="20"/>
      <c r="R56" s="20"/>
    </row>
    <row r="57" spans="2:18" ht="14.45" hidden="1" customHeight="1" outlineLevel="1" x14ac:dyDescent="0.25">
      <c r="B57" s="58"/>
      <c r="C57" s="40" t="s">
        <v>23</v>
      </c>
      <c r="D57" s="47"/>
      <c r="E57" s="48"/>
      <c r="F57" s="48"/>
      <c r="G57" s="48"/>
      <c r="H57" s="48"/>
      <c r="I57" s="48"/>
      <c r="J57" s="48"/>
      <c r="K57" s="48"/>
      <c r="L57" s="49"/>
      <c r="M57" s="14" t="s">
        <v>14</v>
      </c>
      <c r="O57" s="20"/>
      <c r="P57" s="20"/>
      <c r="Q57" s="20"/>
      <c r="R57" s="20"/>
    </row>
    <row r="58" spans="2:18" collapsed="1" x14ac:dyDescent="0.25">
      <c r="B58" s="58"/>
      <c r="C58" s="10" t="s">
        <v>9</v>
      </c>
      <c r="D58" s="56"/>
      <c r="E58" s="67"/>
      <c r="F58" s="67"/>
      <c r="G58" s="67"/>
      <c r="H58" s="67"/>
      <c r="I58" s="68"/>
      <c r="J58" s="1"/>
      <c r="K58" s="1"/>
      <c r="L58" s="24">
        <f>SUMIF($O$10:$R$10,$C$2,O58:R58)</f>
        <v>0</v>
      </c>
      <c r="M58" s="22">
        <f>IF(L58&lt;&gt;0,IFERROR((L58-J58)/(K58-J58),0%),0%)</f>
        <v>0</v>
      </c>
      <c r="O58" s="19"/>
      <c r="P58" s="19"/>
      <c r="Q58" s="19"/>
      <c r="R58" s="19"/>
    </row>
    <row r="59" spans="2:18" ht="14.45" hidden="1" customHeight="1" outlineLevel="1" x14ac:dyDescent="0.25">
      <c r="B59" s="58"/>
      <c r="C59" s="40" t="s">
        <v>19</v>
      </c>
      <c r="D59" s="47"/>
      <c r="E59" s="48"/>
      <c r="F59" s="48"/>
      <c r="G59" s="48"/>
      <c r="H59" s="48"/>
      <c r="I59" s="48"/>
      <c r="J59" s="48"/>
      <c r="K59" s="48"/>
      <c r="L59" s="49"/>
      <c r="M59" s="12" t="s">
        <v>14</v>
      </c>
      <c r="O59" s="20"/>
      <c r="P59" s="20"/>
      <c r="Q59" s="20"/>
      <c r="R59" s="20"/>
    </row>
    <row r="60" spans="2:18" ht="14.45" hidden="1" customHeight="1" outlineLevel="1" x14ac:dyDescent="0.25">
      <c r="B60" s="58"/>
      <c r="C60" s="40" t="s">
        <v>20</v>
      </c>
      <c r="D60" s="47"/>
      <c r="E60" s="48"/>
      <c r="F60" s="48"/>
      <c r="G60" s="48"/>
      <c r="H60" s="48"/>
      <c r="I60" s="48"/>
      <c r="J60" s="48"/>
      <c r="K60" s="48"/>
      <c r="L60" s="49"/>
      <c r="M60" s="12" t="s">
        <v>14</v>
      </c>
      <c r="O60" s="20"/>
      <c r="P60" s="20"/>
      <c r="Q60" s="20"/>
      <c r="R60" s="20"/>
    </row>
    <row r="61" spans="2:18" ht="14.45" hidden="1" customHeight="1" outlineLevel="1" x14ac:dyDescent="0.25">
      <c r="B61" s="58"/>
      <c r="C61" s="40" t="s">
        <v>21</v>
      </c>
      <c r="D61" s="47"/>
      <c r="E61" s="48"/>
      <c r="F61" s="48"/>
      <c r="G61" s="48"/>
      <c r="H61" s="48"/>
      <c r="I61" s="48"/>
      <c r="J61" s="48"/>
      <c r="K61" s="48"/>
      <c r="L61" s="49"/>
      <c r="M61" s="12" t="s">
        <v>14</v>
      </c>
      <c r="O61" s="20"/>
      <c r="P61" s="20"/>
      <c r="Q61" s="20"/>
      <c r="R61" s="20"/>
    </row>
    <row r="62" spans="2:18" ht="14.45" hidden="1" customHeight="1" outlineLevel="1" x14ac:dyDescent="0.25">
      <c r="B62" s="58"/>
      <c r="C62" s="40" t="s">
        <v>22</v>
      </c>
      <c r="D62" s="47"/>
      <c r="E62" s="48"/>
      <c r="F62" s="48"/>
      <c r="G62" s="48"/>
      <c r="H62" s="48"/>
      <c r="I62" s="48"/>
      <c r="J62" s="48"/>
      <c r="K62" s="48"/>
      <c r="L62" s="49"/>
      <c r="M62" s="12" t="s">
        <v>14</v>
      </c>
      <c r="O62" s="20"/>
      <c r="P62" s="20"/>
      <c r="Q62" s="20"/>
      <c r="R62" s="20"/>
    </row>
    <row r="63" spans="2:18" ht="14.45" hidden="1" customHeight="1" outlineLevel="1" x14ac:dyDescent="0.25">
      <c r="B63" s="58"/>
      <c r="C63" s="40" t="s">
        <v>23</v>
      </c>
      <c r="D63" s="47"/>
      <c r="E63" s="48"/>
      <c r="F63" s="48"/>
      <c r="G63" s="48"/>
      <c r="H63" s="48"/>
      <c r="I63" s="48"/>
      <c r="J63" s="48"/>
      <c r="K63" s="48"/>
      <c r="L63" s="49"/>
      <c r="M63" s="14" t="s">
        <v>14</v>
      </c>
      <c r="O63" s="20"/>
      <c r="P63" s="20"/>
      <c r="Q63" s="20"/>
      <c r="R63" s="20"/>
    </row>
    <row r="64" spans="2:18" collapsed="1" x14ac:dyDescent="0.25">
      <c r="B64" s="58"/>
      <c r="C64" s="10" t="s">
        <v>10</v>
      </c>
      <c r="D64" s="56"/>
      <c r="E64" s="67"/>
      <c r="F64" s="67"/>
      <c r="G64" s="67"/>
      <c r="H64" s="67"/>
      <c r="I64" s="68"/>
      <c r="J64" s="1"/>
      <c r="K64" s="1"/>
      <c r="L64" s="24">
        <f>SUMIF($O$10:$R$10,$C$2,O64:R64)</f>
        <v>0</v>
      </c>
      <c r="M64" s="22">
        <f>IF(L64&lt;&gt;0,IFERROR((L64-J64)/(K64-J64),0%),0%)</f>
        <v>0</v>
      </c>
      <c r="O64" s="19"/>
      <c r="P64" s="19"/>
      <c r="Q64" s="19"/>
      <c r="R64" s="19"/>
    </row>
    <row r="65" spans="2:18" ht="14.45" hidden="1" customHeight="1" outlineLevel="1" x14ac:dyDescent="0.25">
      <c r="B65" s="58"/>
      <c r="C65" s="40" t="s">
        <v>19</v>
      </c>
      <c r="D65" s="47"/>
      <c r="E65" s="48"/>
      <c r="F65" s="48"/>
      <c r="G65" s="48"/>
      <c r="H65" s="48"/>
      <c r="I65" s="48"/>
      <c r="J65" s="48"/>
      <c r="K65" s="48"/>
      <c r="L65" s="49"/>
      <c r="M65" s="12" t="s">
        <v>14</v>
      </c>
      <c r="O65" s="20"/>
      <c r="P65" s="20"/>
      <c r="Q65" s="20"/>
      <c r="R65" s="20"/>
    </row>
    <row r="66" spans="2:18" ht="14.45" hidden="1" customHeight="1" outlineLevel="1" x14ac:dyDescent="0.25">
      <c r="B66" s="58"/>
      <c r="C66" s="40" t="s">
        <v>20</v>
      </c>
      <c r="D66" s="47"/>
      <c r="E66" s="48"/>
      <c r="F66" s="48"/>
      <c r="G66" s="48"/>
      <c r="H66" s="48"/>
      <c r="I66" s="48"/>
      <c r="J66" s="48"/>
      <c r="K66" s="48"/>
      <c r="L66" s="49"/>
      <c r="M66" s="12" t="s">
        <v>14</v>
      </c>
      <c r="O66" s="20"/>
      <c r="P66" s="20"/>
      <c r="Q66" s="20"/>
      <c r="R66" s="20"/>
    </row>
    <row r="67" spans="2:18" ht="14.45" hidden="1" customHeight="1" outlineLevel="1" x14ac:dyDescent="0.25">
      <c r="B67" s="58"/>
      <c r="C67" s="40" t="s">
        <v>21</v>
      </c>
      <c r="D67" s="47"/>
      <c r="E67" s="48"/>
      <c r="F67" s="48"/>
      <c r="G67" s="48"/>
      <c r="H67" s="48"/>
      <c r="I67" s="48"/>
      <c r="J67" s="48"/>
      <c r="K67" s="48"/>
      <c r="L67" s="49"/>
      <c r="M67" s="12" t="s">
        <v>14</v>
      </c>
      <c r="O67" s="20"/>
      <c r="P67" s="20"/>
      <c r="Q67" s="20"/>
      <c r="R67" s="20"/>
    </row>
    <row r="68" spans="2:18" ht="14.45" hidden="1" customHeight="1" outlineLevel="1" x14ac:dyDescent="0.25">
      <c r="B68" s="58"/>
      <c r="C68" s="40" t="s">
        <v>22</v>
      </c>
      <c r="D68" s="47"/>
      <c r="E68" s="48"/>
      <c r="F68" s="48"/>
      <c r="G68" s="48"/>
      <c r="H68" s="48"/>
      <c r="I68" s="48"/>
      <c r="J68" s="48"/>
      <c r="K68" s="48"/>
      <c r="L68" s="49"/>
      <c r="M68" s="12" t="s">
        <v>14</v>
      </c>
      <c r="O68" s="20"/>
      <c r="P68" s="20"/>
      <c r="Q68" s="20"/>
      <c r="R68" s="20"/>
    </row>
    <row r="69" spans="2:18" ht="14.45" hidden="1" customHeight="1" outlineLevel="1" x14ac:dyDescent="0.25">
      <c r="B69" s="58"/>
      <c r="C69" s="40" t="s">
        <v>23</v>
      </c>
      <c r="D69" s="47"/>
      <c r="E69" s="48"/>
      <c r="F69" s="48"/>
      <c r="G69" s="48"/>
      <c r="H69" s="48"/>
      <c r="I69" s="48"/>
      <c r="J69" s="48"/>
      <c r="K69" s="48"/>
      <c r="L69" s="49"/>
      <c r="M69" s="14" t="s">
        <v>14</v>
      </c>
      <c r="O69" s="20"/>
      <c r="P69" s="20"/>
      <c r="Q69" s="20"/>
      <c r="R69" s="20"/>
    </row>
    <row r="70" spans="2:18" collapsed="1" x14ac:dyDescent="0.25">
      <c r="B70" s="58"/>
      <c r="C70" s="10" t="s">
        <v>11</v>
      </c>
      <c r="D70" s="55"/>
      <c r="E70" s="55"/>
      <c r="F70" s="55"/>
      <c r="G70" s="55"/>
      <c r="H70" s="55"/>
      <c r="I70" s="56"/>
      <c r="J70" s="1"/>
      <c r="K70" s="1"/>
      <c r="L70" s="24">
        <f>SUMIF($O$10:$R$10,$C$2,O70:R70)</f>
        <v>0</v>
      </c>
      <c r="M70" s="22">
        <f>IF(L70&lt;&gt;0,IFERROR((L70-J70)/(K70-J70),0%),0%)</f>
        <v>0</v>
      </c>
      <c r="O70" s="19"/>
      <c r="P70" s="19"/>
      <c r="Q70" s="19"/>
      <c r="R70" s="19"/>
    </row>
    <row r="71" spans="2:18" ht="14.45" hidden="1" customHeight="1" outlineLevel="1" x14ac:dyDescent="0.25">
      <c r="B71" s="58"/>
      <c r="C71" s="40" t="s">
        <v>19</v>
      </c>
      <c r="D71" s="47"/>
      <c r="E71" s="48"/>
      <c r="F71" s="48"/>
      <c r="G71" s="48"/>
      <c r="H71" s="48"/>
      <c r="I71" s="48"/>
      <c r="J71" s="48"/>
      <c r="K71" s="48"/>
      <c r="L71" s="49"/>
      <c r="M71" s="12" t="s">
        <v>14</v>
      </c>
      <c r="O71" s="20"/>
      <c r="P71" s="20"/>
      <c r="Q71" s="20"/>
      <c r="R71" s="20"/>
    </row>
    <row r="72" spans="2:18" ht="14.45" hidden="1" customHeight="1" outlineLevel="1" x14ac:dyDescent="0.25">
      <c r="B72" s="58"/>
      <c r="C72" s="40" t="s">
        <v>20</v>
      </c>
      <c r="D72" s="47"/>
      <c r="E72" s="48"/>
      <c r="F72" s="48"/>
      <c r="G72" s="48"/>
      <c r="H72" s="48"/>
      <c r="I72" s="48"/>
      <c r="J72" s="48"/>
      <c r="K72" s="48"/>
      <c r="L72" s="49"/>
      <c r="M72" s="12" t="s">
        <v>14</v>
      </c>
      <c r="O72" s="20"/>
      <c r="P72" s="20"/>
      <c r="Q72" s="20"/>
      <c r="R72" s="20"/>
    </row>
    <row r="73" spans="2:18" ht="14.45" hidden="1" customHeight="1" outlineLevel="1" x14ac:dyDescent="0.25">
      <c r="B73" s="58"/>
      <c r="C73" s="40" t="s">
        <v>21</v>
      </c>
      <c r="D73" s="47"/>
      <c r="E73" s="48"/>
      <c r="F73" s="48"/>
      <c r="G73" s="48"/>
      <c r="H73" s="48"/>
      <c r="I73" s="48"/>
      <c r="J73" s="48"/>
      <c r="K73" s="48"/>
      <c r="L73" s="49"/>
      <c r="M73" s="12" t="s">
        <v>14</v>
      </c>
      <c r="O73" s="20"/>
      <c r="P73" s="20"/>
      <c r="Q73" s="20"/>
      <c r="R73" s="20"/>
    </row>
    <row r="74" spans="2:18" ht="14.45" hidden="1" customHeight="1" outlineLevel="1" x14ac:dyDescent="0.25">
      <c r="B74" s="58"/>
      <c r="C74" s="40" t="s">
        <v>22</v>
      </c>
      <c r="D74" s="47"/>
      <c r="E74" s="48"/>
      <c r="F74" s="48"/>
      <c r="G74" s="48"/>
      <c r="H74" s="48"/>
      <c r="I74" s="48"/>
      <c r="J74" s="48"/>
      <c r="K74" s="48"/>
      <c r="L74" s="49"/>
      <c r="M74" s="12" t="s">
        <v>14</v>
      </c>
      <c r="O74" s="20"/>
      <c r="P74" s="20"/>
      <c r="Q74" s="20"/>
      <c r="R74" s="20"/>
    </row>
    <row r="75" spans="2:18" ht="14.45" hidden="1" customHeight="1" outlineLevel="1" x14ac:dyDescent="0.25">
      <c r="B75" s="58"/>
      <c r="C75" s="40" t="s">
        <v>23</v>
      </c>
      <c r="D75" s="47"/>
      <c r="E75" s="48"/>
      <c r="F75" s="48"/>
      <c r="G75" s="48"/>
      <c r="H75" s="48"/>
      <c r="I75" s="48"/>
      <c r="J75" s="48"/>
      <c r="K75" s="48"/>
      <c r="L75" s="49"/>
      <c r="M75" s="14" t="s">
        <v>14</v>
      </c>
      <c r="O75" s="20"/>
      <c r="P75" s="20"/>
      <c r="Q75" s="20"/>
      <c r="R75" s="20"/>
    </row>
    <row r="76" spans="2:18" ht="15.75" collapsed="1" thickBot="1" x14ac:dyDescent="0.3">
      <c r="B76" s="59"/>
      <c r="C76" s="11" t="s">
        <v>12</v>
      </c>
      <c r="D76" s="50"/>
      <c r="E76" s="50"/>
      <c r="F76" s="50"/>
      <c r="G76" s="50"/>
      <c r="H76" s="50"/>
      <c r="I76" s="51"/>
      <c r="J76" s="2"/>
      <c r="K76" s="2"/>
      <c r="L76" s="21">
        <f>SUMIF($O$10:$R$10,$C$2,O76:R76)</f>
        <v>0</v>
      </c>
      <c r="M76" s="22">
        <f>IF(L76&lt;&gt;0,IFERROR((L76-J76)/(K76-J76),0%),0%)</f>
        <v>0</v>
      </c>
      <c r="O76" s="19"/>
      <c r="P76" s="19"/>
      <c r="Q76" s="19"/>
      <c r="R76" s="19"/>
    </row>
    <row r="77" spans="2:18" hidden="1" outlineLevel="1" x14ac:dyDescent="0.25">
      <c r="B77" s="4"/>
      <c r="C77" s="40" t="s">
        <v>19</v>
      </c>
      <c r="D77" s="47"/>
      <c r="E77" s="48"/>
      <c r="F77" s="48"/>
      <c r="G77" s="48"/>
      <c r="H77" s="48"/>
      <c r="I77" s="48"/>
      <c r="J77" s="48"/>
      <c r="K77" s="48"/>
      <c r="L77" s="49"/>
      <c r="M77" s="12" t="s">
        <v>14</v>
      </c>
    </row>
    <row r="78" spans="2:18" hidden="1" outlineLevel="1" x14ac:dyDescent="0.25">
      <c r="B78" s="4"/>
      <c r="C78" s="40" t="s">
        <v>20</v>
      </c>
      <c r="D78" s="47"/>
      <c r="E78" s="48"/>
      <c r="F78" s="48"/>
      <c r="G78" s="48"/>
      <c r="H78" s="48"/>
      <c r="I78" s="48"/>
      <c r="J78" s="48"/>
      <c r="K78" s="48"/>
      <c r="L78" s="49"/>
      <c r="M78" s="12" t="s">
        <v>14</v>
      </c>
    </row>
    <row r="79" spans="2:18" hidden="1" outlineLevel="1" x14ac:dyDescent="0.25">
      <c r="B79" s="4"/>
      <c r="C79" s="40" t="s">
        <v>21</v>
      </c>
      <c r="D79" s="47"/>
      <c r="E79" s="48"/>
      <c r="F79" s="48"/>
      <c r="G79" s="48"/>
      <c r="H79" s="48"/>
      <c r="I79" s="48"/>
      <c r="J79" s="48"/>
      <c r="K79" s="48"/>
      <c r="L79" s="49"/>
      <c r="M79" s="12" t="s">
        <v>14</v>
      </c>
    </row>
    <row r="80" spans="2:18" hidden="1" outlineLevel="1" x14ac:dyDescent="0.25">
      <c r="B80" s="4"/>
      <c r="C80" s="40" t="s">
        <v>22</v>
      </c>
      <c r="D80" s="47"/>
      <c r="E80" s="48"/>
      <c r="F80" s="48"/>
      <c r="G80" s="48"/>
      <c r="H80" s="48"/>
      <c r="I80" s="48"/>
      <c r="J80" s="48"/>
      <c r="K80" s="48"/>
      <c r="L80" s="49"/>
      <c r="M80" s="12" t="s">
        <v>14</v>
      </c>
    </row>
    <row r="81" spans="2:13" ht="15.75" hidden="1" outlineLevel="1" thickBot="1" x14ac:dyDescent="0.3">
      <c r="B81" s="4"/>
      <c r="C81" s="40" t="s">
        <v>23</v>
      </c>
      <c r="D81" s="47"/>
      <c r="E81" s="48"/>
      <c r="F81" s="48"/>
      <c r="G81" s="48"/>
      <c r="H81" s="48"/>
      <c r="I81" s="48"/>
      <c r="J81" s="48"/>
      <c r="K81" s="48"/>
      <c r="L81" s="49"/>
      <c r="M81" s="14" t="s">
        <v>14</v>
      </c>
    </row>
    <row r="82" spans="2:13" ht="15.75" collapsed="1" thickBot="1" x14ac:dyDescent="0.3">
      <c r="M82" s="37" t="str">
        <f>IFERROR(AVERAGEIF(M52:M76, "&gt;0"),"")</f>
        <v/>
      </c>
    </row>
  </sheetData>
  <mergeCells count="70">
    <mergeCell ref="D79:L79"/>
    <mergeCell ref="D80:L80"/>
    <mergeCell ref="D81:L81"/>
    <mergeCell ref="D73:L73"/>
    <mergeCell ref="D74:L74"/>
    <mergeCell ref="D75:L75"/>
    <mergeCell ref="D76:I76"/>
    <mergeCell ref="D77:L77"/>
    <mergeCell ref="D78:L78"/>
    <mergeCell ref="D72:L72"/>
    <mergeCell ref="D61:L61"/>
    <mergeCell ref="D62:L62"/>
    <mergeCell ref="D63:L63"/>
    <mergeCell ref="D64:I64"/>
    <mergeCell ref="D65:L65"/>
    <mergeCell ref="D66:L66"/>
    <mergeCell ref="D67:L67"/>
    <mergeCell ref="D68:L68"/>
    <mergeCell ref="D69:L69"/>
    <mergeCell ref="D70:I70"/>
    <mergeCell ref="D71:L71"/>
    <mergeCell ref="D55:L55"/>
    <mergeCell ref="D56:L56"/>
    <mergeCell ref="D57:L57"/>
    <mergeCell ref="D58:I58"/>
    <mergeCell ref="D59:L59"/>
    <mergeCell ref="D60:L60"/>
    <mergeCell ref="D40:L40"/>
    <mergeCell ref="O7:R8"/>
    <mergeCell ref="B48:B76"/>
    <mergeCell ref="C48:I48"/>
    <mergeCell ref="O48:R49"/>
    <mergeCell ref="C49:I49"/>
    <mergeCell ref="C51:I51"/>
    <mergeCell ref="D52:I52"/>
    <mergeCell ref="D53:L53"/>
    <mergeCell ref="D54:L54"/>
    <mergeCell ref="D34:L34"/>
    <mergeCell ref="D35:I35"/>
    <mergeCell ref="D36:L36"/>
    <mergeCell ref="D37:L37"/>
    <mergeCell ref="D38:L38"/>
    <mergeCell ref="D39:L39"/>
    <mergeCell ref="D28:L28"/>
    <mergeCell ref="D29:I29"/>
    <mergeCell ref="D30:L30"/>
    <mergeCell ref="D31:L31"/>
    <mergeCell ref="D32:L32"/>
    <mergeCell ref="D33:L33"/>
    <mergeCell ref="D22:L22"/>
    <mergeCell ref="D23:I23"/>
    <mergeCell ref="D24:L24"/>
    <mergeCell ref="D25:L25"/>
    <mergeCell ref="D26:L26"/>
    <mergeCell ref="B7:B35"/>
    <mergeCell ref="C7:I7"/>
    <mergeCell ref="C8:I8"/>
    <mergeCell ref="C10:I10"/>
    <mergeCell ref="D11:I11"/>
    <mergeCell ref="D12:L12"/>
    <mergeCell ref="D13:L13"/>
    <mergeCell ref="D14:L14"/>
    <mergeCell ref="D15:L15"/>
    <mergeCell ref="D27:L27"/>
    <mergeCell ref="D16:L16"/>
    <mergeCell ref="D17:I17"/>
    <mergeCell ref="D18:L18"/>
    <mergeCell ref="D19:L19"/>
    <mergeCell ref="D20:L20"/>
    <mergeCell ref="D21:L21"/>
  </mergeCells>
  <dataValidations count="2">
    <dataValidation type="list" allowBlank="1" showInputMessage="1" showErrorMessage="1" sqref="M12:M16 M18:M22 M24:M28 M30:M34 M36:M40 M53:M57 M59:M63 M65:M69 M71:M75 M77:M81" xr:uid="{942A9D2F-348B-49CA-ABBB-02A090AD4ADF}">
      <formula1>"Não Iniciada, Em Andamento, Concluída, Cancelada, Pausada"</formula1>
    </dataValidation>
    <dataValidation type="list" allowBlank="1" showInputMessage="1" showErrorMessage="1" sqref="C2" xr:uid="{6DE16618-00F3-4E3B-941E-173AEF93629D}">
      <formula1>$O$10:$R$10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B2DE3359A6E04380F3F3E7F9BFBBD9" ma:contentTypeVersion="9" ma:contentTypeDescription="Crie um novo documento." ma:contentTypeScope="" ma:versionID="fccf47cbb8143164c36b0e040dec9660">
  <xsd:schema xmlns:xsd="http://www.w3.org/2001/XMLSchema" xmlns:xs="http://www.w3.org/2001/XMLSchema" xmlns:p="http://schemas.microsoft.com/office/2006/metadata/properties" xmlns:ns2="fb38eb57-01e3-4f86-bdc2-ce4f4d83d7fa" xmlns:ns3="534e2611-c986-42e7-a7a7-88eb02e3de6d" targetNamespace="http://schemas.microsoft.com/office/2006/metadata/properties" ma:root="true" ma:fieldsID="5af92867a74a7f49d5ed211bc17aafe3" ns2:_="" ns3:_="">
    <xsd:import namespace="fb38eb57-01e3-4f86-bdc2-ce4f4d83d7fa"/>
    <xsd:import namespace="534e2611-c986-42e7-a7a7-88eb02e3d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8eb57-01e3-4f86-bdc2-ce4f4d83d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e2611-c986-42e7-a7a7-88eb02e3de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616a6fa-d7ed-4650-9d31-c2d6efe45014}" ma:internalName="TaxCatchAll" ma:showField="CatchAllData" ma:web="534e2611-c986-42e7-a7a7-88eb02e3d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4e2611-c986-42e7-a7a7-88eb02e3de6d" xsi:nil="true"/>
    <lcf76f155ced4ddcb4097134ff3c332f xmlns="fb38eb57-01e3-4f86-bdc2-ce4f4d83d7f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AD91ACA-446B-415A-A358-C0F3A30003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757FBE-ACE1-40C9-8605-A8AE1A22B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8eb57-01e3-4f86-bdc2-ce4f4d83d7fa"/>
    <ds:schemaRef ds:uri="534e2611-c986-42e7-a7a7-88eb02e3d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039F86-27DC-4998-BD04-A49EAA24A61F}">
  <ds:schemaRefs>
    <ds:schemaRef ds:uri="534e2611-c986-42e7-a7a7-88eb02e3de6d"/>
    <ds:schemaRef ds:uri="http://schemas.openxmlformats.org/package/2006/metadata/core-properties"/>
    <ds:schemaRef ds:uri="http://purl.org/dc/dcmitype/"/>
    <ds:schemaRef ds:uri="http://www.w3.org/XML/1998/namespace"/>
    <ds:schemaRef ds:uri="fb38eb57-01e3-4f86-bdc2-ce4f4d83d7fa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OKRs Trimestrais</vt:lpstr>
      <vt:lpstr>OKRs Anuais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Lima</dc:creator>
  <cp:lastModifiedBy>FATEC</cp:lastModifiedBy>
  <dcterms:created xsi:type="dcterms:W3CDTF">2015-06-05T18:19:34Z</dcterms:created>
  <dcterms:modified xsi:type="dcterms:W3CDTF">2022-10-24T11:47:25Z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0x010100DFB2DE3359A6E04380F3F3E7F9BFBBD9</vt:lpwstr>
  </property>
</Properties>
</file>