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9B797B94-1292-40E3-8A8F-6A1A906BFDB4}" xr6:coauthVersionLast="36" xr6:coauthVersionMax="47" xr10:uidLastSave="{00000000-0000-0000-0000-000000000000}"/>
  <bookViews>
    <workbookView xWindow="0" yWindow="0" windowWidth="28800" windowHeight="12225" activeTab="2" xr2:uid="{00000000-000D-0000-FFFF-FFFF00000000}"/>
  </bookViews>
  <sheets>
    <sheet name="Tempo" sheetId="3" r:id="rId1"/>
    <sheet name="Sprint 1" sheetId="2" r:id="rId2"/>
    <sheet name="Sprint 2" sheetId="6" r:id="rId3"/>
  </sheets>
  <calcPr calcId="191028"/>
</workbook>
</file>

<file path=xl/calcChain.xml><?xml version="1.0" encoding="utf-8"?>
<calcChain xmlns="http://schemas.openxmlformats.org/spreadsheetml/2006/main">
  <c r="U13" i="6" l="1"/>
  <c r="S13" i="6"/>
  <c r="N13" i="6"/>
  <c r="R4" i="6" l="1"/>
  <c r="Q4" i="6"/>
  <c r="O4" i="6"/>
  <c r="P6" i="6"/>
  <c r="O6" i="6"/>
  <c r="S6" i="6"/>
  <c r="R6" i="6"/>
  <c r="Q5" i="6"/>
  <c r="O5" i="6"/>
  <c r="M13" i="6"/>
  <c r="L13" i="6"/>
  <c r="B13" i="6" s="1"/>
  <c r="J13" i="6"/>
  <c r="R13" i="6"/>
  <c r="B15" i="6"/>
  <c r="C14" i="6" s="1"/>
  <c r="D14" i="6" s="1"/>
  <c r="E14" i="6" s="1"/>
  <c r="F14" i="6" s="1"/>
  <c r="G14" i="6" s="1"/>
  <c r="H14" i="6" s="1"/>
  <c r="I14" i="6" s="1"/>
  <c r="J14" i="6" s="1"/>
  <c r="K14" i="6" s="1"/>
  <c r="F8" i="3"/>
  <c r="G8" i="3" s="1"/>
  <c r="F6" i="3"/>
  <c r="G6" i="3" s="1"/>
  <c r="F5" i="3"/>
  <c r="F7" i="3" s="1"/>
  <c r="G7" i="3" s="1"/>
  <c r="G4" i="3"/>
  <c r="B18" i="6"/>
  <c r="B12" i="6"/>
  <c r="B11" i="6"/>
  <c r="B10" i="6"/>
  <c r="B9" i="6"/>
  <c r="B8" i="6"/>
  <c r="B7" i="6"/>
  <c r="B6" i="6"/>
  <c r="B5" i="6"/>
  <c r="B4" i="6"/>
  <c r="M13" i="2"/>
  <c r="B8" i="3"/>
  <c r="C8" i="3" s="1"/>
  <c r="B6" i="3"/>
  <c r="C6" i="3" s="1"/>
  <c r="B5" i="3"/>
  <c r="B7" i="3" s="1"/>
  <c r="C7" i="3" s="1"/>
  <c r="C4" i="3"/>
  <c r="L14" i="6" l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20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<sst xmlns="http://schemas.openxmlformats.org/spreadsheetml/2006/main" count="97" uniqueCount="70">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</sst>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102.69</c:v>
                </c:pt>
                <c:pt idx="8">
                  <c:v>96.14</c:v>
                </c:pt>
                <c:pt idx="9">
                  <c:v>86.210000000000008</c:v>
                </c:pt>
                <c:pt idx="10">
                  <c:v>81.260000000000005</c:v>
                </c:pt>
                <c:pt idx="11">
                  <c:v>77.260000000000005</c:v>
                </c:pt>
                <c:pt idx="12">
                  <c:v>67.080000000000013</c:v>
                </c:pt>
                <c:pt idx="13">
                  <c:v>63.080000000000013</c:v>
                </c:pt>
                <c:pt idx="14">
                  <c:v>54.840000000000011</c:v>
                </c:pt>
                <c:pt idx="15">
                  <c:v>36.610000000000014</c:v>
                </c:pt>
                <c:pt idx="16">
                  <c:v>27.460000000000015</c:v>
                </c:pt>
                <c:pt idx="17">
                  <c:v>27.460000000000015</c:v>
                </c:pt>
                <c:pt idx="18">
                  <c:v>25.960000000000015</c:v>
                </c:pt>
                <c:pt idx="19">
                  <c:v>25.960000000000015</c:v>
                </c:pt>
                <c:pt idx="20">
                  <c:v>25.960000000000015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170304</xdr:colOff>
      <xdr:row>15</xdr:row>
      <xdr:rowOff>139244</xdr:rowOff>
    </xdr:from>
    <xdr:to>
      <xdr:col>16</xdr:col>
      <xdr:colOff>495666</xdr:colOff>
      <xdr:row>44</xdr:row>
      <xdr:rowOff>82850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G9"/>
  <sheetViews>
    <sheetView workbookViewId="0">
      <selection activeCell="F5" sqref="F5"/>
    </sheetView>
  </sheetViews>
  <sheetFormatPr defaultRowHeight="12.75" x14ac:dyDescent="0.2"/>
  <cols>
    <col min="1" max="1" width="25.140625" customWidth="1"/>
  </cols>
  <sheetData>
    <row r="1" spans="1:7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</row>
    <row r="2" spans="1:7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</row>
    <row r="3" spans="1:7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</row>
    <row r="4" spans="1:7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</row>
    <row r="5" spans="1:7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</row>
    <row r="6" spans="1:7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</row>
    <row r="7" spans="1:7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</row>
    <row r="8" spans="1:7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</row>
    <row r="9" spans="1:7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tabSelected="1" zoomScale="115" zoomScaleNormal="115" workbookViewId="0">
      <pane xSplit="1" topLeftCell="B1" activePane="topRight" state="frozen"/>
      <selection pane="topRight" activeCell="U27" sqref="U27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14.4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>1.51+4</f>
        <v>5.51</v>
      </c>
      <c r="P4" s="3"/>
      <c r="Q4" s="3">
        <f>0.41</f>
        <v>0.41</v>
      </c>
      <c r="R4" s="3">
        <f>3.48+1.5+3.5</f>
        <v>8.48</v>
      </c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38.92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f>1+0.16</f>
        <v>1.1599999999999999</v>
      </c>
      <c r="P5" s="3">
        <v>2</v>
      </c>
      <c r="Q5" s="3">
        <f>2+5.3</f>
        <v>7.3</v>
      </c>
      <c r="R5" s="3"/>
      <c r="S5" s="3">
        <v>2</v>
      </c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25.22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>
        <f>3.51</f>
        <v>3.51</v>
      </c>
      <c r="P6" s="3">
        <f>2</f>
        <v>2</v>
      </c>
      <c r="Q6" s="3"/>
      <c r="R6" s="3">
        <f>3.9</f>
        <v>3.9</v>
      </c>
      <c r="S6" s="3">
        <f>5</f>
        <v>5</v>
      </c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29.509999999999998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f>1.77+0.45</f>
        <v>2.2200000000000002</v>
      </c>
      <c r="K13" s="3">
        <v>1.55</v>
      </c>
      <c r="L13" s="3">
        <f>1.73+1.86+0.13+1.21</f>
        <v>4.93</v>
      </c>
      <c r="M13" s="3">
        <f>1.6+0.36+0.66</f>
        <v>2.62</v>
      </c>
      <c r="N13" s="3">
        <f>0.55+1.45+1.5+0.5</f>
        <v>4</v>
      </c>
      <c r="O13" s="3"/>
      <c r="P13" s="3"/>
      <c r="Q13" s="3">
        <v>0.53</v>
      </c>
      <c r="R13" s="3">
        <f>4+0.63+0.76+0.46</f>
        <v>5.85</v>
      </c>
      <c r="S13" s="3">
        <f>0.33+0.33+1.16+0.33</f>
        <v>2.15</v>
      </c>
      <c r="T13" s="3"/>
      <c r="U13" s="3">
        <f>1.5</f>
        <v>1.5</v>
      </c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102.69</v>
      </c>
      <c r="K14" s="3">
        <f t="shared" si="1"/>
        <v>96.14</v>
      </c>
      <c r="L14" s="3">
        <f t="shared" si="1"/>
        <v>86.210000000000008</v>
      </c>
      <c r="M14" s="3">
        <f t="shared" si="1"/>
        <v>81.260000000000005</v>
      </c>
      <c r="N14" s="3">
        <f t="shared" si="1"/>
        <v>77.260000000000005</v>
      </c>
      <c r="O14" s="3">
        <f t="shared" si="1"/>
        <v>67.080000000000013</v>
      </c>
      <c r="P14" s="3">
        <f t="shared" si="1"/>
        <v>63.080000000000013</v>
      </c>
      <c r="Q14" s="3">
        <f t="shared" si="1"/>
        <v>54.840000000000011</v>
      </c>
      <c r="R14" s="3">
        <f t="shared" si="1"/>
        <v>36.610000000000014</v>
      </c>
      <c r="S14" s="3">
        <f t="shared" si="1"/>
        <v>27.460000000000015</v>
      </c>
      <c r="T14" s="3">
        <f t="shared" si="1"/>
        <v>27.460000000000015</v>
      </c>
      <c r="U14" s="3">
        <f t="shared" si="1"/>
        <v>25.960000000000015</v>
      </c>
      <c r="V14" s="3">
        <f t="shared" si="1"/>
        <v>25.960000000000015</v>
      </c>
      <c r="W14" s="3">
        <f t="shared" si="1"/>
        <v>25.960000000000015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Tempo</vt:lpstr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Fatec</cp:lastModifiedBy>
  <cp:revision/>
  <dcterms:created xsi:type="dcterms:W3CDTF">2021-09-08T11:12:23Z</dcterms:created>
  <dcterms:modified xsi:type="dcterms:W3CDTF">2022-10-07T12:40:15Z</dcterms:modified>
  <cp:category/>
  <cp:contentStatus/>
</cp:coreProperties>
</file>