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barbarasua/Documents/Job Applications/Portfolio/"/>
    </mc:Choice>
  </mc:AlternateContent>
  <xr:revisionPtr revIDLastSave="0" documentId="8_{A0A6BEF6-7830-8647-855B-55F664F7803E}" xr6:coauthVersionLast="47" xr6:coauthVersionMax="47" xr10:uidLastSave="{00000000-0000-0000-0000-000000000000}"/>
  <bookViews>
    <workbookView xWindow="0" yWindow="0" windowWidth="28800" windowHeight="16480" xr2:uid="{00000000-000D-0000-FFFF-FFFF00000000}"/>
  </bookViews>
  <sheets>
    <sheet name="Dashboard" sheetId="22" r:id="rId1"/>
    <sheet name="Total 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2"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 i="17"/>
  <c r="M13" i="17"/>
  <c r="M39" i="17"/>
  <c r="M71" i="17"/>
  <c r="M103" i="17"/>
  <c r="I17" i="17"/>
  <c r="N17"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<sst xmlns="http://schemas.openxmlformats.org/spreadsheetml/2006/main" count="11132" uniqueCount="6225">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</sst>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yy"/>
    <numFmt numFmtId="166" formatCode="0.0&quot;kg&quot;"/>
    <numFmt numFmtId="167" formatCode="_([$$-409]* #,##0.00_);_([$$-409]* \(#,##0.00\);_([$$-409]* &quot;-&quot;??_);_(@_)"/>
    <numFmt numFmtId="168" formatCode="&quot;$&quot;#,##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xf numFmtId="0" fontId="0" fillId="0" borderId="0" xfId="0" applyAlignment="1">
      <alignment horizontal="left" indent="1"/>
    </xf>
  </cellXfs>
  <cellStyles count="1">
    <cellStyle name="Normal" xfId="0" builtinId="0"/>
  </cellStyles>
  <dxfs count="168">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8" formatCode="&quot;$&quot;#,##0"/>
    </dxf>
    <dxf>
      <numFmt numFmtId="169" formatCode="[$$-409]#,##0"/>
    </dxf>
    <dxf>
      <numFmt numFmtId="169" formatCode="[$$-409]#,##0"/>
    </dxf>
    <dxf>
      <numFmt numFmtId="168" formatCode="&quot;$&quot;#,##0"/>
    </dxf>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6E8B6"/>
      <color rgb="FFF77CEF"/>
      <color rgb="FF8C5DF1"/>
      <color rgb="FF6E89D5"/>
      <color rgb="FFA8F0C8"/>
      <color rgb="FFBEF0BB"/>
      <color rgb="FFAF6D56"/>
      <color rgb="FFF9878C"/>
      <color rgb="FFB86128"/>
      <color rgb="FFF8EA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6E89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F6D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8EA9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987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E89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F6D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8EA9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987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3D2E-A343-B016-E857D8114132}"/>
            </c:ext>
          </c:extLst>
        </c:ser>
        <c:ser>
          <c:idx val="1"/>
          <c:order val="1"/>
          <c:tx>
            <c:strRef>
              <c:f>'Total Sales'!$D$3:$D$4</c:f>
              <c:strCache>
                <c:ptCount val="1"/>
                <c:pt idx="0">
                  <c:v>Excelsa</c:v>
                </c:pt>
              </c:strCache>
            </c:strRef>
          </c:tx>
          <c:spPr>
            <a:ln w="28575" cap="rnd">
              <a:solidFill>
                <a:schemeClr val="accent6">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D2E-A343-B016-E857D8114132}"/>
            </c:ext>
          </c:extLst>
        </c:ser>
        <c:ser>
          <c:idx val="2"/>
          <c:order val="2"/>
          <c:tx>
            <c:strRef>
              <c:f>'Total Sales'!$E$3:$E$4</c:f>
              <c:strCache>
                <c:ptCount val="1"/>
                <c:pt idx="0">
                  <c:v>Liberica</c:v>
                </c:pt>
              </c:strCache>
            </c:strRef>
          </c:tx>
          <c:spPr>
            <a:ln w="28575" cap="rnd">
              <a:solidFill>
                <a:srgbClr val="92D05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D2E-A343-B016-E857D8114132}"/>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D2E-A343-B016-E857D8114132}"/>
            </c:ext>
          </c:extLst>
        </c:ser>
        <c:dLbls>
          <c:showLegendKey val="0"/>
          <c:showVal val="0"/>
          <c:showCatName val="0"/>
          <c:showSerName val="0"/>
          <c:showPercent val="0"/>
          <c:showBubbleSize val="0"/>
        </c:dLbls>
        <c:smooth val="0"/>
        <c:axId val="1649684047"/>
        <c:axId val="1649689615"/>
      </c:lineChart>
      <c:catAx>
        <c:axId val="164968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649689615"/>
        <c:crosses val="autoZero"/>
        <c:auto val="1"/>
        <c:lblAlgn val="ctr"/>
        <c:lblOffset val="100"/>
        <c:noMultiLvlLbl val="0"/>
      </c:catAx>
      <c:valAx>
        <c:axId val="16496896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6496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E8B6"/>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[coffee_sales_dashboard.xlsx]CountryBarChart!Total Sales</c:name>
    <c:fmtId val="12"/>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
      </c:pivotFmt>
      <c:pivotFmt>
        <c:idx val="4"/>
        <c:spPr>
          <a:solidFill>
            <a:schemeClr val="accent6">
              <a:lumMod val="75000"/>
            </a:schemeClr>
          </a:solidFill>
          <a:ln>
            <a:noFill/>
          </a:ln>
          <a:effectLst/>
        </c:spPr>
      </c:pivotFmt>
      <c:pivotFmt>
        <c:idx val="5"/>
        <c:spPr>
          <a:solidFill>
            <a:schemeClr val="accent6">
              <a:lumMod val="50000"/>
            </a:schemeClr>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chemeClr val="accent6">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4AA1-254D-B30B-552C4C7476AC}"/>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4AA1-254D-B30B-552C4C7476A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AA1-254D-B30B-552C4C7476AC}"/>
            </c:ext>
          </c:extLst>
        </c:ser>
        <c:dLbls>
          <c:dLblPos val="outEnd"/>
          <c:showLegendKey val="0"/>
          <c:showVal val="1"/>
          <c:showCatName val="0"/>
          <c:showSerName val="0"/>
          <c:showPercent val="0"/>
          <c:showBubbleSize val="0"/>
        </c:dLbls>
        <c:gapWidth val="182"/>
        <c:axId val="800965376"/>
        <c:axId val="1486566400"/>
      </c:barChart>
      <c:catAx>
        <c:axId val="80096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486566400"/>
        <c:crosses val="autoZero"/>
        <c:auto val="1"/>
        <c:lblAlgn val="ctr"/>
        <c:lblOffset val="100"/>
        <c:noMultiLvlLbl val="0"/>
      </c:catAx>
      <c:valAx>
        <c:axId val="14865664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80096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E8B6"/>
    </a:solidFill>
    <a:ln w="9525" cap="flat" cmpd="sng" algn="ctr">
      <a:solidFill>
        <a:schemeClr val="bg1"/>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[coffee_sales_dashboard.xlsx]Top5Customers!Total Sales</c:name>
    <c:fmtId val="13"/>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50000"/>
            </a:schemeClr>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chemeClr val="accent6">
              <a:lumMod val="50000"/>
            </a:schemeClr>
          </a:solidFill>
          <a:ln>
            <a:noFill/>
          </a:ln>
          <a:effectLst/>
        </c:spP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797D-BA4F-89C5-9679D177DA13}"/>
            </c:ext>
          </c:extLst>
        </c:ser>
        <c:dLbls>
          <c:dLblPos val="outEnd"/>
          <c:showLegendKey val="0"/>
          <c:showVal val="1"/>
          <c:showCatName val="0"/>
          <c:showSerName val="0"/>
          <c:showPercent val="0"/>
          <c:showBubbleSize val="0"/>
        </c:dLbls>
        <c:gapWidth val="182"/>
        <c:axId val="800965376"/>
        <c:axId val="1486566400"/>
      </c:barChart>
      <c:catAx>
        <c:axId val="80096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486566400"/>
        <c:crosses val="autoZero"/>
        <c:auto val="1"/>
        <c:lblAlgn val="ctr"/>
        <c:lblOffset val="100"/>
        <c:noMultiLvlLbl val="0"/>
      </c:catAx>
      <c:valAx>
        <c:axId val="14865664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80096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E8B6"/>
    </a:solidFill>
    <a:ln w="9525" cap="flat" cmpd="sng" algn="ctr">
      <a:solidFill>
        <a:schemeClr val="bg1"/>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15875</xdr:rowOff>
    </xdr:from>
    <xdr:to>
      <xdr:col>26</xdr:col>
      <xdr:colOff>0</xdr:colOff>
      <xdr:row>4</xdr:row>
      <xdr:rowOff>180975</xdr:rowOff>
    </xdr:to>
    <xdr:sp macro="" textlink="">
      <xdr:nvSpPr>
        <xdr:cNvPr id="2" name="Rectangle 1">
          <a:extLst>
            <a:ext uri="{FF2B5EF4-FFF2-40B4-BE49-F238E27FC236}">
              <a16:creationId xmlns:a16="http://schemas.microsoft.com/office/drawing/2014/main" id="{6268F8E1-DF8A-727B-1AAD-0935EB90951D}"/>
            </a:ext>
          </a:extLst>
        </xdr:cNvPr>
        <xdr:cNvSpPr/>
      </xdr:nvSpPr>
      <xdr:spPr>
        <a:xfrm>
          <a:off x="180975" y="79375"/>
          <a:ext cx="20599400" cy="736600"/>
        </a:xfrm>
        <a:prstGeom prst="rect">
          <a:avLst/>
        </a:prstGeom>
        <a:gradFill flip="none" rotWithShape="1">
          <a:gsLst>
            <a:gs pos="0">
              <a:schemeClr val="accent6">
                <a:lumMod val="50000"/>
              </a:schemeClr>
            </a:gs>
            <a:gs pos="50000">
              <a:schemeClr val="accent6">
                <a:lumMod val="60000"/>
                <a:lumOff val="40000"/>
              </a:schemeClr>
            </a:gs>
            <a:gs pos="100000">
              <a:schemeClr val="accent6">
                <a:lumMod val="20000"/>
                <a:lumOff val="8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latin typeface="American Typewriter" panose="02090604020004020304" pitchFamily="18" charset="77"/>
            </a:rPr>
            <a:t>Coffee Sales Dashboard</a:t>
          </a:r>
        </a:p>
      </xdr:txBody>
    </xdr:sp>
    <xdr:clientData/>
  </xdr:twoCellAnchor>
  <xdr:twoCellAnchor>
    <xdr:from>
      <xdr:col>0</xdr:col>
      <xdr:colOff>142874</xdr:colOff>
      <xdr:row>15</xdr:row>
      <xdr:rowOff>101600</xdr:rowOff>
    </xdr:from>
    <xdr:to>
      <xdr:col>19</xdr:col>
      <xdr:colOff>15874</xdr:colOff>
      <xdr:row>47</xdr:row>
      <xdr:rowOff>0</xdr:rowOff>
    </xdr:to>
    <xdr:graphicFrame macro="">
      <xdr:nvGraphicFramePr>
        <xdr:cNvPr id="3" name="Total Sales Over Time">
          <a:extLst>
            <a:ext uri="{FF2B5EF4-FFF2-40B4-BE49-F238E27FC236}">
              <a16:creationId xmlns:a16="http://schemas.microsoft.com/office/drawing/2014/main" id="{A90E81CC-4D43-AE4E-8A49-26F8C3494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95249</xdr:rowOff>
    </xdr:from>
    <xdr:to>
      <xdr:col>18</xdr:col>
      <xdr:colOff>825499</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DC6305C-021C-EA43-875B-DB8CA760E0E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2875" y="920749"/>
              <a:ext cx="14858999" cy="18097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117474</xdr:colOff>
      <xdr:row>10</xdr:row>
      <xdr:rowOff>76201</xdr:rowOff>
    </xdr:from>
    <xdr:to>
      <xdr:col>22</xdr:col>
      <xdr:colOff>666749</xdr:colOff>
      <xdr:row>15</xdr:row>
      <xdr:rowOff>15875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115F76A-FA39-D345-84A8-D45B8FBC65F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119349" y="1854201"/>
              <a:ext cx="3025775" cy="892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95250</xdr:colOff>
      <xdr:row>5</xdr:row>
      <xdr:rowOff>111126</xdr:rowOff>
    </xdr:from>
    <xdr:to>
      <xdr:col>26</xdr:col>
      <xdr:colOff>15874</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A978B57-DEAC-4E47-B606-D4280AEDD09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097125" y="936626"/>
              <a:ext cx="5699124" cy="841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749299</xdr:colOff>
      <xdr:row>10</xdr:row>
      <xdr:rowOff>60325</xdr:rowOff>
    </xdr:from>
    <xdr:to>
      <xdr:col>26</xdr:col>
      <xdr:colOff>0</xdr:colOff>
      <xdr:row>15</xdr:row>
      <xdr:rowOff>15874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976C02E-810F-6B4A-97B5-36A8FA6078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227674" y="1838325"/>
              <a:ext cx="2552701"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95250</xdr:colOff>
      <xdr:row>15</xdr:row>
      <xdr:rowOff>79375</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2758CA18-02E9-7D4A-AA5B-5A8EE4458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111124</xdr:colOff>
      <xdr:row>28</xdr:row>
      <xdr:rowOff>95250</xdr:rowOff>
    </xdr:from>
    <xdr:to>
      <xdr:col>25</xdr:col>
      <xdr:colOff>825499</xdr:colOff>
      <xdr:row>47</xdr:row>
      <xdr:rowOff>0</xdr:rowOff>
    </xdr:to>
    <xdr:graphicFrame macro="">
      <xdr:nvGraphicFramePr>
        <xdr:cNvPr id="9" name="Chart 8">
          <a:extLst>
            <a:ext uri="{FF2B5EF4-FFF2-40B4-BE49-F238E27FC236}">
              <a16:creationId xmlns:a16="http://schemas.microsoft.com/office/drawing/2014/main" id="{F6379F50-A613-2A41-B0E3-DA7E1FF1F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9.818955902774" createdVersion="8" refreshedVersion="8" minRefreshableVersion="3" recordCount="1000" xr:uid="{2C8032E0-532F-F14F-B770-A6B4BFA0E4B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58779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11ACA-58F9-0B4E-B689-837BAE856BE7}"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5B712-8287-214C-AD79-22452088467C}"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9"/>
  </dataFields>
  <formats count="2">
    <format dxfId="155">
      <pivotArea dataOnly="0" labelOnly="1" outline="0" axis="axisValues" fieldPosition="0"/>
    </format>
    <format dxfId="154">
      <pivotArea outline="0" fieldPosition="0">
        <references count="1">
          <reference field="4294967294" count="1">
            <x v="0"/>
          </reference>
        </references>
      </pivotArea>
    </format>
  </format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02B8CF-9814-0648-8388-ACFF18F69740}"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8"/>
    </i>
    <i>
      <x v="125"/>
    </i>
    <i>
      <x v="831"/>
    </i>
    <i>
      <x v="646"/>
    </i>
    <i>
      <x v="255"/>
    </i>
  </rowItems>
  <colItems count="1">
    <i/>
  </colItems>
  <dataFields count="1">
    <dataField name="Sum of Sales" fld="12" baseField="0" baseItem="0" numFmtId="169"/>
  </dataFields>
  <formats count="2">
    <format dxfId="152">
      <pivotArea dataOnly="0" labelOnly="1" outline="0" axis="axisValues" fieldPosition="0"/>
    </format>
    <format dxfId="153">
      <pivotArea outline="0" fieldPosition="0">
        <references count="1">
          <reference field="4294967294" count="1">
            <x v="0"/>
          </reference>
        </references>
      </pivotArea>
    </format>
  </formats>
  <chartFormats count="6">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369640B-2E9E-4C45-B50C-A380F011F956}" sourceName="Size">
  <pivotTables>
    <pivotTable tabId="18" name="Total Sales"/>
    <pivotTable tabId="20" name="Total Sales"/>
    <pivotTable tabId="21" name="Total Sales"/>
  </pivotTables>
  <data>
    <tabular pivotCacheId="2587795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63926F-8299-AE4D-B042-3FA50EDE9A56}" sourceName="Roast Type Name">
  <pivotTables>
    <pivotTable tabId="18" name="Total Sales"/>
    <pivotTable tabId="20" name="Total Sales"/>
    <pivotTable tabId="21" name="Total Sales"/>
  </pivotTables>
  <data>
    <tabular pivotCacheId="2587795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0299F24-6F16-954B-877D-2E84CA54FEAA}" sourceName="Loyalty Card">
  <pivotTables>
    <pivotTable tabId="18" name="Total Sales"/>
    <pivotTable tabId="20" name="Total Sales"/>
    <pivotTable tabId="21" name="Total Sales"/>
  </pivotTables>
  <data>
    <tabular pivotCacheId="2587795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99A1B5-5E1F-B84D-A023-AD7C499D8C96}" cache="Slicer_Size" caption="Size" columnCount="2" style="SlicerStyleLight6" rowHeight="230716"/>
  <slicer name="Roast Type Name" xr10:uid="{3966E70E-9EF6-6D41-92FF-86B570081840}" cache="Slicer_Roast_Type_Name" caption="Roast Type Name" columnCount="3" style="SlicerStyleLight6" rowHeight="230716"/>
  <slicer name="Loyalty Card" xr10:uid="{246C8822-8CA2-A14D-9707-8B6A53A004A8}"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F3DA6-A9AD-D645-8DB3-6A217E5AF23A}" name="Table1" displayName="Table1" ref="A1:P1001" totalsRowShown="0" headerRowDxfId="167">
  <autoFilter ref="A1:P1001" xr:uid="{3DDF3DA6-A9AD-D645-8DB3-6A217E5AF23A}"/>
  <tableColumns count="16">
    <tableColumn id="1" xr3:uid="{BFDA90AB-40CB-104E-8FF0-4ED18FD2EEA5}" name="Order ID" dataDxfId="166"/>
    <tableColumn id="2" xr3:uid="{B14E3065-A85B-BA4E-A1D5-5500DB9AA44D}" name="Order Date" dataDxfId="165"/>
    <tableColumn id="3" xr3:uid="{A09D22CB-A43A-2E48-B85A-5468D2BAEE1B}" name="Customer ID" dataDxfId="164"/>
    <tableColumn id="4" xr3:uid="{84AA1193-AAE6-2448-9C73-AD5C1A75757D}" name="Product ID"/>
    <tableColumn id="5" xr3:uid="{1D3F0C98-27B3-4449-97BD-85306D15DAA1}" name="Quantity" dataDxfId="163"/>
    <tableColumn id="6" xr3:uid="{B360A9BD-1051-434C-92D5-03E6782DD5F1}" name="Customer Name" dataDxfId="162">
      <calculatedColumnFormula>_xlfn.XLOOKUP(C2,customers!$A$1:$A$1001,customers!$B$1:$B$1001,,0)</calculatedColumnFormula>
    </tableColumn>
    <tableColumn id="7" xr3:uid="{1C6843D7-F0DD-E64F-8D9E-A2A0A3169524}" name="Email" dataDxfId="161">
      <calculatedColumnFormula>IF(_xlfn.XLOOKUP(C2,customers!$A$1:$A$1001,customers!$C$1:$C$1001,,0)=0,"",_xlfn.XLOOKUP(C2,customers!$A$1:$A$1001,customers!$C$1:$C$1001,,0))</calculatedColumnFormula>
    </tableColumn>
    <tableColumn id="8" xr3:uid="{513A637C-4347-4D44-9E6D-90A6349732D7}" name="Country" dataDxfId="160">
      <calculatedColumnFormula>_xlfn.XLOOKUP(C2,customers!$A$1:$A$1001,customers!$G$1:$G$1001,,0)</calculatedColumnFormula>
    </tableColumn>
    <tableColumn id="9" xr3:uid="{96714FF2-0B11-9C40-B9B8-2B6CE8572AF2}" name="Coffee Type">
      <calculatedColumnFormula>INDEX(products!$A$1:$G$49,MATCH(orders!$D2,products!$A$1:$A$49,0),MATCH(orders!I$1,products!$A$1:$G$1,0))</calculatedColumnFormula>
    </tableColumn>
    <tableColumn id="10" xr3:uid="{A020B4D0-4903-0646-B0F1-3D6EB3F95BC4}" name="Roast Type">
      <calculatedColumnFormula>INDEX(products!$A$1:$G$49,MATCH(orders!$D2,products!$A$1:$A$49,0),MATCH(orders!J$1,products!$A$1:$G$1,0))</calculatedColumnFormula>
    </tableColumn>
    <tableColumn id="11" xr3:uid="{F1BB2286-D346-0942-80F5-E5D1CFAECE75}" name="Size" dataDxfId="159">
      <calculatedColumnFormula>INDEX(products!$A$1:$G$49,MATCH(orders!$D2,products!$A$1:$A$49,0),MATCH(orders!K$1,products!$A$1:$G$1,0))</calculatedColumnFormula>
    </tableColumn>
    <tableColumn id="12" xr3:uid="{787C420C-77B2-914D-984B-61F85DD67993}" name="Unit Price" dataDxfId="158">
      <calculatedColumnFormula>INDEX(products!$A$1:$G$49,MATCH(orders!$D2,products!$A$1:$A$49,0),MATCH(orders!L$1,products!$A$1:$G$1,0))</calculatedColumnFormula>
    </tableColumn>
    <tableColumn id="13" xr3:uid="{B6C1B211-7B0C-D645-8717-6D3CAABFB3FA}" name="Sales" dataDxfId="157">
      <calculatedColumnFormula>L2*E2</calculatedColumnFormula>
    </tableColumn>
    <tableColumn id="14" xr3:uid="{A9A49FE7-8DED-0B44-AB15-E2E7798D0256}" name="Coffee Type Name">
      <calculatedColumnFormula>IF(I2="Rob","Robusta",IF(I2="Exc","Excelsa",IF(I2="Ara","Arabica",IF(I2="Lib","Liberica",""))))</calculatedColumnFormula>
    </tableColumn>
    <tableColumn id="15" xr3:uid="{F0BE38C3-E51B-704E-8413-299AA2ED0A42}" name="Roast Type Name">
      <calculatedColumnFormula>IF(J2="M","Medium",IF(J2="L","Light",IF(J2="D","Dark","")))</calculatedColumnFormula>
    </tableColumn>
    <tableColumn id="16" xr3:uid="{16E0D009-2E1E-534F-B9CC-44B48757D107}" name="Loyalty Card" dataDxfId="156">
      <calculatedColumnFormula>_xlfn.XLOOKUP(Table1[[#This Row],[Customer ID]],customers!$A$1:$A$1001,customers!$I$1:$I$1001,,)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72396E-9D12-0541-97E8-096EEFCCAE7E}" sourceName="Order Date">
  <pivotTables>
    <pivotTable tabId="18" name="Total Sales"/>
    <pivotTable tabId="20" name="Total Sales"/>
    <pivotTable tabId="21" name="Total Sales"/>
  </pivotTables>
  <state minimalRefreshVersion="6" lastRefreshVersion="6" pivotCacheId="2587795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0627F0-1487-6E4E-AB8C-57050E260A00}"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790C-1BC7-0E4A-AD50-6D4122587D54}">
  <dimension ref="A1"/>
  <sheetViews>
    <sheetView showGridLines="0" tabSelected="1" topLeftCell="B1" zoomScale="80" zoomScaleNormal="80" workbookViewId="0">
      <selection activeCell="AB37" sqref="AB37"/>
    </sheetView>
  </sheetViews>
  <sheetFormatPr baseColWidth="10" defaultRowHeight="15" x14ac:dyDescent="0.2"/>
  <cols>
    <col min="1" max="1" width="1.83203125" style="10"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9203D-B10D-D940-B4AD-623DA233B45B}">
  <dimension ref="A3:F52"/>
  <sheetViews>
    <sheetView workbookViewId="0">
      <selection activeCell="A3" sqref="A3:F52"/>
      <pivotSelection pane="bottomRight" activeRow="2" click="1" r:id="rId1">
        <pivotArea type="all" dataOnly="0" outline="0" fieldPosition="0"/>
      </pivotSelection>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0.1640625" bestFit="1" customWidth="1"/>
  </cols>
  <sheetData>
    <row r="3" spans="1:6" x14ac:dyDescent="0.2">
      <c r="A3" s="6" t="s">
        <v>6224</v>
      </c>
      <c r="C3" s="6" t="s">
        <v>6196</v>
      </c>
    </row>
    <row r="4" spans="1:6" x14ac:dyDescent="0.2">
      <c r="A4" s="6" t="s">
        <v>6214</v>
      </c>
      <c r="B4" s="6" t="s">
        <v>6215</v>
      </c>
      <c r="C4" t="s">
        <v>6220</v>
      </c>
      <c r="D4" t="s">
        <v>6221</v>
      </c>
      <c r="E4" t="s">
        <v>6222</v>
      </c>
      <c r="F4" t="s">
        <v>6223</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6216</v>
      </c>
      <c r="C17" s="7">
        <v>2926.63</v>
      </c>
      <c r="D17" s="7">
        <v>3481.4599999999996</v>
      </c>
      <c r="E17" s="7">
        <v>3378.0049999999997</v>
      </c>
      <c r="F17" s="7">
        <v>2401.0700000000002</v>
      </c>
    </row>
    <row r="18" spans="1:6" x14ac:dyDescent="0.2">
      <c r="A18" t="s">
        <v>6199</v>
      </c>
      <c r="B18" t="s">
        <v>6202</v>
      </c>
      <c r="C18" s="7">
        <v>47.25</v>
      </c>
      <c r="D18" s="7">
        <v>65.805000000000007</v>
      </c>
      <c r="E18" s="7">
        <v>274.67500000000001</v>
      </c>
      <c r="F18" s="7">
        <v>179.22</v>
      </c>
    </row>
    <row r="19" spans="1:6" x14ac:dyDescent="0.2">
      <c r="B19" t="s">
        <v>6203</v>
      </c>
      <c r="C19" s="7">
        <v>745.44999999999993</v>
      </c>
      <c r="D19" s="7">
        <v>428.88499999999999</v>
      </c>
      <c r="E19" s="7">
        <v>194.17499999999998</v>
      </c>
      <c r="F19" s="7">
        <v>429.82999999999993</v>
      </c>
    </row>
    <row r="20" spans="1:6" x14ac:dyDescent="0.2">
      <c r="B20" t="s">
        <v>6204</v>
      </c>
      <c r="C20" s="7">
        <v>130.47</v>
      </c>
      <c r="D20" s="7">
        <v>271.48500000000001</v>
      </c>
      <c r="E20" s="7">
        <v>281.20499999999998</v>
      </c>
      <c r="F20" s="7">
        <v>231.63000000000002</v>
      </c>
    </row>
    <row r="21" spans="1:6" x14ac:dyDescent="0.2">
      <c r="B21" t="s">
        <v>6205</v>
      </c>
      <c r="C21" s="7">
        <v>27</v>
      </c>
      <c r="D21" s="7">
        <v>347.26</v>
      </c>
      <c r="E21" s="7">
        <v>147.51</v>
      </c>
      <c r="F21" s="7">
        <v>240.04</v>
      </c>
    </row>
    <row r="22" spans="1:6" x14ac:dyDescent="0.2">
      <c r="B22" t="s">
        <v>6206</v>
      </c>
      <c r="C22" s="7">
        <v>255.11499999999995</v>
      </c>
      <c r="D22" s="7">
        <v>541.73</v>
      </c>
      <c r="E22" s="7">
        <v>83.43</v>
      </c>
      <c r="F22" s="7">
        <v>59.079999999999991</v>
      </c>
    </row>
    <row r="23" spans="1:6" x14ac:dyDescent="0.2">
      <c r="B23" t="s">
        <v>6207</v>
      </c>
      <c r="C23" s="7">
        <v>584.78999999999985</v>
      </c>
      <c r="D23" s="7">
        <v>357.42999999999995</v>
      </c>
      <c r="E23" s="7">
        <v>355.34</v>
      </c>
      <c r="F23" s="7">
        <v>140.88</v>
      </c>
    </row>
    <row r="24" spans="1:6" x14ac:dyDescent="0.2">
      <c r="B24" t="s">
        <v>6208</v>
      </c>
      <c r="C24" s="7">
        <v>430.62</v>
      </c>
      <c r="D24" s="7">
        <v>227.42500000000001</v>
      </c>
      <c r="E24" s="7">
        <v>236.315</v>
      </c>
      <c r="F24" s="7">
        <v>414.58499999999992</v>
      </c>
    </row>
    <row r="25" spans="1:6" x14ac:dyDescent="0.2">
      <c r="B25" t="s">
        <v>6209</v>
      </c>
      <c r="C25" s="7">
        <v>22.5</v>
      </c>
      <c r="D25" s="7">
        <v>77.72</v>
      </c>
      <c r="E25" s="7">
        <v>60.5</v>
      </c>
      <c r="F25" s="7">
        <v>139.67999999999998</v>
      </c>
    </row>
    <row r="26" spans="1:6" x14ac:dyDescent="0.2">
      <c r="B26" t="s">
        <v>6210</v>
      </c>
      <c r="C26" s="7">
        <v>126.14999999999999</v>
      </c>
      <c r="D26" s="7">
        <v>195.11</v>
      </c>
      <c r="E26" s="7">
        <v>89.13</v>
      </c>
      <c r="F26" s="7">
        <v>302.65999999999997</v>
      </c>
    </row>
    <row r="27" spans="1:6" x14ac:dyDescent="0.2">
      <c r="B27" t="s">
        <v>6211</v>
      </c>
      <c r="C27" s="7">
        <v>376.03</v>
      </c>
      <c r="D27" s="7">
        <v>523.24</v>
      </c>
      <c r="E27" s="7">
        <v>440.96499999999997</v>
      </c>
      <c r="F27" s="7">
        <v>174.46999999999997</v>
      </c>
    </row>
    <row r="28" spans="1:6" x14ac:dyDescent="0.2">
      <c r="B28" t="s">
        <v>6212</v>
      </c>
      <c r="C28" s="7">
        <v>515.17999999999995</v>
      </c>
      <c r="D28" s="7">
        <v>142.56</v>
      </c>
      <c r="E28" s="7">
        <v>347.03999999999996</v>
      </c>
      <c r="F28" s="7">
        <v>104.08499999999999</v>
      </c>
    </row>
    <row r="29" spans="1:6" x14ac:dyDescent="0.2">
      <c r="B29" t="s">
        <v>6213</v>
      </c>
      <c r="C29" s="7">
        <v>95.859999999999985</v>
      </c>
      <c r="D29" s="7">
        <v>484.76</v>
      </c>
      <c r="E29" s="7">
        <v>94.17</v>
      </c>
      <c r="F29" s="7">
        <v>77.10499999999999</v>
      </c>
    </row>
    <row r="30" spans="1:6" x14ac:dyDescent="0.2">
      <c r="A30" t="s">
        <v>6217</v>
      </c>
      <c r="C30" s="7">
        <v>3356.415</v>
      </c>
      <c r="D30" s="7">
        <v>3663.41</v>
      </c>
      <c r="E30" s="7">
        <v>2604.4550000000004</v>
      </c>
      <c r="F30" s="7">
        <v>2493.2649999999999</v>
      </c>
    </row>
    <row r="31" spans="1:6" x14ac:dyDescent="0.2">
      <c r="A31" t="s">
        <v>6200</v>
      </c>
      <c r="B31" t="s">
        <v>6202</v>
      </c>
      <c r="C31" s="7">
        <v>258.34500000000003</v>
      </c>
      <c r="D31" s="7">
        <v>139.625</v>
      </c>
      <c r="E31" s="7">
        <v>279.52000000000004</v>
      </c>
      <c r="F31" s="7">
        <v>160.19499999999999</v>
      </c>
    </row>
    <row r="32" spans="1:6" x14ac:dyDescent="0.2">
      <c r="B32" t="s">
        <v>6203</v>
      </c>
      <c r="C32" s="7">
        <v>342.2</v>
      </c>
      <c r="D32" s="7">
        <v>284.24999999999994</v>
      </c>
      <c r="E32" s="7">
        <v>251.83</v>
      </c>
      <c r="F32" s="7">
        <v>80.550000000000011</v>
      </c>
    </row>
    <row r="33" spans="1:6" x14ac:dyDescent="0.2">
      <c r="B33" t="s">
        <v>6204</v>
      </c>
      <c r="C33" s="7">
        <v>418.30499999999989</v>
      </c>
      <c r="D33" s="7">
        <v>468.125</v>
      </c>
      <c r="E33" s="7">
        <v>405.05500000000006</v>
      </c>
      <c r="F33" s="7">
        <v>253.15499999999997</v>
      </c>
    </row>
    <row r="34" spans="1:6" x14ac:dyDescent="0.2">
      <c r="B34" t="s">
        <v>6205</v>
      </c>
      <c r="C34" s="7">
        <v>102.32999999999998</v>
      </c>
      <c r="D34" s="7">
        <v>242.14000000000001</v>
      </c>
      <c r="E34" s="7">
        <v>554.875</v>
      </c>
      <c r="F34" s="7">
        <v>106.23999999999998</v>
      </c>
    </row>
    <row r="35" spans="1:6" x14ac:dyDescent="0.2">
      <c r="B35" t="s">
        <v>6206</v>
      </c>
      <c r="C35" s="7">
        <v>234.71999999999997</v>
      </c>
      <c r="D35" s="7">
        <v>133.08000000000001</v>
      </c>
      <c r="E35" s="7">
        <v>267.2</v>
      </c>
      <c r="F35" s="7">
        <v>272.68999999999994</v>
      </c>
    </row>
    <row r="36" spans="1:6" x14ac:dyDescent="0.2">
      <c r="B36" t="s">
        <v>6207</v>
      </c>
      <c r="C36" s="7">
        <v>430.39</v>
      </c>
      <c r="D36" s="7">
        <v>136.20500000000001</v>
      </c>
      <c r="E36" s="7">
        <v>209.6</v>
      </c>
      <c r="F36" s="7">
        <v>88.334999999999994</v>
      </c>
    </row>
    <row r="37" spans="1:6" x14ac:dyDescent="0.2">
      <c r="B37" t="s">
        <v>6208</v>
      </c>
      <c r="C37" s="7">
        <v>109.005</v>
      </c>
      <c r="D37" s="7">
        <v>393.57499999999999</v>
      </c>
      <c r="E37" s="7">
        <v>61.034999999999997</v>
      </c>
      <c r="F37" s="7">
        <v>199.48999999999998</v>
      </c>
    </row>
    <row r="38" spans="1:6" x14ac:dyDescent="0.2">
      <c r="B38" t="s">
        <v>6209</v>
      </c>
      <c r="C38" s="7">
        <v>287.52499999999998</v>
      </c>
      <c r="D38" s="7">
        <v>288.67</v>
      </c>
      <c r="E38" s="7">
        <v>125.58</v>
      </c>
      <c r="F38" s="7">
        <v>374.13499999999999</v>
      </c>
    </row>
    <row r="39" spans="1:6" x14ac:dyDescent="0.2">
      <c r="B39" t="s">
        <v>6210</v>
      </c>
      <c r="C39" s="7">
        <v>840.92999999999984</v>
      </c>
      <c r="D39" s="7">
        <v>409.875</v>
      </c>
      <c r="E39" s="7">
        <v>171.32999999999998</v>
      </c>
      <c r="F39" s="7">
        <v>221.43999999999997</v>
      </c>
    </row>
    <row r="40" spans="1:6" x14ac:dyDescent="0.2">
      <c r="B40" t="s">
        <v>6211</v>
      </c>
      <c r="C40" s="7">
        <v>299.07</v>
      </c>
      <c r="D40" s="7">
        <v>260.32499999999999</v>
      </c>
      <c r="E40" s="7">
        <v>584.64</v>
      </c>
      <c r="F40" s="7">
        <v>256.36500000000001</v>
      </c>
    </row>
    <row r="41" spans="1:6" x14ac:dyDescent="0.2">
      <c r="B41" t="s">
        <v>6212</v>
      </c>
      <c r="C41" s="7">
        <v>323.32499999999999</v>
      </c>
      <c r="D41" s="7">
        <v>565.57000000000005</v>
      </c>
      <c r="E41" s="7">
        <v>537.80999999999995</v>
      </c>
      <c r="F41" s="7">
        <v>189.47499999999999</v>
      </c>
    </row>
    <row r="42" spans="1:6" x14ac:dyDescent="0.2">
      <c r="B42" t="s">
        <v>6213</v>
      </c>
      <c r="C42" s="7">
        <v>399.48499999999996</v>
      </c>
      <c r="D42" s="7">
        <v>148.19999999999999</v>
      </c>
      <c r="E42" s="7">
        <v>388.21999999999997</v>
      </c>
      <c r="F42" s="7">
        <v>212.07499999999999</v>
      </c>
    </row>
    <row r="43" spans="1:6" x14ac:dyDescent="0.2">
      <c r="A43" t="s">
        <v>6218</v>
      </c>
      <c r="C43" s="7">
        <v>4045.63</v>
      </c>
      <c r="D43" s="7">
        <v>3469.64</v>
      </c>
      <c r="E43" s="7">
        <v>3836.6949999999997</v>
      </c>
      <c r="F43" s="7">
        <v>2414.145</v>
      </c>
    </row>
    <row r="44" spans="1:6" x14ac:dyDescent="0.2">
      <c r="A44" t="s">
        <v>6201</v>
      </c>
      <c r="B44" t="s">
        <v>6202</v>
      </c>
      <c r="C44" s="7">
        <v>112.69499999999999</v>
      </c>
      <c r="D44" s="7">
        <v>166.32</v>
      </c>
      <c r="E44" s="7">
        <v>843.71499999999992</v>
      </c>
      <c r="F44" s="7">
        <v>146.685</v>
      </c>
    </row>
    <row r="45" spans="1:6" x14ac:dyDescent="0.2">
      <c r="B45" t="s">
        <v>6203</v>
      </c>
      <c r="C45" s="7">
        <v>114.87999999999998</v>
      </c>
      <c r="D45" s="7">
        <v>133.815</v>
      </c>
      <c r="E45" s="7">
        <v>91.175000000000011</v>
      </c>
      <c r="F45" s="7">
        <v>53.759999999999991</v>
      </c>
    </row>
    <row r="46" spans="1:6" x14ac:dyDescent="0.2">
      <c r="B46" t="s">
        <v>6204</v>
      </c>
      <c r="C46" s="7">
        <v>277.76</v>
      </c>
      <c r="D46" s="7">
        <v>175.41</v>
      </c>
      <c r="E46" s="7">
        <v>462.50999999999993</v>
      </c>
      <c r="F46" s="7">
        <v>399.52499999999998</v>
      </c>
    </row>
    <row r="47" spans="1:6" x14ac:dyDescent="0.2">
      <c r="B47" t="s">
        <v>6205</v>
      </c>
      <c r="C47" s="7">
        <v>197.89499999999998</v>
      </c>
      <c r="D47" s="7">
        <v>289.755</v>
      </c>
      <c r="E47" s="7">
        <v>88.545000000000002</v>
      </c>
      <c r="F47" s="7">
        <v>200.25499999999997</v>
      </c>
    </row>
    <row r="48" spans="1:6" x14ac:dyDescent="0.2">
      <c r="B48" t="s">
        <v>6206</v>
      </c>
      <c r="C48" s="7">
        <v>193.11499999999998</v>
      </c>
      <c r="D48" s="7">
        <v>212.49499999999998</v>
      </c>
      <c r="E48" s="7">
        <v>292.29000000000002</v>
      </c>
      <c r="F48" s="7">
        <v>304.46999999999997</v>
      </c>
    </row>
    <row r="49" spans="1:6" x14ac:dyDescent="0.2">
      <c r="B49" t="s">
        <v>6207</v>
      </c>
      <c r="C49" s="7">
        <v>179.79</v>
      </c>
      <c r="D49" s="7">
        <v>426.2</v>
      </c>
      <c r="E49" s="7">
        <v>170.08999999999997</v>
      </c>
      <c r="F49" s="7">
        <v>379.31</v>
      </c>
    </row>
    <row r="50" spans="1:6" x14ac:dyDescent="0.2">
      <c r="B50" t="s">
        <v>6208</v>
      </c>
      <c r="C50" s="7">
        <v>247.28999999999996</v>
      </c>
      <c r="D50" s="7">
        <v>246.685</v>
      </c>
      <c r="E50" s="7">
        <v>271.05499999999995</v>
      </c>
      <c r="F50" s="7">
        <v>141.69999999999999</v>
      </c>
    </row>
    <row r="51" spans="1:6" x14ac:dyDescent="0.2">
      <c r="B51" t="s">
        <v>6209</v>
      </c>
      <c r="C51" s="7">
        <v>116.39499999999998</v>
      </c>
      <c r="D51" s="7">
        <v>41.25</v>
      </c>
      <c r="E51" s="7">
        <v>15.54</v>
      </c>
      <c r="F51" s="7">
        <v>71.06</v>
      </c>
    </row>
    <row r="52" spans="1:6" x14ac:dyDescent="0.2">
      <c r="A52" t="s">
        <v>6219</v>
      </c>
      <c r="C52" s="7">
        <v>1439.82</v>
      </c>
      <c r="D52" s="7">
        <v>1691.9299999999998</v>
      </c>
      <c r="E52" s="7">
        <v>2234.9199999999996</v>
      </c>
      <c r="F52" s="7">
        <v>1696.7649999999999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7A36-FD2D-0C46-A854-75FBBD8494E9}">
  <dimension ref="A3:B6"/>
  <sheetViews>
    <sheetView workbookViewId="0">
      <selection activeCell="H26" sqref="H26"/>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 min="7" max="7" width="10.1640625" bestFit="1" customWidth="1"/>
  </cols>
  <sheetData>
    <row r="3" spans="1:2" x14ac:dyDescent="0.2">
      <c r="A3" s="6" t="s">
        <v>7</v>
      </c>
      <c r="B3" s="8" t="s">
        <v>6224</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C8FF-1379-704A-85CA-4C486BA8DFED}">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 min="7" max="7" width="10.1640625" bestFit="1" customWidth="1"/>
  </cols>
  <sheetData>
    <row r="3" spans="1:2" x14ac:dyDescent="0.2">
      <c r="A3" s="6" t="s">
        <v>4</v>
      </c>
      <c r="B3" s="8" t="s">
        <v>6224</v>
      </c>
    </row>
    <row r="4" spans="1:2" x14ac:dyDescent="0.2">
      <c r="A4" t="s">
        <v>5114</v>
      </c>
      <c r="B4" s="9">
        <v>317.06999999999994</v>
      </c>
    </row>
    <row r="5" spans="1:2" x14ac:dyDescent="0.2">
      <c r="A5" t="s">
        <v>5765</v>
      </c>
      <c r="B5" s="9">
        <v>307.04499999999996</v>
      </c>
    </row>
    <row r="6" spans="1:2" x14ac:dyDescent="0.2">
      <c r="A6" t="s">
        <v>2587</v>
      </c>
      <c r="B6" s="9">
        <v>289.11</v>
      </c>
    </row>
    <row r="7" spans="1:2" x14ac:dyDescent="0.2">
      <c r="A7" t="s">
        <v>1598</v>
      </c>
      <c r="B7" s="9">
        <v>281.67499999999995</v>
      </c>
    </row>
    <row r="8" spans="1:2" x14ac:dyDescent="0.2">
      <c r="A8" t="s">
        <v>3753</v>
      </c>
      <c r="B8" s="9">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2" sqref="H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4" workbookViewId="0">
      <selection activeCell="C1001" sqref="C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Barbara Suarez</cp:lastModifiedBy>
  <cp:revision/>
  <dcterms:created xsi:type="dcterms:W3CDTF">2022-11-26T09:51:45Z</dcterms:created>
  <dcterms:modified xsi:type="dcterms:W3CDTF">2024-09-05T01:13:24Z</dcterms:modified>
  <cp:category/>
  <cp:contentStatus/>
</cp:coreProperties>
</file>