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ed area by vegetation type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<sst xmlns="http://schemas.openxmlformats.org/spreadsheetml/2006/main" count="65" uniqueCount="19">
  <si>
    <t xml:space="preserve">class</t>
  </si>
  <si>
    <t xml:space="preserve">vegetation_code</t>
  </si>
  <si>
    <t xml:space="preserve">vegetation_name</t>
  </si>
  <si>
    <t xml:space="preserve">area_ha</t>
  </si>
  <si>
    <t xml:space="preserve">percent burned / available</t>
  </si>
  <si>
    <t xml:space="preserve">quotient over subalpine forest</t>
  </si>
  <si>
    <t xml:space="preserve">percent burnable area</t>
  </si>
  <si>
    <t xml:space="preserve">available</t>
  </si>
  <si>
    <t xml:space="preserve">Non burnable</t>
  </si>
  <si>
    <t xml:space="preserve">NA</t>
  </si>
  <si>
    <t xml:space="preserve">Subalpine forest (lenga)</t>
  </si>
  <si>
    <t xml:space="preserve">Wet forest (coihue, raulí, roble pellín)</t>
  </si>
  <si>
    <t xml:space="preserve">Dry forest (araucaria, ciprés)</t>
  </si>
  <si>
    <t xml:space="preserve">Shrubland</t>
  </si>
  <si>
    <t xml:space="preserve">Steppe and grassland</t>
  </si>
  <si>
    <t xml:space="preserve">Anthropogenic prairie and shrubland</t>
  </si>
  <si>
    <t xml:space="preserve">Plantation</t>
  </si>
  <si>
    <t xml:space="preserve">burned</t>
  </si>
  <si>
    <t xml:space="preserve">percent burned / burnable area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</si>
</sst>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4.77"/>
    <col collapsed="false" customWidth="true" hidden="false" outlineLevel="0" max="3" min="3" style="0" width="31.3"/>
    <col collapsed="false" customWidth="true" hidden="false" outlineLevel="0" max="4" min="4" style="0" width="16.71"/>
    <col collapsed="false" customWidth="true" hidden="false" outlineLevel="0" max="5" min="5" style="0" width="21.16"/>
    <col collapsed="false" customWidth="true" hidden="false" outlineLevel="0" max="6" min="6" style="0" width="22.41"/>
    <col collapsed="false" customWidth="true" hidden="false" outlineLevel="0" max="7" min="7" style="0" width="19.2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0</v>
      </c>
      <c r="C2" s="0" t="s">
        <v>8</v>
      </c>
      <c r="D2" s="0" t="n">
        <v>709229.301180872</v>
      </c>
      <c r="E2" s="0" t="n">
        <f aca="false">D10/D2*100</f>
        <v>0.697651984192593</v>
      </c>
      <c r="F2" s="0" t="n">
        <f aca="false">E2/E$3</f>
        <v>0.210744359835954</v>
      </c>
      <c r="G2" s="0" t="s">
        <v>9</v>
      </c>
    </row>
    <row r="3" customFormat="false" ht="12.8" hidden="false" customHeight="false" outlineLevel="0" collapsed="false">
      <c r="A3" s="0" t="s">
        <v>7</v>
      </c>
      <c r="B3" s="0" t="n">
        <v>1</v>
      </c>
      <c r="C3" s="0" t="s">
        <v>10</v>
      </c>
      <c r="D3" s="0" t="n">
        <v>800760.797027474</v>
      </c>
      <c r="E3" s="2" t="n">
        <f aca="false">D11/D3*100</f>
        <v>3.31041829416291</v>
      </c>
      <c r="F3" s="0" t="n">
        <f aca="false">E3/E$3</f>
        <v>1</v>
      </c>
      <c r="G3" s="0" t="n">
        <f aca="false">D3/SUM(D$3:D$9)*100</f>
        <v>36.1289051915201</v>
      </c>
    </row>
    <row r="4" customFormat="false" ht="12.8" hidden="false" customHeight="false" outlineLevel="0" collapsed="false">
      <c r="A4" s="0" t="s">
        <v>7</v>
      </c>
      <c r="B4" s="0" t="n">
        <v>2</v>
      </c>
      <c r="C4" s="0" t="s">
        <v>11</v>
      </c>
      <c r="D4" s="0" t="n">
        <v>321593.023658615</v>
      </c>
      <c r="E4" s="0" t="n">
        <f aca="false">D12/D4*100</f>
        <v>5.50988409345955</v>
      </c>
      <c r="F4" s="0" t="n">
        <f aca="false">E4/E$3</f>
        <v>1.66440721499601</v>
      </c>
      <c r="G4" s="0" t="n">
        <f aca="false">D4/SUM(D$3:D$9)*100</f>
        <v>14.5097061508841</v>
      </c>
    </row>
    <row r="5" customFormat="false" ht="12.8" hidden="false" customHeight="false" outlineLevel="0" collapsed="false">
      <c r="A5" s="0" t="s">
        <v>7</v>
      </c>
      <c r="B5" s="0" t="n">
        <v>3</v>
      </c>
      <c r="C5" s="0" t="s">
        <v>12</v>
      </c>
      <c r="D5" s="0" t="n">
        <v>260568.48743792</v>
      </c>
      <c r="E5" s="0" t="n">
        <f aca="false">D13/D5*100</f>
        <v>7.16497951210233</v>
      </c>
      <c r="F5" s="0" t="n">
        <f aca="false">E5/E$3</f>
        <v>2.1643728602926</v>
      </c>
      <c r="G5" s="0" t="n">
        <f aca="false">D5/SUM(D$3:D$9)*100</f>
        <v>11.756387442403</v>
      </c>
    </row>
    <row r="6" customFormat="false" ht="12.8" hidden="false" customHeight="false" outlineLevel="0" collapsed="false">
      <c r="A6" s="0" t="s">
        <v>7</v>
      </c>
      <c r="B6" s="0" t="n">
        <v>4</v>
      </c>
      <c r="C6" s="0" t="s">
        <v>13</v>
      </c>
      <c r="D6" s="0" t="n">
        <v>437423.483393245</v>
      </c>
      <c r="E6" s="2" t="n">
        <f aca="false">D14/D6*100</f>
        <v>8.81562763976003</v>
      </c>
      <c r="F6" s="2" t="n">
        <f aca="false">E6/E$3</f>
        <v>2.66299508291873</v>
      </c>
      <c r="G6" s="0" t="n">
        <f aca="false">D6/SUM(D$3:D$9)*100</f>
        <v>19.7357708053692</v>
      </c>
    </row>
    <row r="7" customFormat="false" ht="12.8" hidden="false" customHeight="false" outlineLevel="0" collapsed="false">
      <c r="A7" s="0" t="s">
        <v>7</v>
      </c>
      <c r="B7" s="0" t="n">
        <v>5</v>
      </c>
      <c r="C7" s="0" t="s">
        <v>14</v>
      </c>
      <c r="D7" s="0" t="n">
        <v>342990.30319449</v>
      </c>
      <c r="E7" s="0" t="n">
        <f aca="false">D15/D7*100</f>
        <v>5.24156671912193</v>
      </c>
      <c r="F7" s="0" t="n">
        <f aca="false">E7/E$3</f>
        <v>1.58335480696325</v>
      </c>
      <c r="G7" s="0" t="n">
        <f aca="false">D7/SUM(D$3:D$9)*100</f>
        <v>15.4751134068059</v>
      </c>
    </row>
    <row r="8" customFormat="false" ht="12.8" hidden="false" customHeight="false" outlineLevel="0" collapsed="false">
      <c r="A8" s="0" t="s">
        <v>7</v>
      </c>
      <c r="B8" s="0" t="n">
        <v>6</v>
      </c>
      <c r="C8" s="0" t="s">
        <v>15</v>
      </c>
      <c r="D8" s="0" t="n">
        <v>43661.3118564629</v>
      </c>
      <c r="E8" s="0" t="n">
        <f aca="false">D16/D8*100</f>
        <v>2.83945086060621</v>
      </c>
      <c r="F8" s="0" t="n">
        <f aca="false">E8/E$3</f>
        <v>0.857731745143164</v>
      </c>
      <c r="G8" s="0" t="n">
        <f aca="false">D8/SUM(D$3:D$9)*100</f>
        <v>1.9699208583327</v>
      </c>
    </row>
    <row r="9" customFormat="false" ht="12.8" hidden="false" customHeight="false" outlineLevel="0" collapsed="false">
      <c r="A9" s="0" t="s">
        <v>7</v>
      </c>
      <c r="B9" s="0" t="n">
        <v>7</v>
      </c>
      <c r="C9" s="0" t="s">
        <v>16</v>
      </c>
      <c r="D9" s="0" t="n">
        <v>9401.88032582934</v>
      </c>
      <c r="E9" s="2" t="n">
        <f aca="false">D17/D9*100</f>
        <v>12.7724193582483</v>
      </c>
      <c r="F9" s="2" t="n">
        <f aca="false">E9/E$3</f>
        <v>3.85824938823269</v>
      </c>
      <c r="G9" s="0" t="n">
        <f aca="false">D9/SUM(D$3:D$9)*100</f>
        <v>0.424196144684955</v>
      </c>
    </row>
    <row r="10" customFormat="false" ht="12.8" hidden="false" customHeight="false" outlineLevel="0" collapsed="false">
      <c r="A10" s="0" t="s">
        <v>17</v>
      </c>
      <c r="B10" s="0" t="n">
        <v>0</v>
      </c>
      <c r="C10" s="0" t="s">
        <v>8</v>
      </c>
      <c r="D10" s="0" t="n">
        <v>4947.95229216361</v>
      </c>
      <c r="E10" s="0" t="s">
        <v>9</v>
      </c>
      <c r="F10" s="0" t="s">
        <v>9</v>
      </c>
      <c r="G10" s="0" t="s">
        <v>9</v>
      </c>
    </row>
    <row r="11" customFormat="false" ht="12.8" hidden="false" customHeight="false" outlineLevel="0" collapsed="false">
      <c r="A11" s="0" t="s">
        <v>17</v>
      </c>
      <c r="B11" s="0" t="n">
        <v>1</v>
      </c>
      <c r="C11" s="0" t="s">
        <v>10</v>
      </c>
      <c r="D11" s="0" t="n">
        <v>26508.5319172822</v>
      </c>
      <c r="E11" s="0" t="s">
        <v>9</v>
      </c>
      <c r="F11" s="0" t="s">
        <v>9</v>
      </c>
      <c r="G11" s="0" t="s">
        <v>9</v>
      </c>
    </row>
    <row r="12" customFormat="false" ht="12.8" hidden="false" customHeight="false" outlineLevel="0" collapsed="false">
      <c r="A12" s="0" t="s">
        <v>17</v>
      </c>
      <c r="B12" s="0" t="n">
        <v>2</v>
      </c>
      <c r="C12" s="0" t="s">
        <v>11</v>
      </c>
      <c r="D12" s="0" t="n">
        <v>17719.4028562416</v>
      </c>
      <c r="E12" s="0" t="s">
        <v>9</v>
      </c>
      <c r="F12" s="0" t="s">
        <v>9</v>
      </c>
      <c r="G12" s="0" t="s">
        <v>9</v>
      </c>
    </row>
    <row r="13" customFormat="false" ht="12.8" hidden="false" customHeight="false" outlineLevel="0" collapsed="false">
      <c r="A13" s="0" t="s">
        <v>17</v>
      </c>
      <c r="B13" s="0" t="n">
        <v>3</v>
      </c>
      <c r="C13" s="0" t="s">
        <v>12</v>
      </c>
      <c r="D13" s="0" t="n">
        <v>18669.6787399219</v>
      </c>
      <c r="E13" s="0" t="s">
        <v>9</v>
      </c>
      <c r="F13" s="0" t="s">
        <v>9</v>
      </c>
      <c r="G13" s="0" t="s">
        <v>9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s">
        <v>13</v>
      </c>
      <c r="D14" s="0" t="n">
        <v>38561.625504816</v>
      </c>
      <c r="E14" s="0" t="s">
        <v>9</v>
      </c>
      <c r="F14" s="0" t="s">
        <v>9</v>
      </c>
      <c r="G14" s="0" t="s">
        <v>9</v>
      </c>
    </row>
    <row r="15" customFormat="false" ht="12.8" hidden="false" customHeight="false" outlineLevel="0" collapsed="false">
      <c r="A15" s="0" t="s">
        <v>17</v>
      </c>
      <c r="B15" s="0" t="n">
        <v>5</v>
      </c>
      <c r="C15" s="0" t="s">
        <v>14</v>
      </c>
      <c r="D15" s="0" t="n">
        <v>17978.0655820578</v>
      </c>
      <c r="E15" s="0" t="s">
        <v>9</v>
      </c>
      <c r="F15" s="0" t="s">
        <v>9</v>
      </c>
      <c r="G15" s="0" t="s">
        <v>9</v>
      </c>
    </row>
    <row r="16" customFormat="false" ht="12.8" hidden="false" customHeight="false" outlineLevel="0" collapsed="false">
      <c r="A16" s="0" t="s">
        <v>17</v>
      </c>
      <c r="B16" s="0" t="n">
        <v>6</v>
      </c>
      <c r="C16" s="0" t="s">
        <v>15</v>
      </c>
      <c r="D16" s="0" t="n">
        <v>1239.7414952603</v>
      </c>
      <c r="E16" s="0" t="s">
        <v>9</v>
      </c>
      <c r="F16" s="0" t="s">
        <v>9</v>
      </c>
      <c r="G16" s="0" t="s">
        <v>9</v>
      </c>
    </row>
    <row r="17" customFormat="false" ht="12.8" hidden="false" customHeight="false" outlineLevel="0" collapsed="false">
      <c r="A17" s="0" t="s">
        <v>17</v>
      </c>
      <c r="B17" s="0" t="n">
        <v>7</v>
      </c>
      <c r="C17" s="0" t="s">
        <v>16</v>
      </c>
      <c r="D17" s="0" t="n">
        <v>1200.84758277557</v>
      </c>
      <c r="E17" s="0" t="s">
        <v>9</v>
      </c>
      <c r="F17" s="0" t="s">
        <v>9</v>
      </c>
      <c r="G17" s="0" t="s">
        <v>9</v>
      </c>
    </row>
    <row r="19" customFormat="false" ht="12.8" hidden="false" customHeight="false" outlineLevel="0" collapsed="false">
      <c r="C19" s="0" t="s">
        <v>18</v>
      </c>
      <c r="D19" s="0" t="n">
        <f aca="false">SUM(D11:D17) / SUM(D3:D9) * 100</f>
        <v>5.4989141351489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Iván Barberá</cp:lastModifiedBy>
  <dcterms:modified xsi:type="dcterms:W3CDTF">2022-09-02T13:47:15Z</dcterms:modified>
  <cp:revision>5</cp:revision>
  <dc:subject/>
  <dc:title/>
</cp:coreProperties>
</file>