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ristianbarbosa/Library/Mobile Documents/com~apple~CloudDocs/Data Science Bootcamp Analysis Project /Crowdfunding Analysis/"/>
    </mc:Choice>
  </mc:AlternateContent>
  <xr:revisionPtr revIDLastSave="0" documentId="13_ncr:1_{DCB924F7-4D6F-3C45-8E01-697E9F29BF5D}" xr6:coauthVersionLast="47" xr6:coauthVersionMax="47" xr10:uidLastSave="{00000000-0000-0000-0000-000000000000}"/>
  <bookViews>
    <workbookView xWindow="0" yWindow="480" windowWidth="25240" windowHeight="14620" firstSheet="1" activeTab="1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Parent Category Statistics" sheetId="2" r:id="rId4"/>
    <sheet name="Subcategory Statistics" sheetId="3" r:id="rId5"/>
    <sheet name="Outcomes Based on Launch Date" sheetId="6" r:id="rId6"/>
    <sheet name="Edinburgh Research" sheetId="8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E2" i="15" s="1"/>
  <c r="C2" i="15"/>
  <c r="D2" i="15"/>
  <c r="B3" i="15"/>
  <c r="E3" i="15" s="1"/>
  <c r="C3" i="15"/>
  <c r="D3" i="15"/>
  <c r="B4" i="15"/>
  <c r="E4" i="15" s="1"/>
  <c r="C4" i="15"/>
  <c r="D4" i="15"/>
  <c r="B5" i="15"/>
  <c r="E5" i="15" s="1"/>
  <c r="C5" i="15"/>
  <c r="D5" i="15"/>
  <c r="B6" i="15"/>
  <c r="E6" i="15" s="1"/>
  <c r="G6" i="15" s="1"/>
  <c r="C6" i="15"/>
  <c r="D6" i="15"/>
  <c r="B7" i="15"/>
  <c r="E7" i="15" s="1"/>
  <c r="C7" i="15"/>
  <c r="D7" i="15"/>
  <c r="B8" i="15"/>
  <c r="E8" i="15" s="1"/>
  <c r="C8" i="15"/>
  <c r="D8" i="15"/>
  <c r="H8" i="15" s="1"/>
  <c r="B9" i="15"/>
  <c r="E9" i="15" s="1"/>
  <c r="C9" i="15"/>
  <c r="D9" i="15"/>
  <c r="B10" i="15"/>
  <c r="E10" i="15" s="1"/>
  <c r="C10" i="15"/>
  <c r="D10" i="15"/>
  <c r="B11" i="15"/>
  <c r="E11" i="15" s="1"/>
  <c r="C11" i="15"/>
  <c r="D11" i="15"/>
  <c r="B12" i="15"/>
  <c r="E12" i="15" s="1"/>
  <c r="C12" i="15"/>
  <c r="D12" i="15"/>
  <c r="H12" i="15" s="1"/>
  <c r="B13" i="15"/>
  <c r="E13" i="15" s="1"/>
  <c r="C13" i="15"/>
  <c r="D13" i="15"/>
  <c r="H13" i="15" s="1"/>
  <c r="F11" i="15" l="1"/>
  <c r="H11" i="15"/>
  <c r="G11" i="15"/>
  <c r="F7" i="15"/>
  <c r="H7" i="15"/>
  <c r="G7" i="15"/>
  <c r="G12" i="15"/>
  <c r="F12" i="15"/>
  <c r="H6" i="15"/>
  <c r="F4" i="15"/>
  <c r="G4" i="15"/>
  <c r="H4" i="15"/>
  <c r="G10" i="15"/>
  <c r="H10" i="15"/>
  <c r="F10" i="15"/>
  <c r="H3" i="15"/>
  <c r="F3" i="15"/>
  <c r="G3" i="15"/>
  <c r="G8" i="15"/>
  <c r="F8" i="15"/>
  <c r="F13" i="15"/>
  <c r="G13" i="15"/>
  <c r="F9" i="15"/>
  <c r="H9" i="15"/>
  <c r="G9" i="15"/>
  <c r="H5" i="15"/>
  <c r="F5" i="15"/>
  <c r="G5" i="15"/>
  <c r="F2" i="15"/>
  <c r="G2" i="15"/>
  <c r="H2" i="15"/>
  <c r="F6" i="15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701" i="1"/>
  <c r="T3702" i="1"/>
  <c r="T3504" i="1"/>
  <c r="T3703" i="1"/>
  <c r="T3605" i="1"/>
  <c r="T4009" i="1"/>
  <c r="T3239" i="1"/>
  <c r="T3950" i="1"/>
  <c r="T3212" i="1"/>
  <c r="T3213" i="1"/>
  <c r="T3603" i="1"/>
  <c r="T3656" i="1"/>
  <c r="T3951" i="1"/>
  <c r="T3324" i="1"/>
  <c r="T4025" i="1"/>
  <c r="T3325" i="1"/>
  <c r="T3595" i="1"/>
  <c r="T3326" i="1"/>
  <c r="T3704" i="1"/>
  <c r="T281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7" i="1"/>
  <c r="T3328" i="1"/>
  <c r="T3240" i="1"/>
  <c r="T1293" i="1"/>
  <c r="T3657" i="1"/>
  <c r="T3241" i="1"/>
  <c r="T3606" i="1"/>
  <c r="T3505" i="1"/>
  <c r="T3307" i="1"/>
  <c r="T4026" i="1"/>
  <c r="T2814" i="1"/>
  <c r="T3428" i="1"/>
  <c r="T2965" i="1"/>
  <c r="T4050" i="1"/>
  <c r="T3329" i="1"/>
  <c r="T3607" i="1"/>
  <c r="T3506" i="1"/>
  <c r="T3330" i="1"/>
  <c r="T3429" i="1"/>
  <c r="T360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28" i="1"/>
  <c r="T2975" i="1"/>
  <c r="T2976" i="1"/>
  <c r="T3861" i="1"/>
  <c r="T3705" i="1"/>
  <c r="T3430" i="1"/>
  <c r="T2977" i="1"/>
  <c r="T3331" i="1"/>
  <c r="T3507" i="1"/>
  <c r="T3508" i="1"/>
  <c r="T3332" i="1"/>
  <c r="T3333" i="1"/>
  <c r="T3952" i="1"/>
  <c r="T524" i="1"/>
  <c r="T2889" i="1"/>
  <c r="T2912" i="1"/>
  <c r="T3919" i="1"/>
  <c r="T3706" i="1"/>
  <c r="T3707" i="1"/>
  <c r="T2978" i="1"/>
  <c r="T2815" i="1"/>
  <c r="T3509" i="1"/>
  <c r="T3953" i="1"/>
  <c r="T2979" i="1"/>
  <c r="T2807" i="1"/>
  <c r="T3510" i="1"/>
  <c r="T3708" i="1"/>
  <c r="T3689" i="1"/>
  <c r="T3431" i="1"/>
  <c r="T3432" i="1"/>
  <c r="T3954" i="1"/>
  <c r="T3709" i="1"/>
  <c r="T3495" i="1"/>
  <c r="T3242" i="1"/>
  <c r="T1294" i="1"/>
  <c r="T3511" i="1"/>
  <c r="T2874" i="1"/>
  <c r="T3955" i="1"/>
  <c r="T3710" i="1"/>
  <c r="T538" i="1"/>
  <c r="T2980" i="1"/>
  <c r="T3862" i="1"/>
  <c r="T527" i="1"/>
  <c r="T2885" i="1"/>
  <c r="T3512" i="1"/>
  <c r="T3334" i="1"/>
  <c r="T3335" i="1"/>
  <c r="T3942" i="1"/>
  <c r="T3433" i="1"/>
  <c r="T3513" i="1"/>
  <c r="T3514" i="1"/>
  <c r="T3434" i="1"/>
  <c r="T3489" i="1"/>
  <c r="T2913" i="1"/>
  <c r="T2981" i="1"/>
  <c r="T2812" i="1"/>
  <c r="T2966" i="1"/>
  <c r="T3336" i="1"/>
  <c r="T3609" i="1"/>
  <c r="T3435" i="1"/>
  <c r="T2982" i="1"/>
  <c r="T3243" i="1"/>
  <c r="T3214" i="1"/>
  <c r="T2869" i="1"/>
  <c r="T3912" i="1"/>
  <c r="T3920" i="1"/>
  <c r="T3337" i="1"/>
  <c r="T4088" i="1"/>
  <c r="T2816" i="1"/>
  <c r="T3921" i="1"/>
  <c r="T3690" i="1"/>
  <c r="T3711" i="1"/>
  <c r="T3943" i="1"/>
  <c r="T3130" i="1"/>
  <c r="T2875" i="1"/>
  <c r="T3515" i="1"/>
  <c r="T4093" i="1"/>
  <c r="T3131" i="1"/>
  <c r="T3338" i="1"/>
  <c r="T3658" i="1"/>
  <c r="T1295" i="1"/>
  <c r="T4018" i="1"/>
  <c r="T4098" i="1"/>
  <c r="T3436" i="1"/>
  <c r="T3502" i="1"/>
  <c r="T3712" i="1"/>
  <c r="T3437" i="1"/>
  <c r="T4027" i="1"/>
  <c r="T4051" i="1"/>
  <c r="T3713" i="1"/>
  <c r="T3956" i="1"/>
  <c r="T3516" i="1"/>
  <c r="T3438" i="1"/>
  <c r="T3714" i="1"/>
  <c r="T4052" i="1"/>
  <c r="T4112" i="1"/>
  <c r="T3863" i="1"/>
  <c r="T3517" i="1"/>
  <c r="T4006" i="1"/>
  <c r="T4010" i="1"/>
  <c r="T3845" i="1"/>
  <c r="T2901" i="1"/>
  <c r="T3957" i="1"/>
  <c r="T4097" i="1"/>
  <c r="T2808" i="1"/>
  <c r="T539" i="1"/>
  <c r="T3518" i="1"/>
  <c r="T4076" i="1"/>
  <c r="T3519" i="1"/>
  <c r="T3339" i="1"/>
  <c r="T3958" i="1"/>
  <c r="T3846" i="1"/>
  <c r="T3715" i="1"/>
  <c r="T4099" i="1"/>
  <c r="T2817" i="1"/>
  <c r="T3520" i="1"/>
  <c r="T4011" i="1"/>
  <c r="T3913" i="1"/>
  <c r="T3959" i="1"/>
  <c r="T3847" i="1"/>
  <c r="T2902" i="1"/>
  <c r="T4113" i="1"/>
  <c r="T3716" i="1"/>
  <c r="T3244" i="1"/>
  <c r="T3610" i="1"/>
  <c r="T3864" i="1"/>
  <c r="T3439" i="1"/>
  <c r="T3947" i="1"/>
  <c r="T4114" i="1"/>
  <c r="T4077" i="1"/>
  <c r="T3313" i="1"/>
  <c r="T4024" i="1"/>
  <c r="T3960" i="1"/>
  <c r="T4070" i="1"/>
  <c r="T3132" i="1"/>
  <c r="T3320" i="1"/>
  <c r="T3340" i="1"/>
  <c r="T3717" i="1"/>
  <c r="T2876" i="1"/>
  <c r="T344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718" i="1"/>
  <c r="T3133" i="1"/>
  <c r="T3961" i="1"/>
  <c r="T3719" i="1"/>
  <c r="T3245" i="1"/>
  <c r="T3962" i="1"/>
  <c r="T3720" i="1"/>
  <c r="T3611" i="1"/>
  <c r="T3134" i="1"/>
  <c r="T3865" i="1"/>
  <c r="T3591" i="1"/>
  <c r="T3341" i="1"/>
  <c r="T3721" i="1"/>
  <c r="T3722" i="1"/>
  <c r="T3922" i="1"/>
  <c r="T526" i="1"/>
  <c r="T3521" i="1"/>
  <c r="T2903" i="1"/>
  <c r="T3723" i="1"/>
  <c r="T352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28" i="1"/>
  <c r="T3229" i="1"/>
  <c r="T3963" i="1"/>
  <c r="T3685" i="1"/>
  <c r="T4078" i="1"/>
  <c r="T2818" i="1"/>
  <c r="T3135" i="1"/>
  <c r="T2911" i="1"/>
  <c r="T2819" i="1"/>
  <c r="T3246" i="1"/>
  <c r="T540" i="1"/>
  <c r="T4100" i="1"/>
  <c r="T3964" i="1"/>
  <c r="T2820" i="1"/>
  <c r="T3491" i="1"/>
  <c r="T2890" i="1"/>
  <c r="T3965" i="1"/>
  <c r="T4071" i="1"/>
  <c r="T4101" i="1"/>
  <c r="T4053" i="1"/>
  <c r="T3314" i="1"/>
  <c r="T3230" i="1"/>
  <c r="T3612" i="1"/>
  <c r="T3613" i="1"/>
  <c r="T3421" i="1"/>
  <c r="T3523" i="1"/>
  <c r="T3901" i="1"/>
  <c r="T3724" i="1"/>
  <c r="T3848" i="1"/>
  <c r="T3659" i="1"/>
  <c r="T3725" i="1"/>
  <c r="T3247" i="1"/>
  <c r="T3691" i="1"/>
  <c r="T3342" i="1"/>
  <c r="T3660" i="1"/>
  <c r="T4019" i="1"/>
  <c r="T3441" i="1"/>
  <c r="T2904" i="1"/>
  <c r="T4089" i="1"/>
  <c r="T3524" i="1"/>
  <c r="T3442" i="1"/>
  <c r="T3923" i="1"/>
  <c r="T3343" i="1"/>
  <c r="T3902" i="1"/>
  <c r="T3344" i="1"/>
  <c r="T3966" i="1"/>
  <c r="T3525" i="1"/>
  <c r="T3726" i="1"/>
  <c r="T3321" i="1"/>
  <c r="T3443" i="1"/>
  <c r="T3248" i="1"/>
  <c r="T3686" i="1"/>
  <c r="T3215" i="1"/>
  <c r="T2821" i="1"/>
  <c r="T3903" i="1"/>
  <c r="T3444" i="1"/>
  <c r="T3687" i="1"/>
  <c r="T3136" i="1"/>
  <c r="T3592" i="1"/>
  <c r="T402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727" i="1"/>
  <c r="T3944" i="1"/>
  <c r="T3526" i="1"/>
  <c r="T4067" i="1"/>
  <c r="T3661" i="1"/>
  <c r="T3866" i="1"/>
  <c r="T4012" i="1"/>
  <c r="T4090" i="1"/>
  <c r="T3345" i="1"/>
  <c r="T3692" i="1"/>
  <c r="T4013" i="1"/>
  <c r="T4054" i="1"/>
  <c r="T4030" i="1"/>
  <c r="T3662" i="1"/>
  <c r="T3445" i="1"/>
  <c r="T3590" i="1"/>
  <c r="T4079" i="1"/>
  <c r="T3346" i="1"/>
  <c r="T3216" i="1"/>
  <c r="T3217" i="1"/>
  <c r="T3904" i="1"/>
  <c r="T4055" i="1"/>
  <c r="T3487" i="1"/>
  <c r="T3137" i="1"/>
  <c r="T3138" i="1"/>
  <c r="T3728" i="1"/>
  <c r="T3663" i="1"/>
  <c r="T4031" i="1"/>
  <c r="T4056" i="1"/>
  <c r="T4091" i="1"/>
  <c r="T3496" i="1"/>
  <c r="T3860" i="1"/>
  <c r="T3527" i="1"/>
  <c r="T3937" i="1"/>
  <c r="T3967" i="1"/>
  <c r="T3924" i="1"/>
  <c r="T3299" i="1"/>
  <c r="T4066" i="1"/>
  <c r="T3968" i="1"/>
  <c r="T3446" i="1"/>
  <c r="T4014" i="1"/>
  <c r="T3849" i="1"/>
  <c r="T4072" i="1"/>
  <c r="T3249" i="1"/>
  <c r="T3425" i="1"/>
  <c r="T4057" i="1"/>
  <c r="T4020" i="1"/>
  <c r="T2788" i="1"/>
  <c r="T3969" i="1"/>
  <c r="T3347" i="1"/>
  <c r="T3905" i="1"/>
  <c r="T4068" i="1"/>
  <c r="T3729" i="1"/>
  <c r="T3596" i="1"/>
  <c r="T4017" i="1"/>
  <c r="T3447" i="1"/>
  <c r="T3448" i="1"/>
  <c r="T3490" i="1"/>
  <c r="T3867" i="1"/>
  <c r="T4032" i="1"/>
  <c r="T3348" i="1"/>
  <c r="T3925" i="1"/>
  <c r="T3315" i="1"/>
  <c r="T3250" i="1"/>
  <c r="T3970" i="1"/>
  <c r="T3664" i="1"/>
  <c r="T4046" i="1"/>
  <c r="T3316" i="1"/>
  <c r="T3693" i="1"/>
  <c r="T3730" i="1"/>
  <c r="T3449" i="1"/>
  <c r="T3858" i="1"/>
  <c r="T3349" i="1"/>
  <c r="T3731" i="1"/>
  <c r="T4086" i="1"/>
  <c r="T2914" i="1"/>
  <c r="T3528" i="1"/>
  <c r="T3700" i="1"/>
  <c r="T4033" i="1"/>
  <c r="T3450" i="1"/>
  <c r="T3971" i="1"/>
  <c r="T2822" i="1"/>
  <c r="T3350" i="1"/>
  <c r="T2823" i="1"/>
  <c r="T532" i="1"/>
  <c r="T3694" i="1"/>
  <c r="T2877" i="1"/>
  <c r="T2891" i="1"/>
  <c r="T3251" i="1"/>
  <c r="T3850" i="1"/>
  <c r="T3972" i="1"/>
  <c r="T3529" i="1"/>
  <c r="T3530" i="1"/>
  <c r="T3531" i="1"/>
  <c r="T3936" i="1"/>
  <c r="T3317" i="1"/>
  <c r="T4034" i="1"/>
  <c r="T3665" i="1"/>
  <c r="T3252" i="1"/>
  <c r="T3139" i="1"/>
  <c r="T3614" i="1"/>
  <c r="T2802" i="1"/>
  <c r="T3900" i="1"/>
  <c r="T3451" i="1"/>
  <c r="T3452" i="1"/>
  <c r="T3351" i="1"/>
  <c r="T2915" i="1"/>
  <c r="T3666" i="1"/>
  <c r="T4008" i="1"/>
  <c r="T3188" i="1"/>
  <c r="T3352" i="1"/>
  <c r="T2824" i="1"/>
  <c r="T3453" i="1"/>
  <c r="T2825" i="1"/>
  <c r="T3597" i="1"/>
  <c r="T3140" i="1"/>
  <c r="T3253" i="1"/>
  <c r="T2809" i="1"/>
  <c r="T3926" i="1"/>
  <c r="T2916" i="1"/>
  <c r="T3318" i="1"/>
  <c r="T3141" i="1"/>
  <c r="T3254" i="1"/>
  <c r="T3732" i="1"/>
  <c r="T3868" i="1"/>
  <c r="T3615" i="1"/>
  <c r="T3655" i="1"/>
  <c r="T3733" i="1"/>
  <c r="T1296" i="1"/>
  <c r="T3454" i="1"/>
  <c r="T4035" i="1"/>
  <c r="T3927" i="1"/>
  <c r="T3532" i="1"/>
  <c r="T3600" i="1"/>
  <c r="T3869" i="1"/>
  <c r="T2892" i="1"/>
  <c r="T3695" i="1"/>
  <c r="T2826" i="1"/>
  <c r="T3255" i="1"/>
  <c r="T3353" i="1"/>
  <c r="T3851" i="1"/>
  <c r="T3142" i="1"/>
  <c r="T3616" i="1"/>
  <c r="T3734" i="1"/>
  <c r="T3735" i="1"/>
  <c r="T2827" i="1"/>
  <c r="T3533" i="1"/>
  <c r="T3310" i="1"/>
  <c r="T3256" i="1"/>
  <c r="T3354" i="1"/>
  <c r="T3973" i="1"/>
  <c r="T3667" i="1"/>
  <c r="T3940" i="1"/>
  <c r="T3736" i="1"/>
  <c r="T2828" i="1"/>
  <c r="T3918" i="1"/>
  <c r="T3534" i="1"/>
  <c r="T3455" i="1"/>
  <c r="T2829" i="1"/>
  <c r="T2905" i="1"/>
  <c r="T3143" i="1"/>
  <c r="T3737" i="1"/>
  <c r="T3257" i="1"/>
  <c r="T541" i="1"/>
  <c r="T3144" i="1"/>
  <c r="T3355" i="1"/>
  <c r="T3617" i="1"/>
  <c r="T3535" i="1"/>
  <c r="T3928" i="1"/>
  <c r="T3929" i="1"/>
  <c r="T2870" i="1"/>
  <c r="T3356" i="1"/>
  <c r="T3536" i="1"/>
  <c r="T3668" i="1"/>
  <c r="T3618" i="1"/>
  <c r="T3311" i="1"/>
  <c r="T3890" i="1"/>
  <c r="T3357" i="1"/>
  <c r="T3358" i="1"/>
  <c r="T3537" i="1"/>
  <c r="T3258" i="1"/>
  <c r="T3974" i="1"/>
  <c r="T3259" i="1"/>
  <c r="T2830" i="1"/>
  <c r="T2831" i="1"/>
  <c r="T3260" i="1"/>
  <c r="T2871" i="1"/>
  <c r="T2832" i="1"/>
  <c r="T3261" i="1"/>
  <c r="T1297" i="1"/>
  <c r="T3669" i="1"/>
  <c r="T3218" i="1"/>
  <c r="T3975" i="1"/>
  <c r="T3503" i="1"/>
  <c r="T4036" i="1"/>
  <c r="T3359" i="1"/>
  <c r="T2833" i="1"/>
  <c r="T2803" i="1"/>
  <c r="T3976" i="1"/>
  <c r="T3360" i="1"/>
  <c r="T2834" i="1"/>
  <c r="T2835" i="1"/>
  <c r="T3538" i="1"/>
  <c r="T4037" i="1"/>
  <c r="T3539" i="1"/>
  <c r="T2836" i="1"/>
  <c r="T3540" i="1"/>
  <c r="T1286" i="1"/>
  <c r="T3670" i="1"/>
  <c r="T3308" i="1"/>
  <c r="T3671" i="1"/>
  <c r="T3492" i="1"/>
  <c r="T2893" i="1"/>
  <c r="T3977" i="1"/>
  <c r="T3541" i="1"/>
  <c r="T1298" i="1"/>
  <c r="T3891" i="1"/>
  <c r="T4080" i="1"/>
  <c r="T3652" i="1"/>
  <c r="T3262" i="1"/>
  <c r="T3361" i="1"/>
  <c r="T533" i="1"/>
  <c r="T3362" i="1"/>
  <c r="T3363" i="1"/>
  <c r="T3364" i="1"/>
  <c r="T3945" i="1"/>
  <c r="T3978" i="1"/>
  <c r="T3145" i="1"/>
  <c r="T3738" i="1"/>
  <c r="T3542" i="1"/>
  <c r="T3456" i="1"/>
  <c r="T3219" i="1"/>
  <c r="T3739" i="1"/>
  <c r="T3457" i="1"/>
  <c r="T1299" i="1"/>
  <c r="T3146" i="1"/>
  <c r="T2789" i="1"/>
  <c r="T3365" i="1"/>
  <c r="T3147" i="1"/>
  <c r="T3148" i="1"/>
  <c r="T3418" i="1"/>
  <c r="T2917" i="1"/>
  <c r="T2837" i="1"/>
  <c r="T2886" i="1"/>
  <c r="T3149" i="1"/>
  <c r="T2790" i="1"/>
  <c r="T2894" i="1"/>
  <c r="T3979" i="1"/>
  <c r="T3543" i="1"/>
  <c r="T3366" i="1"/>
  <c r="T2974" i="1"/>
  <c r="T2838" i="1"/>
  <c r="T2839" i="1"/>
  <c r="T2840" i="1"/>
  <c r="T1300" i="1"/>
  <c r="T3980" i="1"/>
  <c r="T3740" i="1"/>
  <c r="T3367" i="1"/>
  <c r="T3619" i="1"/>
  <c r="T3544" i="1"/>
  <c r="T3981" i="1"/>
  <c r="T3497" i="1"/>
  <c r="T1301" i="1"/>
  <c r="T2841" i="1"/>
  <c r="T3368" i="1"/>
  <c r="T3699" i="1"/>
  <c r="T3369" i="1"/>
  <c r="T2791" i="1"/>
  <c r="T2792" i="1"/>
  <c r="T3319" i="1"/>
  <c r="T3370" i="1"/>
  <c r="T3263" i="1"/>
  <c r="T3264" i="1"/>
  <c r="T3982" i="1"/>
  <c r="T3545" i="1"/>
  <c r="T3601" i="1"/>
  <c r="T3458" i="1"/>
  <c r="T3303" i="1"/>
  <c r="T3546" i="1"/>
  <c r="T3371" i="1"/>
  <c r="T3547" i="1"/>
  <c r="T3741" i="1"/>
  <c r="T3150" i="1"/>
  <c r="T2842" i="1"/>
  <c r="T3654" i="1"/>
  <c r="T3265" i="1"/>
  <c r="T2810" i="1"/>
  <c r="T3742" i="1"/>
  <c r="T3548" i="1"/>
  <c r="T3298" i="1"/>
  <c r="T3304" i="1"/>
  <c r="T3372" i="1"/>
  <c r="T3151" i="1"/>
  <c r="T3266" i="1"/>
  <c r="T3672" i="1"/>
  <c r="T3459" i="1"/>
  <c r="T3152" i="1"/>
  <c r="T3460" i="1"/>
  <c r="T3549" i="1"/>
  <c r="T3983" i="1"/>
  <c r="T528" i="1"/>
  <c r="T3550" i="1"/>
  <c r="T2970" i="1"/>
  <c r="T3267" i="1"/>
  <c r="T3153" i="1"/>
  <c r="T3498" i="1"/>
  <c r="T2843" i="1"/>
  <c r="T3551" i="1"/>
  <c r="T3461" i="1"/>
  <c r="T3673" i="1"/>
  <c r="T3268" i="1"/>
  <c r="T3373" i="1"/>
  <c r="T3374" i="1"/>
  <c r="T2804" i="1"/>
  <c r="T3237" i="1"/>
  <c r="T3674" i="1"/>
  <c r="T3984" i="1"/>
  <c r="T2844" i="1"/>
  <c r="T3598" i="1"/>
  <c r="T3892" i="1"/>
  <c r="T3305" i="1"/>
  <c r="T2845" i="1"/>
  <c r="T3493" i="1"/>
  <c r="T3154" i="1"/>
  <c r="T2973" i="1"/>
  <c r="T2846" i="1"/>
  <c r="T3743" i="1"/>
  <c r="T3375" i="1"/>
  <c r="T534" i="1"/>
  <c r="T2887" i="1"/>
  <c r="T3376" i="1"/>
  <c r="T2878" i="1"/>
  <c r="T2793" i="1"/>
  <c r="T3220" i="1"/>
  <c r="T3852" i="1"/>
  <c r="T3269" i="1"/>
  <c r="T3462" i="1"/>
  <c r="T1302" i="1"/>
  <c r="T3210" i="1"/>
  <c r="T4092" i="1"/>
  <c r="T3419" i="1"/>
  <c r="T3155" i="1"/>
  <c r="T3463" i="1"/>
  <c r="T3270" i="1"/>
  <c r="T2910" i="1"/>
  <c r="T3853" i="1"/>
  <c r="T3744" i="1"/>
  <c r="T3426" i="1"/>
  <c r="T3422" i="1"/>
  <c r="T4108" i="1"/>
  <c r="T2805" i="1"/>
  <c r="T3156" i="1"/>
  <c r="T3593" i="1"/>
  <c r="T3464" i="1"/>
  <c r="T2800" i="1"/>
  <c r="T2847" i="1"/>
  <c r="T3157" i="1"/>
  <c r="T2971" i="1"/>
  <c r="T3377" i="1"/>
  <c r="T3158" i="1"/>
  <c r="T3159" i="1"/>
  <c r="T3745" i="1"/>
  <c r="T3378" i="1"/>
  <c r="T3271" i="1"/>
  <c r="T2848" i="1"/>
  <c r="T3552" i="1"/>
  <c r="T3859" i="1"/>
  <c r="T3985" i="1"/>
  <c r="T529" i="1"/>
  <c r="T2879" i="1"/>
  <c r="T3272" i="1"/>
  <c r="T2849" i="1"/>
  <c r="T2972" i="1"/>
  <c r="T3273" i="1"/>
  <c r="T3160" i="1"/>
  <c r="T3553" i="1"/>
  <c r="T3554" i="1"/>
  <c r="T3602" i="1"/>
  <c r="T3914" i="1"/>
  <c r="T2850" i="1"/>
  <c r="T1287" i="1"/>
  <c r="T3675" i="1"/>
  <c r="T3746" i="1"/>
  <c r="T2895" i="1"/>
  <c r="T3379" i="1"/>
  <c r="T3555" i="1"/>
  <c r="T3300" i="1"/>
  <c r="T3488" i="1"/>
  <c r="T3211" i="1"/>
  <c r="T3465" i="1"/>
  <c r="T3161" i="1"/>
  <c r="T2851" i="1"/>
  <c r="T523" i="1"/>
  <c r="T3380" i="1"/>
  <c r="T3676" i="1"/>
  <c r="T3274" i="1"/>
  <c r="T3556" i="1"/>
  <c r="T1303" i="1"/>
  <c r="T3557" i="1"/>
  <c r="T2872" i="1"/>
  <c r="T2918" i="1"/>
  <c r="T3323" i="1"/>
  <c r="T3162" i="1"/>
  <c r="T3466" i="1"/>
  <c r="T3747" i="1"/>
  <c r="T3231" i="1"/>
  <c r="T3467" i="1"/>
  <c r="T3468" i="1"/>
  <c r="T3469" i="1"/>
  <c r="T2900" i="1"/>
  <c r="T3381" i="1"/>
  <c r="T3163" i="1"/>
  <c r="T4002" i="1"/>
  <c r="T3558" i="1"/>
  <c r="T3164" i="1"/>
  <c r="T3470" i="1"/>
  <c r="T3559" i="1"/>
  <c r="T3560" i="1"/>
  <c r="T3677" i="1"/>
  <c r="T33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4" i="1"/>
  <c r="T2906" i="1"/>
  <c r="T2852" i="1"/>
  <c r="T2853" i="1"/>
  <c r="T2794" i="1"/>
  <c r="T3383" i="1"/>
  <c r="T3275" i="1"/>
  <c r="T3748" i="1"/>
  <c r="T3749" i="1"/>
  <c r="T3384" i="1"/>
  <c r="T3276" i="1"/>
  <c r="T3561" i="1"/>
  <c r="T1304" i="1"/>
  <c r="T3562" i="1"/>
  <c r="T3930" i="1"/>
  <c r="T1292" i="1"/>
  <c r="T2919" i="1"/>
  <c r="T2884" i="1"/>
  <c r="T3221" i="1"/>
  <c r="T3563" i="1"/>
  <c r="T3165" i="1"/>
  <c r="T3166" i="1"/>
  <c r="T1291" i="1"/>
  <c r="T3620" i="1"/>
  <c r="T3564" i="1"/>
  <c r="T3678" i="1"/>
  <c r="T3696" i="1"/>
  <c r="T525" i="1"/>
  <c r="T2920" i="1"/>
  <c r="T4015" i="1"/>
  <c r="T3385" i="1"/>
  <c r="T3386" i="1"/>
  <c r="T3565" i="1"/>
  <c r="T3167" i="1"/>
  <c r="T3566" i="1"/>
  <c r="T3621" i="1"/>
  <c r="T2907" i="1"/>
  <c r="T3810" i="1"/>
  <c r="T2806" i="1"/>
  <c r="T3811" i="1"/>
  <c r="T3567" i="1"/>
  <c r="T3568" i="1"/>
  <c r="T3277" i="1"/>
  <c r="T4095" i="1"/>
  <c r="T3168" i="1"/>
  <c r="T2801" i="1"/>
  <c r="T3622" i="1"/>
  <c r="T3679" i="1"/>
  <c r="T3387" i="1"/>
  <c r="T3388" i="1"/>
  <c r="T3812" i="1"/>
  <c r="T3471" i="1"/>
  <c r="T2854" i="1"/>
  <c r="T3278" i="1"/>
  <c r="T3569" i="1"/>
  <c r="T3189" i="1"/>
  <c r="T2795" i="1"/>
  <c r="T3500" i="1"/>
  <c r="T3279" i="1"/>
  <c r="T3169" i="1"/>
  <c r="T2896" i="1"/>
  <c r="T3170" i="1"/>
  <c r="T3235" i="1"/>
  <c r="T2855" i="1"/>
  <c r="T3915" i="1"/>
  <c r="T3389" i="1"/>
  <c r="T3986" i="1"/>
  <c r="T3623" i="1"/>
  <c r="T2921" i="1"/>
  <c r="T3680" i="1"/>
  <c r="T2856" i="1"/>
  <c r="T1288" i="1"/>
  <c r="T3599" i="1"/>
  <c r="T3813" i="1"/>
  <c r="T3280" i="1"/>
  <c r="T3697" i="1"/>
  <c r="T3688" i="1"/>
  <c r="T2796" i="1"/>
  <c r="T2967" i="1"/>
  <c r="T3390" i="1"/>
  <c r="T4058" i="1"/>
  <c r="T3814" i="1"/>
  <c r="T3171" i="1"/>
  <c r="T3854" i="1"/>
  <c r="T2968" i="1"/>
  <c r="T3281" i="1"/>
  <c r="T3282" i="1"/>
  <c r="T535" i="1"/>
  <c r="T3283" i="1"/>
  <c r="T2897" i="1"/>
  <c r="T3284" i="1"/>
  <c r="T3681" i="1"/>
  <c r="T3391" i="1"/>
  <c r="T4059" i="1"/>
  <c r="T3815" i="1"/>
  <c r="T3423" i="1"/>
  <c r="T3222" i="1"/>
  <c r="T530" i="1"/>
  <c r="T3938" i="1"/>
  <c r="T347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2" i="1"/>
  <c r="T3392" i="1"/>
  <c r="T3285" i="1"/>
  <c r="T1305" i="1"/>
  <c r="T3393" i="1"/>
  <c r="T3420" i="1"/>
  <c r="T3286" i="1"/>
  <c r="T3173" i="1"/>
  <c r="T3287" i="1"/>
  <c r="T3394" i="1"/>
  <c r="T2783" i="1"/>
  <c r="T3174" i="1"/>
  <c r="T2797" i="1"/>
  <c r="T3624" i="1"/>
  <c r="T3816" i="1"/>
  <c r="T3473" i="1"/>
  <c r="T2784" i="1"/>
  <c r="T3817" i="1"/>
  <c r="T2880" i="1"/>
  <c r="T3570" i="1"/>
  <c r="T3818" i="1"/>
  <c r="T2857" i="1"/>
  <c r="T531" i="1"/>
  <c r="T2858" i="1"/>
  <c r="T3223" i="1"/>
  <c r="T3224" i="1"/>
  <c r="T3571" i="1"/>
  <c r="T1289" i="1"/>
  <c r="T2922" i="1"/>
  <c r="T3395" i="1"/>
  <c r="T4109" i="1"/>
  <c r="T3396" i="1"/>
  <c r="T522" i="1"/>
  <c r="T3987" i="1"/>
  <c r="T3819" i="1"/>
  <c r="T3820" i="1"/>
  <c r="T3949" i="1"/>
  <c r="T4096" i="1"/>
  <c r="T3906" i="1"/>
  <c r="T4003" i="1"/>
  <c r="T4021" i="1"/>
  <c r="T4081" i="1"/>
  <c r="T3175" i="1"/>
  <c r="T3474" i="1"/>
  <c r="T3988" i="1"/>
  <c r="T4110" i="1"/>
  <c r="T4004" i="1"/>
  <c r="T3176" i="1"/>
  <c r="T3821" i="1"/>
  <c r="T3822" i="1"/>
  <c r="T2859" i="1"/>
  <c r="T3475" i="1"/>
  <c r="T3893" i="1"/>
  <c r="T3397" i="1"/>
  <c r="T3916" i="1"/>
  <c r="T3894" i="1"/>
  <c r="T3823" i="1"/>
  <c r="T3427" i="1"/>
  <c r="T3398" i="1"/>
  <c r="T339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400" i="1"/>
  <c r="T3931" i="1"/>
  <c r="T4038" i="1"/>
  <c r="T2963" i="1"/>
  <c r="T3177" i="1"/>
  <c r="T4102" i="1"/>
  <c r="T4039" i="1"/>
  <c r="T3178" i="1"/>
  <c r="T3301" i="1"/>
  <c r="T3476" i="1"/>
  <c r="T3477" i="1"/>
  <c r="T3989" i="1"/>
  <c r="T3478" i="1"/>
  <c r="T3572" i="1"/>
  <c r="T3573" i="1"/>
  <c r="T3288" i="1"/>
  <c r="T3990" i="1"/>
  <c r="T3289" i="1"/>
  <c r="T3290" i="1"/>
  <c r="T3179" i="1"/>
  <c r="T2908" i="1"/>
  <c r="T4104" i="1"/>
  <c r="T3895" i="1"/>
  <c r="T3932" i="1"/>
  <c r="T4040" i="1"/>
  <c r="T3991" i="1"/>
  <c r="T3479" i="1"/>
  <c r="T3291" i="1"/>
  <c r="T3401" i="1"/>
  <c r="T3625" i="1"/>
  <c r="T4105" i="1"/>
  <c r="T3824" i="1"/>
  <c r="T3480" i="1"/>
  <c r="T3574" i="1"/>
  <c r="T2909" i="1"/>
  <c r="T4007" i="1"/>
  <c r="T4041" i="1"/>
  <c r="T536" i="1"/>
  <c r="T3825" i="1"/>
  <c r="T3481" i="1"/>
  <c r="T3826" i="1"/>
  <c r="T4060" i="1"/>
  <c r="T3992" i="1"/>
  <c r="T3933" i="1"/>
  <c r="T4016" i="1"/>
  <c r="T3907" i="1"/>
  <c r="T3827" i="1"/>
  <c r="T3575" i="1"/>
  <c r="T4061" i="1"/>
  <c r="T3501" i="1"/>
  <c r="T3594" i="1"/>
  <c r="T3828" i="1"/>
  <c r="T3829" i="1"/>
  <c r="T3855" i="1"/>
  <c r="T3225" i="1"/>
  <c r="T3830" i="1"/>
  <c r="T3831" i="1"/>
  <c r="T3402" i="1"/>
  <c r="T3896" i="1"/>
  <c r="T3576" i="1"/>
  <c r="T4082" i="1"/>
  <c r="T3993" i="1"/>
  <c r="T3682" i="1"/>
  <c r="T4115" i="1"/>
  <c r="T4074" i="1"/>
  <c r="T4048" i="1"/>
  <c r="T4073" i="1"/>
  <c r="T3312" i="1"/>
  <c r="T3856" i="1"/>
  <c r="T4075" i="1"/>
  <c r="T3403" i="1"/>
  <c r="T3226" i="1"/>
  <c r="T3577" i="1"/>
  <c r="T3832" i="1"/>
  <c r="T3238" i="1"/>
  <c r="T3994" i="1"/>
  <c r="T3404" i="1"/>
  <c r="T3405" i="1"/>
  <c r="T3917" i="1"/>
  <c r="T3309" i="1"/>
  <c r="T3833" i="1"/>
  <c r="T3499" i="1"/>
  <c r="T4042" i="1"/>
  <c r="T4023" i="1"/>
  <c r="T3180" i="1"/>
  <c r="T3834" i="1"/>
  <c r="T3181" i="1"/>
  <c r="T2888" i="1"/>
  <c r="T3236" i="1"/>
  <c r="T4107" i="1"/>
  <c r="T3406" i="1"/>
  <c r="T3897" i="1"/>
  <c r="T3482" i="1"/>
  <c r="T4083" i="1"/>
  <c r="T2969" i="1"/>
  <c r="T4005" i="1"/>
  <c r="T3292" i="1"/>
  <c r="T3407" i="1"/>
  <c r="T3835" i="1"/>
  <c r="T2811" i="1"/>
  <c r="T3293" i="1"/>
  <c r="T3578" i="1"/>
  <c r="T3306" i="1"/>
  <c r="T2860" i="1"/>
  <c r="T3995" i="1"/>
  <c r="T4103" i="1"/>
  <c r="T3408" i="1"/>
  <c r="T1290" i="1"/>
  <c r="T3579" i="1"/>
  <c r="T3580" i="1"/>
  <c r="T3232" i="1"/>
  <c r="T3908" i="1"/>
  <c r="T3934" i="1"/>
  <c r="T3227" i="1"/>
  <c r="T3233" i="1"/>
  <c r="T3409" i="1"/>
  <c r="T2861" i="1"/>
  <c r="T3581" i="1"/>
  <c r="T4084" i="1"/>
  <c r="T3410" i="1"/>
  <c r="T3182" i="1"/>
  <c r="T3322" i="1"/>
  <c r="T3911" i="1"/>
  <c r="T2785" i="1"/>
  <c r="T2873" i="1"/>
  <c r="T3411" i="1"/>
  <c r="T3941" i="1"/>
  <c r="T3909" i="1"/>
  <c r="T2862" i="1"/>
  <c r="T3996" i="1"/>
  <c r="T3294" i="1"/>
  <c r="T3626" i="1"/>
  <c r="T2881" i="1"/>
  <c r="T4043" i="1"/>
  <c r="T4049" i="1"/>
  <c r="T3910" i="1"/>
  <c r="T2964" i="1"/>
  <c r="T3836" i="1"/>
  <c r="T3683" i="1"/>
  <c r="T3582" i="1"/>
  <c r="T3412" i="1"/>
  <c r="T4062" i="1"/>
  <c r="T3483" i="1"/>
  <c r="T3837" i="1"/>
  <c r="T3899" i="1"/>
  <c r="T4069" i="1"/>
  <c r="T4022" i="1"/>
  <c r="T3997" i="1"/>
  <c r="T3898" i="1"/>
  <c r="T2898" i="1"/>
  <c r="T3484" i="1"/>
  <c r="T2863" i="1"/>
  <c r="T3935" i="1"/>
  <c r="T3838" i="1"/>
  <c r="T3998" i="1"/>
  <c r="T2798" i="1"/>
  <c r="T2882" i="1"/>
  <c r="T3839" i="1"/>
  <c r="T3857" i="1"/>
  <c r="T3840" i="1"/>
  <c r="T4047" i="1"/>
  <c r="T4063" i="1"/>
  <c r="T3295" i="1"/>
  <c r="T2864" i="1"/>
  <c r="T3583" i="1"/>
  <c r="T2865" i="1"/>
  <c r="T3939" i="1"/>
  <c r="T3841" i="1"/>
  <c r="T3296" i="1"/>
  <c r="T3627" i="1"/>
  <c r="T3653" i="1"/>
  <c r="T3999" i="1"/>
  <c r="T4000" i="1"/>
  <c r="T2868" i="1"/>
  <c r="T4064" i="1"/>
  <c r="T3946" i="1"/>
  <c r="T3413" i="1"/>
  <c r="T3684" i="1"/>
  <c r="T4044" i="1"/>
  <c r="T3842" i="1"/>
  <c r="T3604" i="1"/>
  <c r="T3234" i="1"/>
  <c r="T3183" i="1"/>
  <c r="T4065" i="1"/>
  <c r="T3184" i="1"/>
  <c r="T3628" i="1"/>
  <c r="T3494" i="1"/>
  <c r="T3414" i="1"/>
  <c r="T2899" i="1"/>
  <c r="T4045" i="1"/>
  <c r="T2786" i="1"/>
  <c r="T3584" i="1"/>
  <c r="T3585" i="1"/>
  <c r="T3424" i="1"/>
  <c r="T537" i="1"/>
  <c r="T3629" i="1"/>
  <c r="T3586" i="1"/>
  <c r="T3650" i="1"/>
  <c r="T3185" i="1"/>
  <c r="T3948" i="1"/>
  <c r="T3415" i="1"/>
  <c r="T3843" i="1"/>
  <c r="T3186" i="1"/>
  <c r="T3302" i="1"/>
  <c r="T4111" i="1"/>
  <c r="T3485" i="1"/>
  <c r="T3416" i="1"/>
  <c r="T4085" i="1"/>
  <c r="T3651" i="1"/>
  <c r="T4001" i="1"/>
  <c r="T4106" i="1"/>
  <c r="T3698" i="1"/>
  <c r="T2787" i="1"/>
  <c r="T2883" i="1"/>
  <c r="T2866" i="1"/>
  <c r="T3187" i="1"/>
  <c r="T3587" i="1"/>
  <c r="T4087" i="1"/>
  <c r="T3844" i="1"/>
  <c r="T3417" i="1"/>
  <c r="T3588" i="1"/>
  <c r="T2867" i="1"/>
  <c r="T2799" i="1"/>
  <c r="T3589" i="1"/>
  <c r="T3486" i="1"/>
  <c r="T329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701" i="1"/>
  <c r="U3701" i="1" s="1"/>
  <c r="S3702" i="1"/>
  <c r="U3702" i="1" s="1"/>
  <c r="S3504" i="1"/>
  <c r="U3504" i="1" s="1"/>
  <c r="S3703" i="1"/>
  <c r="U3703" i="1" s="1"/>
  <c r="S3605" i="1"/>
  <c r="U3605" i="1" s="1"/>
  <c r="S4009" i="1"/>
  <c r="U4009" i="1" s="1"/>
  <c r="S3239" i="1"/>
  <c r="U3239" i="1" s="1"/>
  <c r="S3950" i="1"/>
  <c r="U3950" i="1" s="1"/>
  <c r="S3212" i="1"/>
  <c r="U3212" i="1" s="1"/>
  <c r="S3213" i="1"/>
  <c r="U3213" i="1" s="1"/>
  <c r="S3603" i="1"/>
  <c r="U3603" i="1" s="1"/>
  <c r="S3656" i="1"/>
  <c r="U3656" i="1" s="1"/>
  <c r="S3951" i="1"/>
  <c r="U3951" i="1" s="1"/>
  <c r="S3324" i="1"/>
  <c r="U3324" i="1" s="1"/>
  <c r="S4025" i="1"/>
  <c r="U4025" i="1" s="1"/>
  <c r="S3325" i="1"/>
  <c r="U3325" i="1" s="1"/>
  <c r="S3595" i="1"/>
  <c r="U3595" i="1" s="1"/>
  <c r="S3326" i="1"/>
  <c r="U3326" i="1" s="1"/>
  <c r="S3704" i="1"/>
  <c r="U3704" i="1" s="1"/>
  <c r="S2813" i="1"/>
  <c r="U281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7" i="1"/>
  <c r="U3327" i="1" s="1"/>
  <c r="S3328" i="1"/>
  <c r="U3328" i="1" s="1"/>
  <c r="S3240" i="1"/>
  <c r="U3240" i="1" s="1"/>
  <c r="S1293" i="1"/>
  <c r="U1293" i="1" s="1"/>
  <c r="S3657" i="1"/>
  <c r="U3657" i="1" s="1"/>
  <c r="S3241" i="1"/>
  <c r="U3241" i="1" s="1"/>
  <c r="S3606" i="1"/>
  <c r="U3606" i="1" s="1"/>
  <c r="S3505" i="1"/>
  <c r="U3505" i="1" s="1"/>
  <c r="S3307" i="1"/>
  <c r="U3307" i="1" s="1"/>
  <c r="S4026" i="1"/>
  <c r="U4026" i="1" s="1"/>
  <c r="S2814" i="1"/>
  <c r="U2814" i="1" s="1"/>
  <c r="S3428" i="1"/>
  <c r="U3428" i="1" s="1"/>
  <c r="S2965" i="1"/>
  <c r="U2965" i="1" s="1"/>
  <c r="S4050" i="1"/>
  <c r="U4050" i="1" s="1"/>
  <c r="S3329" i="1"/>
  <c r="U3329" i="1" s="1"/>
  <c r="S3607" i="1"/>
  <c r="U3607" i="1" s="1"/>
  <c r="S3506" i="1"/>
  <c r="U3506" i="1" s="1"/>
  <c r="S3330" i="1"/>
  <c r="U3330" i="1" s="1"/>
  <c r="S3429" i="1"/>
  <c r="U3429" i="1" s="1"/>
  <c r="S3608" i="1"/>
  <c r="U3608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28" i="1"/>
  <c r="U3228" i="1" s="1"/>
  <c r="S2975" i="1"/>
  <c r="U2975" i="1" s="1"/>
  <c r="S2976" i="1"/>
  <c r="U2976" i="1" s="1"/>
  <c r="S3861" i="1"/>
  <c r="U3861" i="1" s="1"/>
  <c r="S3705" i="1"/>
  <c r="U3705" i="1" s="1"/>
  <c r="S3430" i="1"/>
  <c r="U3430" i="1" s="1"/>
  <c r="S2977" i="1"/>
  <c r="U2977" i="1" s="1"/>
  <c r="S3331" i="1"/>
  <c r="U3331" i="1" s="1"/>
  <c r="S3507" i="1"/>
  <c r="U3507" i="1" s="1"/>
  <c r="S3508" i="1"/>
  <c r="U3508" i="1" s="1"/>
  <c r="S3332" i="1"/>
  <c r="U3332" i="1" s="1"/>
  <c r="S3333" i="1"/>
  <c r="U3333" i="1" s="1"/>
  <c r="S3952" i="1"/>
  <c r="U3952" i="1" s="1"/>
  <c r="S524" i="1"/>
  <c r="U524" i="1" s="1"/>
  <c r="S2889" i="1"/>
  <c r="U2889" i="1" s="1"/>
  <c r="S2912" i="1"/>
  <c r="U2912" i="1" s="1"/>
  <c r="S3919" i="1"/>
  <c r="U3919" i="1" s="1"/>
  <c r="S3706" i="1"/>
  <c r="U3706" i="1" s="1"/>
  <c r="S3707" i="1"/>
  <c r="U3707" i="1" s="1"/>
  <c r="S2978" i="1"/>
  <c r="U2978" i="1" s="1"/>
  <c r="S2815" i="1"/>
  <c r="U2815" i="1" s="1"/>
  <c r="S3509" i="1"/>
  <c r="U3509" i="1" s="1"/>
  <c r="S3953" i="1"/>
  <c r="U3953" i="1" s="1"/>
  <c r="S2979" i="1"/>
  <c r="U2979" i="1" s="1"/>
  <c r="S2807" i="1"/>
  <c r="U2807" i="1" s="1"/>
  <c r="S3510" i="1"/>
  <c r="U3510" i="1" s="1"/>
  <c r="S3708" i="1"/>
  <c r="U3708" i="1" s="1"/>
  <c r="S3689" i="1"/>
  <c r="U3689" i="1" s="1"/>
  <c r="S3431" i="1"/>
  <c r="U3431" i="1" s="1"/>
  <c r="S3432" i="1"/>
  <c r="U3432" i="1" s="1"/>
  <c r="S3954" i="1"/>
  <c r="U3954" i="1" s="1"/>
  <c r="S3709" i="1"/>
  <c r="U3709" i="1" s="1"/>
  <c r="S3495" i="1"/>
  <c r="U3495" i="1" s="1"/>
  <c r="S3242" i="1"/>
  <c r="U3242" i="1" s="1"/>
  <c r="S1294" i="1"/>
  <c r="U1294" i="1" s="1"/>
  <c r="S3511" i="1"/>
  <c r="U3511" i="1" s="1"/>
  <c r="S2874" i="1"/>
  <c r="U2874" i="1" s="1"/>
  <c r="S3955" i="1"/>
  <c r="U3955" i="1" s="1"/>
  <c r="S3710" i="1"/>
  <c r="U3710" i="1" s="1"/>
  <c r="S538" i="1"/>
  <c r="U538" i="1" s="1"/>
  <c r="S2980" i="1"/>
  <c r="U2980" i="1" s="1"/>
  <c r="S3862" i="1"/>
  <c r="U3862" i="1" s="1"/>
  <c r="S527" i="1"/>
  <c r="U527" i="1" s="1"/>
  <c r="S2885" i="1"/>
  <c r="U2885" i="1" s="1"/>
  <c r="S3512" i="1"/>
  <c r="U3512" i="1" s="1"/>
  <c r="S3334" i="1"/>
  <c r="U3334" i="1" s="1"/>
  <c r="S3335" i="1"/>
  <c r="U3335" i="1" s="1"/>
  <c r="S3942" i="1"/>
  <c r="U3942" i="1" s="1"/>
  <c r="S3433" i="1"/>
  <c r="U3433" i="1" s="1"/>
  <c r="S3513" i="1"/>
  <c r="U3513" i="1" s="1"/>
  <c r="S3514" i="1"/>
  <c r="U3514" i="1" s="1"/>
  <c r="S3434" i="1"/>
  <c r="U3434" i="1" s="1"/>
  <c r="S3489" i="1"/>
  <c r="U3489" i="1" s="1"/>
  <c r="S2913" i="1"/>
  <c r="U2913" i="1" s="1"/>
  <c r="S2981" i="1"/>
  <c r="U2981" i="1" s="1"/>
  <c r="S2812" i="1"/>
  <c r="U2812" i="1" s="1"/>
  <c r="S2966" i="1"/>
  <c r="U2966" i="1" s="1"/>
  <c r="S3336" i="1"/>
  <c r="U3336" i="1" s="1"/>
  <c r="S3609" i="1"/>
  <c r="U3609" i="1" s="1"/>
  <c r="S3435" i="1"/>
  <c r="U3435" i="1" s="1"/>
  <c r="S2982" i="1"/>
  <c r="U2982" i="1" s="1"/>
  <c r="S3243" i="1"/>
  <c r="U3243" i="1" s="1"/>
  <c r="S3214" i="1"/>
  <c r="U3214" i="1" s="1"/>
  <c r="S2869" i="1"/>
  <c r="U2869" i="1" s="1"/>
  <c r="S3912" i="1"/>
  <c r="U3912" i="1" s="1"/>
  <c r="S3920" i="1"/>
  <c r="U3920" i="1" s="1"/>
  <c r="S3337" i="1"/>
  <c r="U3337" i="1" s="1"/>
  <c r="S4088" i="1"/>
  <c r="U4088" i="1" s="1"/>
  <c r="S2816" i="1"/>
  <c r="U2816" i="1" s="1"/>
  <c r="S3921" i="1"/>
  <c r="U3921" i="1" s="1"/>
  <c r="S3690" i="1"/>
  <c r="U3690" i="1" s="1"/>
  <c r="S3711" i="1"/>
  <c r="U3711" i="1" s="1"/>
  <c r="S3943" i="1"/>
  <c r="U3943" i="1" s="1"/>
  <c r="S3130" i="1"/>
  <c r="U3130" i="1" s="1"/>
  <c r="S2875" i="1"/>
  <c r="U2875" i="1" s="1"/>
  <c r="S3515" i="1"/>
  <c r="U3515" i="1" s="1"/>
  <c r="S4093" i="1"/>
  <c r="U4093" i="1" s="1"/>
  <c r="S3131" i="1"/>
  <c r="U3131" i="1" s="1"/>
  <c r="S3338" i="1"/>
  <c r="U3338" i="1" s="1"/>
  <c r="S3658" i="1"/>
  <c r="U3658" i="1" s="1"/>
  <c r="S1295" i="1"/>
  <c r="U1295" i="1" s="1"/>
  <c r="S4018" i="1"/>
  <c r="U4018" i="1" s="1"/>
  <c r="S4098" i="1"/>
  <c r="U4098" i="1" s="1"/>
  <c r="S3436" i="1"/>
  <c r="U3436" i="1" s="1"/>
  <c r="S3502" i="1"/>
  <c r="U3502" i="1" s="1"/>
  <c r="S3712" i="1"/>
  <c r="U3712" i="1" s="1"/>
  <c r="S3437" i="1"/>
  <c r="U3437" i="1" s="1"/>
  <c r="S4027" i="1"/>
  <c r="U4027" i="1" s="1"/>
  <c r="S4051" i="1"/>
  <c r="U4051" i="1" s="1"/>
  <c r="S3713" i="1"/>
  <c r="U3713" i="1" s="1"/>
  <c r="S3956" i="1"/>
  <c r="U3956" i="1" s="1"/>
  <c r="S3516" i="1"/>
  <c r="U3516" i="1" s="1"/>
  <c r="S3438" i="1"/>
  <c r="U3438" i="1" s="1"/>
  <c r="S3714" i="1"/>
  <c r="U3714" i="1" s="1"/>
  <c r="S4052" i="1"/>
  <c r="U4052" i="1" s="1"/>
  <c r="S4112" i="1"/>
  <c r="U4112" i="1" s="1"/>
  <c r="S3863" i="1"/>
  <c r="U3863" i="1" s="1"/>
  <c r="S3517" i="1"/>
  <c r="U3517" i="1" s="1"/>
  <c r="S4006" i="1"/>
  <c r="U4006" i="1" s="1"/>
  <c r="S4010" i="1"/>
  <c r="U4010" i="1" s="1"/>
  <c r="S3845" i="1"/>
  <c r="U3845" i="1" s="1"/>
  <c r="S2901" i="1"/>
  <c r="U2901" i="1" s="1"/>
  <c r="S3957" i="1"/>
  <c r="U3957" i="1" s="1"/>
  <c r="S4097" i="1"/>
  <c r="U4097" i="1" s="1"/>
  <c r="S2808" i="1"/>
  <c r="U2808" i="1" s="1"/>
  <c r="S539" i="1"/>
  <c r="U539" i="1" s="1"/>
  <c r="S3518" i="1"/>
  <c r="U3518" i="1" s="1"/>
  <c r="S4076" i="1"/>
  <c r="U4076" i="1" s="1"/>
  <c r="S3519" i="1"/>
  <c r="U3519" i="1" s="1"/>
  <c r="S3339" i="1"/>
  <c r="U3339" i="1" s="1"/>
  <c r="S3958" i="1"/>
  <c r="U3958" i="1" s="1"/>
  <c r="S3846" i="1"/>
  <c r="U3846" i="1" s="1"/>
  <c r="S3715" i="1"/>
  <c r="U3715" i="1" s="1"/>
  <c r="S4099" i="1"/>
  <c r="U4099" i="1" s="1"/>
  <c r="S2817" i="1"/>
  <c r="U2817" i="1" s="1"/>
  <c r="S3520" i="1"/>
  <c r="U3520" i="1" s="1"/>
  <c r="S4011" i="1"/>
  <c r="U4011" i="1" s="1"/>
  <c r="S3913" i="1"/>
  <c r="U3913" i="1" s="1"/>
  <c r="S3959" i="1"/>
  <c r="U3959" i="1" s="1"/>
  <c r="S3847" i="1"/>
  <c r="U3847" i="1" s="1"/>
  <c r="S2902" i="1"/>
  <c r="U2902" i="1" s="1"/>
  <c r="S4113" i="1"/>
  <c r="U4113" i="1" s="1"/>
  <c r="S3716" i="1"/>
  <c r="U3716" i="1" s="1"/>
  <c r="S3244" i="1"/>
  <c r="U3244" i="1" s="1"/>
  <c r="S3610" i="1"/>
  <c r="U3610" i="1" s="1"/>
  <c r="S3864" i="1"/>
  <c r="U3864" i="1" s="1"/>
  <c r="S3439" i="1"/>
  <c r="U3439" i="1" s="1"/>
  <c r="S3947" i="1"/>
  <c r="U3947" i="1" s="1"/>
  <c r="S4114" i="1"/>
  <c r="U4114" i="1" s="1"/>
  <c r="S4077" i="1"/>
  <c r="U4077" i="1" s="1"/>
  <c r="S3313" i="1"/>
  <c r="U3313" i="1" s="1"/>
  <c r="S4024" i="1"/>
  <c r="U4024" i="1" s="1"/>
  <c r="S3960" i="1"/>
  <c r="U3960" i="1" s="1"/>
  <c r="S4070" i="1"/>
  <c r="U4070" i="1" s="1"/>
  <c r="S3132" i="1"/>
  <c r="U3132" i="1" s="1"/>
  <c r="S3320" i="1"/>
  <c r="U3320" i="1" s="1"/>
  <c r="S3340" i="1"/>
  <c r="U3340" i="1" s="1"/>
  <c r="S3717" i="1"/>
  <c r="U3717" i="1" s="1"/>
  <c r="S2876" i="1"/>
  <c r="U2876" i="1" s="1"/>
  <c r="S3440" i="1"/>
  <c r="U3440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718" i="1"/>
  <c r="U3718" i="1" s="1"/>
  <c r="S3133" i="1"/>
  <c r="U3133" i="1" s="1"/>
  <c r="S3961" i="1"/>
  <c r="U3961" i="1" s="1"/>
  <c r="S3719" i="1"/>
  <c r="U3719" i="1" s="1"/>
  <c r="S3245" i="1"/>
  <c r="U3245" i="1" s="1"/>
  <c r="S3962" i="1"/>
  <c r="U3962" i="1" s="1"/>
  <c r="S3720" i="1"/>
  <c r="U3720" i="1" s="1"/>
  <c r="S3611" i="1"/>
  <c r="U3611" i="1" s="1"/>
  <c r="S3134" i="1"/>
  <c r="U3134" i="1" s="1"/>
  <c r="S3865" i="1"/>
  <c r="U3865" i="1" s="1"/>
  <c r="S3591" i="1"/>
  <c r="U3591" i="1" s="1"/>
  <c r="S3341" i="1"/>
  <c r="U3341" i="1" s="1"/>
  <c r="S3721" i="1"/>
  <c r="U3721" i="1" s="1"/>
  <c r="S3722" i="1"/>
  <c r="U3722" i="1" s="1"/>
  <c r="S3922" i="1"/>
  <c r="U3922" i="1" s="1"/>
  <c r="S526" i="1"/>
  <c r="U526" i="1" s="1"/>
  <c r="S3521" i="1"/>
  <c r="U3521" i="1" s="1"/>
  <c r="S2903" i="1"/>
  <c r="U2903" i="1" s="1"/>
  <c r="S3723" i="1"/>
  <c r="U3723" i="1" s="1"/>
  <c r="S3522" i="1"/>
  <c r="U352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28" i="1"/>
  <c r="U4028" i="1" s="1"/>
  <c r="S3229" i="1"/>
  <c r="U3229" i="1" s="1"/>
  <c r="S3963" i="1"/>
  <c r="U3963" i="1" s="1"/>
  <c r="S3685" i="1"/>
  <c r="U3685" i="1" s="1"/>
  <c r="S4078" i="1"/>
  <c r="U4078" i="1" s="1"/>
  <c r="S2818" i="1"/>
  <c r="U2818" i="1" s="1"/>
  <c r="S3135" i="1"/>
  <c r="U3135" i="1" s="1"/>
  <c r="S2911" i="1"/>
  <c r="U2911" i="1" s="1"/>
  <c r="S2819" i="1"/>
  <c r="U2819" i="1" s="1"/>
  <c r="S3246" i="1"/>
  <c r="U3246" i="1" s="1"/>
  <c r="S540" i="1"/>
  <c r="U540" i="1" s="1"/>
  <c r="S4100" i="1"/>
  <c r="U4100" i="1" s="1"/>
  <c r="S3964" i="1"/>
  <c r="U3964" i="1" s="1"/>
  <c r="S2820" i="1"/>
  <c r="U2820" i="1" s="1"/>
  <c r="S3491" i="1"/>
  <c r="U3491" i="1" s="1"/>
  <c r="S2890" i="1"/>
  <c r="U2890" i="1" s="1"/>
  <c r="S3965" i="1"/>
  <c r="U3965" i="1" s="1"/>
  <c r="S4071" i="1"/>
  <c r="U4071" i="1" s="1"/>
  <c r="S4101" i="1"/>
  <c r="U4101" i="1" s="1"/>
  <c r="S4053" i="1"/>
  <c r="U4053" i="1" s="1"/>
  <c r="S3314" i="1"/>
  <c r="U3314" i="1" s="1"/>
  <c r="S3230" i="1"/>
  <c r="U3230" i="1" s="1"/>
  <c r="S3612" i="1"/>
  <c r="U3612" i="1" s="1"/>
  <c r="S3613" i="1"/>
  <c r="U3613" i="1" s="1"/>
  <c r="S3421" i="1"/>
  <c r="U3421" i="1" s="1"/>
  <c r="S3523" i="1"/>
  <c r="U3523" i="1" s="1"/>
  <c r="S3901" i="1"/>
  <c r="U3901" i="1" s="1"/>
  <c r="S3724" i="1"/>
  <c r="U3724" i="1" s="1"/>
  <c r="S3848" i="1"/>
  <c r="U3848" i="1" s="1"/>
  <c r="S3659" i="1"/>
  <c r="U3659" i="1" s="1"/>
  <c r="S3725" i="1"/>
  <c r="U3725" i="1" s="1"/>
  <c r="S3247" i="1"/>
  <c r="U3247" i="1" s="1"/>
  <c r="S3691" i="1"/>
  <c r="U3691" i="1" s="1"/>
  <c r="S3342" i="1"/>
  <c r="U3342" i="1" s="1"/>
  <c r="S3660" i="1"/>
  <c r="U3660" i="1" s="1"/>
  <c r="S4019" i="1"/>
  <c r="U4019" i="1" s="1"/>
  <c r="S3441" i="1"/>
  <c r="U3441" i="1" s="1"/>
  <c r="S2904" i="1"/>
  <c r="U2904" i="1" s="1"/>
  <c r="S4089" i="1"/>
  <c r="U4089" i="1" s="1"/>
  <c r="S3524" i="1"/>
  <c r="U3524" i="1" s="1"/>
  <c r="S3442" i="1"/>
  <c r="U3442" i="1" s="1"/>
  <c r="S3923" i="1"/>
  <c r="U3923" i="1" s="1"/>
  <c r="S3343" i="1"/>
  <c r="U3343" i="1" s="1"/>
  <c r="S3902" i="1"/>
  <c r="U3902" i="1" s="1"/>
  <c r="S3344" i="1"/>
  <c r="U3344" i="1" s="1"/>
  <c r="S3966" i="1"/>
  <c r="U3966" i="1" s="1"/>
  <c r="S3525" i="1"/>
  <c r="U3525" i="1" s="1"/>
  <c r="S3726" i="1"/>
  <c r="U3726" i="1" s="1"/>
  <c r="S3321" i="1"/>
  <c r="U3321" i="1" s="1"/>
  <c r="S3443" i="1"/>
  <c r="U3443" i="1" s="1"/>
  <c r="S3248" i="1"/>
  <c r="U3248" i="1" s="1"/>
  <c r="S3686" i="1"/>
  <c r="U3686" i="1" s="1"/>
  <c r="S3215" i="1"/>
  <c r="U3215" i="1" s="1"/>
  <c r="S2821" i="1"/>
  <c r="U2821" i="1" s="1"/>
  <c r="S3903" i="1"/>
  <c r="U3903" i="1" s="1"/>
  <c r="S3444" i="1"/>
  <c r="U3444" i="1" s="1"/>
  <c r="S3687" i="1"/>
  <c r="U3687" i="1" s="1"/>
  <c r="S3136" i="1"/>
  <c r="U3136" i="1" s="1"/>
  <c r="S3592" i="1"/>
  <c r="U3592" i="1" s="1"/>
  <c r="S4029" i="1"/>
  <c r="U402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727" i="1"/>
  <c r="U3727" i="1" s="1"/>
  <c r="S3944" i="1"/>
  <c r="U3944" i="1" s="1"/>
  <c r="S3526" i="1"/>
  <c r="U3526" i="1" s="1"/>
  <c r="S4067" i="1"/>
  <c r="U4067" i="1" s="1"/>
  <c r="S3661" i="1"/>
  <c r="U3661" i="1" s="1"/>
  <c r="S3866" i="1"/>
  <c r="U3866" i="1" s="1"/>
  <c r="S4012" i="1"/>
  <c r="U4012" i="1" s="1"/>
  <c r="S4090" i="1"/>
  <c r="U4090" i="1" s="1"/>
  <c r="S3345" i="1"/>
  <c r="U3345" i="1" s="1"/>
  <c r="S3692" i="1"/>
  <c r="U3692" i="1" s="1"/>
  <c r="S4013" i="1"/>
  <c r="U4013" i="1" s="1"/>
  <c r="S4054" i="1"/>
  <c r="U4054" i="1" s="1"/>
  <c r="S4030" i="1"/>
  <c r="U4030" i="1" s="1"/>
  <c r="S3662" i="1"/>
  <c r="U3662" i="1" s="1"/>
  <c r="S3445" i="1"/>
  <c r="U3445" i="1" s="1"/>
  <c r="S3590" i="1"/>
  <c r="U3590" i="1" s="1"/>
  <c r="S4079" i="1"/>
  <c r="U4079" i="1" s="1"/>
  <c r="S3346" i="1"/>
  <c r="U3346" i="1" s="1"/>
  <c r="S3216" i="1"/>
  <c r="U3216" i="1" s="1"/>
  <c r="S3217" i="1"/>
  <c r="U3217" i="1" s="1"/>
  <c r="S3904" i="1"/>
  <c r="U3904" i="1" s="1"/>
  <c r="S4055" i="1"/>
  <c r="U4055" i="1" s="1"/>
  <c r="S3487" i="1"/>
  <c r="U3487" i="1" s="1"/>
  <c r="S3137" i="1"/>
  <c r="U3137" i="1" s="1"/>
  <c r="S3138" i="1"/>
  <c r="U3138" i="1" s="1"/>
  <c r="S3728" i="1"/>
  <c r="U3728" i="1" s="1"/>
  <c r="S3663" i="1"/>
  <c r="U3663" i="1" s="1"/>
  <c r="S4031" i="1"/>
  <c r="U4031" i="1" s="1"/>
  <c r="S4056" i="1"/>
  <c r="U4056" i="1" s="1"/>
  <c r="S4091" i="1"/>
  <c r="U4091" i="1" s="1"/>
  <c r="S3496" i="1"/>
  <c r="U3496" i="1" s="1"/>
  <c r="S3860" i="1"/>
  <c r="U3860" i="1" s="1"/>
  <c r="S3527" i="1"/>
  <c r="U3527" i="1" s="1"/>
  <c r="S3937" i="1"/>
  <c r="U3937" i="1" s="1"/>
  <c r="S3967" i="1"/>
  <c r="U3967" i="1" s="1"/>
  <c r="S3924" i="1"/>
  <c r="U3924" i="1" s="1"/>
  <c r="S3299" i="1"/>
  <c r="U3299" i="1" s="1"/>
  <c r="S4066" i="1"/>
  <c r="U4066" i="1" s="1"/>
  <c r="S3968" i="1"/>
  <c r="U3968" i="1" s="1"/>
  <c r="S3446" i="1"/>
  <c r="U3446" i="1" s="1"/>
  <c r="S4014" i="1"/>
  <c r="U4014" i="1" s="1"/>
  <c r="S3849" i="1"/>
  <c r="U3849" i="1" s="1"/>
  <c r="S4072" i="1"/>
  <c r="U4072" i="1" s="1"/>
  <c r="S3249" i="1"/>
  <c r="U3249" i="1" s="1"/>
  <c r="S3425" i="1"/>
  <c r="U3425" i="1" s="1"/>
  <c r="S4057" i="1"/>
  <c r="U4057" i="1" s="1"/>
  <c r="S4020" i="1"/>
  <c r="U4020" i="1" s="1"/>
  <c r="S2788" i="1"/>
  <c r="U2788" i="1" s="1"/>
  <c r="S3969" i="1"/>
  <c r="U3969" i="1" s="1"/>
  <c r="S3347" i="1"/>
  <c r="U3347" i="1" s="1"/>
  <c r="S3905" i="1"/>
  <c r="U3905" i="1" s="1"/>
  <c r="S4068" i="1"/>
  <c r="U4068" i="1" s="1"/>
  <c r="S3729" i="1"/>
  <c r="U3729" i="1" s="1"/>
  <c r="S3596" i="1"/>
  <c r="U3596" i="1" s="1"/>
  <c r="S4017" i="1"/>
  <c r="U4017" i="1" s="1"/>
  <c r="S3447" i="1"/>
  <c r="U3447" i="1" s="1"/>
  <c r="S3448" i="1"/>
  <c r="U3448" i="1" s="1"/>
  <c r="S3490" i="1"/>
  <c r="U3490" i="1" s="1"/>
  <c r="S3867" i="1"/>
  <c r="U3867" i="1" s="1"/>
  <c r="S4032" i="1"/>
  <c r="U4032" i="1" s="1"/>
  <c r="S3348" i="1"/>
  <c r="U3348" i="1" s="1"/>
  <c r="S3925" i="1"/>
  <c r="U3925" i="1" s="1"/>
  <c r="S3315" i="1"/>
  <c r="U3315" i="1" s="1"/>
  <c r="S3250" i="1"/>
  <c r="U3250" i="1" s="1"/>
  <c r="S3970" i="1"/>
  <c r="U3970" i="1" s="1"/>
  <c r="S3664" i="1"/>
  <c r="U3664" i="1" s="1"/>
  <c r="S4046" i="1"/>
  <c r="U4046" i="1" s="1"/>
  <c r="S3316" i="1"/>
  <c r="U3316" i="1" s="1"/>
  <c r="S3693" i="1"/>
  <c r="U3693" i="1" s="1"/>
  <c r="S3730" i="1"/>
  <c r="U3730" i="1" s="1"/>
  <c r="S3449" i="1"/>
  <c r="U3449" i="1" s="1"/>
  <c r="S3858" i="1"/>
  <c r="U3858" i="1" s="1"/>
  <c r="S3349" i="1"/>
  <c r="U3349" i="1" s="1"/>
  <c r="S3731" i="1"/>
  <c r="U3731" i="1" s="1"/>
  <c r="S4086" i="1"/>
  <c r="U4086" i="1" s="1"/>
  <c r="S2914" i="1"/>
  <c r="U2914" i="1" s="1"/>
  <c r="S3528" i="1"/>
  <c r="U3528" i="1" s="1"/>
  <c r="S3700" i="1"/>
  <c r="U3700" i="1" s="1"/>
  <c r="S4033" i="1"/>
  <c r="U4033" i="1" s="1"/>
  <c r="S3450" i="1"/>
  <c r="U3450" i="1" s="1"/>
  <c r="S3971" i="1"/>
  <c r="U3971" i="1" s="1"/>
  <c r="S2822" i="1"/>
  <c r="U2822" i="1" s="1"/>
  <c r="S3350" i="1"/>
  <c r="U3350" i="1" s="1"/>
  <c r="S2823" i="1"/>
  <c r="U2823" i="1" s="1"/>
  <c r="S532" i="1"/>
  <c r="U532" i="1" s="1"/>
  <c r="S3694" i="1"/>
  <c r="U3694" i="1" s="1"/>
  <c r="S2877" i="1"/>
  <c r="U2877" i="1" s="1"/>
  <c r="S2891" i="1"/>
  <c r="U2891" i="1" s="1"/>
  <c r="S3251" i="1"/>
  <c r="U3251" i="1" s="1"/>
  <c r="S3850" i="1"/>
  <c r="U3850" i="1" s="1"/>
  <c r="S3972" i="1"/>
  <c r="U3972" i="1" s="1"/>
  <c r="S3529" i="1"/>
  <c r="U3529" i="1" s="1"/>
  <c r="S3530" i="1"/>
  <c r="U3530" i="1" s="1"/>
  <c r="S3531" i="1"/>
  <c r="U3531" i="1" s="1"/>
  <c r="S3936" i="1"/>
  <c r="U3936" i="1" s="1"/>
  <c r="S3317" i="1"/>
  <c r="U3317" i="1" s="1"/>
  <c r="S4034" i="1"/>
  <c r="U4034" i="1" s="1"/>
  <c r="S3665" i="1"/>
  <c r="U3665" i="1" s="1"/>
  <c r="S3252" i="1"/>
  <c r="U3252" i="1" s="1"/>
  <c r="S3139" i="1"/>
  <c r="U3139" i="1" s="1"/>
  <c r="S3614" i="1"/>
  <c r="U3614" i="1" s="1"/>
  <c r="S2802" i="1"/>
  <c r="U2802" i="1" s="1"/>
  <c r="S3900" i="1"/>
  <c r="U3900" i="1" s="1"/>
  <c r="S3451" i="1"/>
  <c r="U3451" i="1" s="1"/>
  <c r="S3452" i="1"/>
  <c r="U3452" i="1" s="1"/>
  <c r="S3351" i="1"/>
  <c r="U3351" i="1" s="1"/>
  <c r="S2915" i="1"/>
  <c r="U2915" i="1" s="1"/>
  <c r="S3666" i="1"/>
  <c r="U3666" i="1" s="1"/>
  <c r="S4008" i="1"/>
  <c r="U4008" i="1" s="1"/>
  <c r="S3188" i="1"/>
  <c r="U3188" i="1" s="1"/>
  <c r="S3352" i="1"/>
  <c r="U3352" i="1" s="1"/>
  <c r="S2824" i="1"/>
  <c r="U2824" i="1" s="1"/>
  <c r="S3453" i="1"/>
  <c r="U3453" i="1" s="1"/>
  <c r="S2825" i="1"/>
  <c r="U2825" i="1" s="1"/>
  <c r="S3597" i="1"/>
  <c r="U3597" i="1" s="1"/>
  <c r="S3140" i="1"/>
  <c r="U3140" i="1" s="1"/>
  <c r="S3253" i="1"/>
  <c r="U3253" i="1" s="1"/>
  <c r="S2809" i="1"/>
  <c r="U2809" i="1" s="1"/>
  <c r="S3926" i="1"/>
  <c r="U3926" i="1" s="1"/>
  <c r="S2916" i="1"/>
  <c r="U2916" i="1" s="1"/>
  <c r="S3318" i="1"/>
  <c r="U3318" i="1" s="1"/>
  <c r="S3141" i="1"/>
  <c r="U3141" i="1" s="1"/>
  <c r="S3254" i="1"/>
  <c r="U3254" i="1" s="1"/>
  <c r="S3732" i="1"/>
  <c r="U3732" i="1" s="1"/>
  <c r="S3868" i="1"/>
  <c r="U3868" i="1" s="1"/>
  <c r="S3615" i="1"/>
  <c r="U3615" i="1" s="1"/>
  <c r="S3655" i="1"/>
  <c r="U3655" i="1" s="1"/>
  <c r="S3733" i="1"/>
  <c r="U3733" i="1" s="1"/>
  <c r="S1296" i="1"/>
  <c r="U1296" i="1" s="1"/>
  <c r="S3454" i="1"/>
  <c r="U3454" i="1" s="1"/>
  <c r="S4035" i="1"/>
  <c r="U4035" i="1" s="1"/>
  <c r="S3927" i="1"/>
  <c r="U3927" i="1" s="1"/>
  <c r="S3532" i="1"/>
  <c r="U3532" i="1" s="1"/>
  <c r="S3600" i="1"/>
  <c r="U3600" i="1" s="1"/>
  <c r="S3869" i="1"/>
  <c r="U3869" i="1" s="1"/>
  <c r="S2892" i="1"/>
  <c r="U2892" i="1" s="1"/>
  <c r="S3695" i="1"/>
  <c r="U3695" i="1" s="1"/>
  <c r="S2826" i="1"/>
  <c r="U2826" i="1" s="1"/>
  <c r="S3255" i="1"/>
  <c r="U3255" i="1" s="1"/>
  <c r="S3353" i="1"/>
  <c r="U3353" i="1" s="1"/>
  <c r="S3851" i="1"/>
  <c r="U3851" i="1" s="1"/>
  <c r="S3142" i="1"/>
  <c r="U3142" i="1" s="1"/>
  <c r="S3616" i="1"/>
  <c r="U3616" i="1" s="1"/>
  <c r="S3734" i="1"/>
  <c r="U3734" i="1" s="1"/>
  <c r="S3735" i="1"/>
  <c r="U3735" i="1" s="1"/>
  <c r="S2827" i="1"/>
  <c r="U2827" i="1" s="1"/>
  <c r="S3533" i="1"/>
  <c r="U3533" i="1" s="1"/>
  <c r="S3310" i="1"/>
  <c r="U3310" i="1" s="1"/>
  <c r="S3256" i="1"/>
  <c r="U3256" i="1" s="1"/>
  <c r="S3354" i="1"/>
  <c r="U3354" i="1" s="1"/>
  <c r="S3973" i="1"/>
  <c r="U3973" i="1" s="1"/>
  <c r="S3667" i="1"/>
  <c r="U3667" i="1" s="1"/>
  <c r="S3940" i="1"/>
  <c r="U3940" i="1" s="1"/>
  <c r="S3736" i="1"/>
  <c r="U3736" i="1" s="1"/>
  <c r="S2828" i="1"/>
  <c r="U2828" i="1" s="1"/>
  <c r="S3918" i="1"/>
  <c r="U3918" i="1" s="1"/>
  <c r="S3534" i="1"/>
  <c r="U3534" i="1" s="1"/>
  <c r="S3455" i="1"/>
  <c r="U3455" i="1" s="1"/>
  <c r="S2829" i="1"/>
  <c r="U2829" i="1" s="1"/>
  <c r="S2905" i="1"/>
  <c r="U2905" i="1" s="1"/>
  <c r="S3143" i="1"/>
  <c r="U3143" i="1" s="1"/>
  <c r="S3737" i="1"/>
  <c r="U3737" i="1" s="1"/>
  <c r="S3257" i="1"/>
  <c r="U3257" i="1" s="1"/>
  <c r="S541" i="1"/>
  <c r="U541" i="1" s="1"/>
  <c r="S3144" i="1"/>
  <c r="U3144" i="1" s="1"/>
  <c r="S3355" i="1"/>
  <c r="U3355" i="1" s="1"/>
  <c r="S3617" i="1"/>
  <c r="U3617" i="1" s="1"/>
  <c r="S3535" i="1"/>
  <c r="U3535" i="1" s="1"/>
  <c r="S3928" i="1"/>
  <c r="U3928" i="1" s="1"/>
  <c r="S3929" i="1"/>
  <c r="U3929" i="1" s="1"/>
  <c r="S2870" i="1"/>
  <c r="U2870" i="1" s="1"/>
  <c r="S3356" i="1"/>
  <c r="U3356" i="1" s="1"/>
  <c r="S3536" i="1"/>
  <c r="U3536" i="1" s="1"/>
  <c r="S3668" i="1"/>
  <c r="U3668" i="1" s="1"/>
  <c r="S3618" i="1"/>
  <c r="U3618" i="1" s="1"/>
  <c r="S3311" i="1"/>
  <c r="U3311" i="1" s="1"/>
  <c r="S3890" i="1"/>
  <c r="U3890" i="1" s="1"/>
  <c r="S3357" i="1"/>
  <c r="U3357" i="1" s="1"/>
  <c r="S3358" i="1"/>
  <c r="U3358" i="1" s="1"/>
  <c r="S3537" i="1"/>
  <c r="U3537" i="1" s="1"/>
  <c r="S3258" i="1"/>
  <c r="U3258" i="1" s="1"/>
  <c r="S3974" i="1"/>
  <c r="U3974" i="1" s="1"/>
  <c r="S3259" i="1"/>
  <c r="U3259" i="1" s="1"/>
  <c r="S2830" i="1"/>
  <c r="U2830" i="1" s="1"/>
  <c r="S2831" i="1"/>
  <c r="U2831" i="1" s="1"/>
  <c r="S3260" i="1"/>
  <c r="U3260" i="1" s="1"/>
  <c r="S2871" i="1"/>
  <c r="U2871" i="1" s="1"/>
  <c r="S2832" i="1"/>
  <c r="U2832" i="1" s="1"/>
  <c r="S3261" i="1"/>
  <c r="U3261" i="1" s="1"/>
  <c r="S1297" i="1"/>
  <c r="U1297" i="1" s="1"/>
  <c r="S3669" i="1"/>
  <c r="U3669" i="1" s="1"/>
  <c r="S3218" i="1"/>
  <c r="U3218" i="1" s="1"/>
  <c r="S3975" i="1"/>
  <c r="U3975" i="1" s="1"/>
  <c r="S3503" i="1"/>
  <c r="U3503" i="1" s="1"/>
  <c r="S4036" i="1"/>
  <c r="U4036" i="1" s="1"/>
  <c r="S3359" i="1"/>
  <c r="U3359" i="1" s="1"/>
  <c r="S2833" i="1"/>
  <c r="U2833" i="1" s="1"/>
  <c r="S2803" i="1"/>
  <c r="U2803" i="1" s="1"/>
  <c r="S3976" i="1"/>
  <c r="U3976" i="1" s="1"/>
  <c r="S3360" i="1"/>
  <c r="U3360" i="1" s="1"/>
  <c r="S2834" i="1"/>
  <c r="U2834" i="1" s="1"/>
  <c r="S2835" i="1"/>
  <c r="U2835" i="1" s="1"/>
  <c r="S3538" i="1"/>
  <c r="U3538" i="1" s="1"/>
  <c r="S4037" i="1"/>
  <c r="U4037" i="1" s="1"/>
  <c r="S3539" i="1"/>
  <c r="U3539" i="1" s="1"/>
  <c r="S2836" i="1"/>
  <c r="U2836" i="1" s="1"/>
  <c r="S3540" i="1"/>
  <c r="U3540" i="1" s="1"/>
  <c r="S1286" i="1"/>
  <c r="U1286" i="1" s="1"/>
  <c r="S3670" i="1"/>
  <c r="U3670" i="1" s="1"/>
  <c r="S3308" i="1"/>
  <c r="U3308" i="1" s="1"/>
  <c r="S3671" i="1"/>
  <c r="U3671" i="1" s="1"/>
  <c r="S3492" i="1"/>
  <c r="U3492" i="1" s="1"/>
  <c r="S2893" i="1"/>
  <c r="U2893" i="1" s="1"/>
  <c r="S3977" i="1"/>
  <c r="U3977" i="1" s="1"/>
  <c r="S3541" i="1"/>
  <c r="U3541" i="1" s="1"/>
  <c r="S1298" i="1"/>
  <c r="U1298" i="1" s="1"/>
  <c r="S3891" i="1"/>
  <c r="U3891" i="1" s="1"/>
  <c r="S4080" i="1"/>
  <c r="U4080" i="1" s="1"/>
  <c r="S3652" i="1"/>
  <c r="U3652" i="1" s="1"/>
  <c r="S3262" i="1"/>
  <c r="U3262" i="1" s="1"/>
  <c r="S3361" i="1"/>
  <c r="U3361" i="1" s="1"/>
  <c r="S533" i="1"/>
  <c r="U533" i="1" s="1"/>
  <c r="S3362" i="1"/>
  <c r="U3362" i="1" s="1"/>
  <c r="S3363" i="1"/>
  <c r="U3363" i="1" s="1"/>
  <c r="S3364" i="1"/>
  <c r="U3364" i="1" s="1"/>
  <c r="S3945" i="1"/>
  <c r="U3945" i="1" s="1"/>
  <c r="S3978" i="1"/>
  <c r="U3978" i="1" s="1"/>
  <c r="S3145" i="1"/>
  <c r="U3145" i="1" s="1"/>
  <c r="S3738" i="1"/>
  <c r="U3738" i="1" s="1"/>
  <c r="S3542" i="1"/>
  <c r="U3542" i="1" s="1"/>
  <c r="S3456" i="1"/>
  <c r="U3456" i="1" s="1"/>
  <c r="S3219" i="1"/>
  <c r="U3219" i="1" s="1"/>
  <c r="S3739" i="1"/>
  <c r="U3739" i="1" s="1"/>
  <c r="S3457" i="1"/>
  <c r="U3457" i="1" s="1"/>
  <c r="S1299" i="1"/>
  <c r="U1299" i="1" s="1"/>
  <c r="S3146" i="1"/>
  <c r="U3146" i="1" s="1"/>
  <c r="S2789" i="1"/>
  <c r="U2789" i="1" s="1"/>
  <c r="S3365" i="1"/>
  <c r="U3365" i="1" s="1"/>
  <c r="S3147" i="1"/>
  <c r="U3147" i="1" s="1"/>
  <c r="S3148" i="1"/>
  <c r="U3148" i="1" s="1"/>
  <c r="S3418" i="1"/>
  <c r="U3418" i="1" s="1"/>
  <c r="S2917" i="1"/>
  <c r="U2917" i="1" s="1"/>
  <c r="S2837" i="1"/>
  <c r="U2837" i="1" s="1"/>
  <c r="S2886" i="1"/>
  <c r="U2886" i="1" s="1"/>
  <c r="S3149" i="1"/>
  <c r="U3149" i="1" s="1"/>
  <c r="S2790" i="1"/>
  <c r="U2790" i="1" s="1"/>
  <c r="S2894" i="1"/>
  <c r="U2894" i="1" s="1"/>
  <c r="S3979" i="1"/>
  <c r="U3979" i="1" s="1"/>
  <c r="S3543" i="1"/>
  <c r="U3543" i="1" s="1"/>
  <c r="S3366" i="1"/>
  <c r="U3366" i="1" s="1"/>
  <c r="S2974" i="1"/>
  <c r="U2974" i="1" s="1"/>
  <c r="S2838" i="1"/>
  <c r="U2838" i="1" s="1"/>
  <c r="S2839" i="1"/>
  <c r="U2839" i="1" s="1"/>
  <c r="S2840" i="1"/>
  <c r="U2840" i="1" s="1"/>
  <c r="S1300" i="1"/>
  <c r="U1300" i="1" s="1"/>
  <c r="S3980" i="1"/>
  <c r="U3980" i="1" s="1"/>
  <c r="S3740" i="1"/>
  <c r="U3740" i="1" s="1"/>
  <c r="S3367" i="1"/>
  <c r="U3367" i="1" s="1"/>
  <c r="S3619" i="1"/>
  <c r="U3619" i="1" s="1"/>
  <c r="S3544" i="1"/>
  <c r="U3544" i="1" s="1"/>
  <c r="S3981" i="1"/>
  <c r="U3981" i="1" s="1"/>
  <c r="S3497" i="1"/>
  <c r="U3497" i="1" s="1"/>
  <c r="S1301" i="1"/>
  <c r="U1301" i="1" s="1"/>
  <c r="S2841" i="1"/>
  <c r="U2841" i="1" s="1"/>
  <c r="S3368" i="1"/>
  <c r="U3368" i="1" s="1"/>
  <c r="S3699" i="1"/>
  <c r="U3699" i="1" s="1"/>
  <c r="S3369" i="1"/>
  <c r="U3369" i="1" s="1"/>
  <c r="S2791" i="1"/>
  <c r="U2791" i="1" s="1"/>
  <c r="S2792" i="1"/>
  <c r="U2792" i="1" s="1"/>
  <c r="S3319" i="1"/>
  <c r="U3319" i="1" s="1"/>
  <c r="S3370" i="1"/>
  <c r="U3370" i="1" s="1"/>
  <c r="S3263" i="1"/>
  <c r="U3263" i="1" s="1"/>
  <c r="S3264" i="1"/>
  <c r="U3264" i="1" s="1"/>
  <c r="S3982" i="1"/>
  <c r="U3982" i="1" s="1"/>
  <c r="S3545" i="1"/>
  <c r="U3545" i="1" s="1"/>
  <c r="S3601" i="1"/>
  <c r="U3601" i="1" s="1"/>
  <c r="S3458" i="1"/>
  <c r="U3458" i="1" s="1"/>
  <c r="S3303" i="1"/>
  <c r="U3303" i="1" s="1"/>
  <c r="S3546" i="1"/>
  <c r="U3546" i="1" s="1"/>
  <c r="S3371" i="1"/>
  <c r="U3371" i="1" s="1"/>
  <c r="S3547" i="1"/>
  <c r="U3547" i="1" s="1"/>
  <c r="S3741" i="1"/>
  <c r="U3741" i="1" s="1"/>
  <c r="S3150" i="1"/>
  <c r="U3150" i="1" s="1"/>
  <c r="S2842" i="1"/>
  <c r="U2842" i="1" s="1"/>
  <c r="S3654" i="1"/>
  <c r="U3654" i="1" s="1"/>
  <c r="S3265" i="1"/>
  <c r="U3265" i="1" s="1"/>
  <c r="S2810" i="1"/>
  <c r="U2810" i="1" s="1"/>
  <c r="S3742" i="1"/>
  <c r="U3742" i="1" s="1"/>
  <c r="S3548" i="1"/>
  <c r="U3548" i="1" s="1"/>
  <c r="S3298" i="1"/>
  <c r="U3298" i="1" s="1"/>
  <c r="S3304" i="1"/>
  <c r="U3304" i="1" s="1"/>
  <c r="S3372" i="1"/>
  <c r="U3372" i="1" s="1"/>
  <c r="S3151" i="1"/>
  <c r="U3151" i="1" s="1"/>
  <c r="S3266" i="1"/>
  <c r="U3266" i="1" s="1"/>
  <c r="S3672" i="1"/>
  <c r="U3672" i="1" s="1"/>
  <c r="S3459" i="1"/>
  <c r="U3459" i="1" s="1"/>
  <c r="S3152" i="1"/>
  <c r="U3152" i="1" s="1"/>
  <c r="S3460" i="1"/>
  <c r="U3460" i="1" s="1"/>
  <c r="S3549" i="1"/>
  <c r="U3549" i="1" s="1"/>
  <c r="S3983" i="1"/>
  <c r="U3983" i="1" s="1"/>
  <c r="S528" i="1"/>
  <c r="U528" i="1" s="1"/>
  <c r="S3550" i="1"/>
  <c r="U3550" i="1" s="1"/>
  <c r="S2970" i="1"/>
  <c r="U2970" i="1" s="1"/>
  <c r="S3267" i="1"/>
  <c r="U3267" i="1" s="1"/>
  <c r="S3153" i="1"/>
  <c r="U3153" i="1" s="1"/>
  <c r="S3498" i="1"/>
  <c r="U3498" i="1" s="1"/>
  <c r="S2843" i="1"/>
  <c r="U2843" i="1" s="1"/>
  <c r="S3551" i="1"/>
  <c r="U3551" i="1" s="1"/>
  <c r="S3461" i="1"/>
  <c r="U3461" i="1" s="1"/>
  <c r="S3673" i="1"/>
  <c r="U3673" i="1" s="1"/>
  <c r="S3268" i="1"/>
  <c r="U3268" i="1" s="1"/>
  <c r="S3373" i="1"/>
  <c r="U3373" i="1" s="1"/>
  <c r="S3374" i="1"/>
  <c r="U3374" i="1" s="1"/>
  <c r="S2804" i="1"/>
  <c r="U2804" i="1" s="1"/>
  <c r="S3237" i="1"/>
  <c r="U3237" i="1" s="1"/>
  <c r="S3674" i="1"/>
  <c r="U3674" i="1" s="1"/>
  <c r="S3984" i="1"/>
  <c r="U3984" i="1" s="1"/>
  <c r="S2844" i="1"/>
  <c r="U2844" i="1" s="1"/>
  <c r="S3598" i="1"/>
  <c r="U3598" i="1" s="1"/>
  <c r="S3892" i="1"/>
  <c r="U3892" i="1" s="1"/>
  <c r="S3305" i="1"/>
  <c r="U3305" i="1" s="1"/>
  <c r="S2845" i="1"/>
  <c r="U2845" i="1" s="1"/>
  <c r="S3493" i="1"/>
  <c r="U3493" i="1" s="1"/>
  <c r="S3154" i="1"/>
  <c r="U3154" i="1" s="1"/>
  <c r="S2973" i="1"/>
  <c r="U2973" i="1" s="1"/>
  <c r="S2846" i="1"/>
  <c r="U2846" i="1" s="1"/>
  <c r="S3743" i="1"/>
  <c r="U3743" i="1" s="1"/>
  <c r="S3375" i="1"/>
  <c r="U3375" i="1" s="1"/>
  <c r="S534" i="1"/>
  <c r="U534" i="1" s="1"/>
  <c r="S2887" i="1"/>
  <c r="U2887" i="1" s="1"/>
  <c r="S3376" i="1"/>
  <c r="U3376" i="1" s="1"/>
  <c r="S2878" i="1"/>
  <c r="U2878" i="1" s="1"/>
  <c r="S2793" i="1"/>
  <c r="U2793" i="1" s="1"/>
  <c r="S3220" i="1"/>
  <c r="U3220" i="1" s="1"/>
  <c r="S3852" i="1"/>
  <c r="U3852" i="1" s="1"/>
  <c r="S3269" i="1"/>
  <c r="U3269" i="1" s="1"/>
  <c r="S3462" i="1"/>
  <c r="U3462" i="1" s="1"/>
  <c r="S1302" i="1"/>
  <c r="U1302" i="1" s="1"/>
  <c r="S3210" i="1"/>
  <c r="U3210" i="1" s="1"/>
  <c r="S4092" i="1"/>
  <c r="U4092" i="1" s="1"/>
  <c r="S3419" i="1"/>
  <c r="U3419" i="1" s="1"/>
  <c r="S3155" i="1"/>
  <c r="U3155" i="1" s="1"/>
  <c r="S3463" i="1"/>
  <c r="U3463" i="1" s="1"/>
  <c r="S3270" i="1"/>
  <c r="U3270" i="1" s="1"/>
  <c r="S2910" i="1"/>
  <c r="U2910" i="1" s="1"/>
  <c r="S3853" i="1"/>
  <c r="U3853" i="1" s="1"/>
  <c r="S3744" i="1"/>
  <c r="U3744" i="1" s="1"/>
  <c r="S3426" i="1"/>
  <c r="U3426" i="1" s="1"/>
  <c r="S3422" i="1"/>
  <c r="U3422" i="1" s="1"/>
  <c r="S4108" i="1"/>
  <c r="U4108" i="1" s="1"/>
  <c r="S2805" i="1"/>
  <c r="U2805" i="1" s="1"/>
  <c r="S3156" i="1"/>
  <c r="U3156" i="1" s="1"/>
  <c r="S3593" i="1"/>
  <c r="U3593" i="1" s="1"/>
  <c r="S3464" i="1"/>
  <c r="U3464" i="1" s="1"/>
  <c r="S2800" i="1"/>
  <c r="U2800" i="1" s="1"/>
  <c r="S2847" i="1"/>
  <c r="U2847" i="1" s="1"/>
  <c r="S3157" i="1"/>
  <c r="U3157" i="1" s="1"/>
  <c r="S2971" i="1"/>
  <c r="U2971" i="1" s="1"/>
  <c r="S3377" i="1"/>
  <c r="U3377" i="1" s="1"/>
  <c r="S3158" i="1"/>
  <c r="U3158" i="1" s="1"/>
  <c r="S3159" i="1"/>
  <c r="U3159" i="1" s="1"/>
  <c r="S3745" i="1"/>
  <c r="U3745" i="1" s="1"/>
  <c r="S3378" i="1"/>
  <c r="U3378" i="1" s="1"/>
  <c r="S3271" i="1"/>
  <c r="U3271" i="1" s="1"/>
  <c r="S2848" i="1"/>
  <c r="U2848" i="1" s="1"/>
  <c r="S3552" i="1"/>
  <c r="U3552" i="1" s="1"/>
  <c r="S3859" i="1"/>
  <c r="U3859" i="1" s="1"/>
  <c r="S3985" i="1"/>
  <c r="U3985" i="1" s="1"/>
  <c r="S529" i="1"/>
  <c r="U529" i="1" s="1"/>
  <c r="S2879" i="1"/>
  <c r="U2879" i="1" s="1"/>
  <c r="S3272" i="1"/>
  <c r="U3272" i="1" s="1"/>
  <c r="S2849" i="1"/>
  <c r="U2849" i="1" s="1"/>
  <c r="S2972" i="1"/>
  <c r="U2972" i="1" s="1"/>
  <c r="S3273" i="1"/>
  <c r="U3273" i="1" s="1"/>
  <c r="S3160" i="1"/>
  <c r="U3160" i="1" s="1"/>
  <c r="S3553" i="1"/>
  <c r="U3553" i="1" s="1"/>
  <c r="S3554" i="1"/>
  <c r="U3554" i="1" s="1"/>
  <c r="S3602" i="1"/>
  <c r="U3602" i="1" s="1"/>
  <c r="S3914" i="1"/>
  <c r="U3914" i="1" s="1"/>
  <c r="S2850" i="1"/>
  <c r="U2850" i="1" s="1"/>
  <c r="S1287" i="1"/>
  <c r="U1287" i="1" s="1"/>
  <c r="S3675" i="1"/>
  <c r="U3675" i="1" s="1"/>
  <c r="S3746" i="1"/>
  <c r="U3746" i="1" s="1"/>
  <c r="S2895" i="1"/>
  <c r="U2895" i="1" s="1"/>
  <c r="S3379" i="1"/>
  <c r="U3379" i="1" s="1"/>
  <c r="S3555" i="1"/>
  <c r="U3555" i="1" s="1"/>
  <c r="S3300" i="1"/>
  <c r="U3300" i="1" s="1"/>
  <c r="S3488" i="1"/>
  <c r="U3488" i="1" s="1"/>
  <c r="S3211" i="1"/>
  <c r="U3211" i="1" s="1"/>
  <c r="S3465" i="1"/>
  <c r="U3465" i="1" s="1"/>
  <c r="S3161" i="1"/>
  <c r="U3161" i="1" s="1"/>
  <c r="S2851" i="1"/>
  <c r="U2851" i="1" s="1"/>
  <c r="S523" i="1"/>
  <c r="U523" i="1" s="1"/>
  <c r="S3380" i="1"/>
  <c r="U3380" i="1" s="1"/>
  <c r="S3676" i="1"/>
  <c r="U3676" i="1" s="1"/>
  <c r="S3274" i="1"/>
  <c r="U3274" i="1" s="1"/>
  <c r="S3556" i="1"/>
  <c r="U3556" i="1" s="1"/>
  <c r="S1303" i="1"/>
  <c r="U1303" i="1" s="1"/>
  <c r="S3557" i="1"/>
  <c r="U3557" i="1" s="1"/>
  <c r="S2872" i="1"/>
  <c r="U2872" i="1" s="1"/>
  <c r="S2918" i="1"/>
  <c r="U2918" i="1" s="1"/>
  <c r="S3323" i="1"/>
  <c r="U3323" i="1" s="1"/>
  <c r="S3162" i="1"/>
  <c r="U3162" i="1" s="1"/>
  <c r="S3466" i="1"/>
  <c r="U3466" i="1" s="1"/>
  <c r="S3747" i="1"/>
  <c r="U3747" i="1" s="1"/>
  <c r="S3231" i="1"/>
  <c r="U3231" i="1" s="1"/>
  <c r="S3467" i="1"/>
  <c r="U3467" i="1" s="1"/>
  <c r="S3468" i="1"/>
  <c r="U3468" i="1" s="1"/>
  <c r="S3469" i="1"/>
  <c r="U3469" i="1" s="1"/>
  <c r="S2900" i="1"/>
  <c r="U2900" i="1" s="1"/>
  <c r="S3381" i="1"/>
  <c r="U3381" i="1" s="1"/>
  <c r="S3163" i="1"/>
  <c r="U3163" i="1" s="1"/>
  <c r="S4002" i="1"/>
  <c r="U4002" i="1" s="1"/>
  <c r="S3558" i="1"/>
  <c r="U3558" i="1" s="1"/>
  <c r="S3164" i="1"/>
  <c r="U3164" i="1" s="1"/>
  <c r="S3470" i="1"/>
  <c r="U3470" i="1" s="1"/>
  <c r="S3559" i="1"/>
  <c r="U3559" i="1" s="1"/>
  <c r="S3560" i="1"/>
  <c r="U3560" i="1" s="1"/>
  <c r="S3677" i="1"/>
  <c r="U3677" i="1" s="1"/>
  <c r="S3382" i="1"/>
  <c r="U3382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94" i="1"/>
  <c r="U4094" i="1" s="1"/>
  <c r="S2906" i="1"/>
  <c r="U2906" i="1" s="1"/>
  <c r="S2852" i="1"/>
  <c r="U2852" i="1" s="1"/>
  <c r="S2853" i="1"/>
  <c r="U2853" i="1" s="1"/>
  <c r="S2794" i="1"/>
  <c r="U2794" i="1" s="1"/>
  <c r="S3383" i="1"/>
  <c r="U3383" i="1" s="1"/>
  <c r="S3275" i="1"/>
  <c r="U3275" i="1" s="1"/>
  <c r="S3748" i="1"/>
  <c r="U3748" i="1" s="1"/>
  <c r="S3749" i="1"/>
  <c r="U3749" i="1" s="1"/>
  <c r="S3384" i="1"/>
  <c r="U3384" i="1" s="1"/>
  <c r="S3276" i="1"/>
  <c r="U3276" i="1" s="1"/>
  <c r="S3561" i="1"/>
  <c r="U3561" i="1" s="1"/>
  <c r="S1304" i="1"/>
  <c r="U1304" i="1" s="1"/>
  <c r="S3562" i="1"/>
  <c r="U3562" i="1" s="1"/>
  <c r="S3930" i="1"/>
  <c r="U3930" i="1" s="1"/>
  <c r="S1292" i="1"/>
  <c r="U1292" i="1" s="1"/>
  <c r="S2919" i="1"/>
  <c r="U2919" i="1" s="1"/>
  <c r="S2884" i="1"/>
  <c r="U2884" i="1" s="1"/>
  <c r="S3221" i="1"/>
  <c r="U3221" i="1" s="1"/>
  <c r="S3563" i="1"/>
  <c r="U3563" i="1" s="1"/>
  <c r="S3165" i="1"/>
  <c r="U3165" i="1" s="1"/>
  <c r="S3166" i="1"/>
  <c r="U3166" i="1" s="1"/>
  <c r="S1291" i="1"/>
  <c r="U1291" i="1" s="1"/>
  <c r="S3620" i="1"/>
  <c r="U3620" i="1" s="1"/>
  <c r="S3564" i="1"/>
  <c r="U3564" i="1" s="1"/>
  <c r="S3678" i="1"/>
  <c r="U3678" i="1" s="1"/>
  <c r="S3696" i="1"/>
  <c r="U3696" i="1" s="1"/>
  <c r="S525" i="1"/>
  <c r="U525" i="1" s="1"/>
  <c r="S2920" i="1"/>
  <c r="U2920" i="1" s="1"/>
  <c r="S4015" i="1"/>
  <c r="U4015" i="1" s="1"/>
  <c r="S3385" i="1"/>
  <c r="U3385" i="1" s="1"/>
  <c r="S3386" i="1"/>
  <c r="U3386" i="1" s="1"/>
  <c r="S3565" i="1"/>
  <c r="U3565" i="1" s="1"/>
  <c r="S3167" i="1"/>
  <c r="U3167" i="1" s="1"/>
  <c r="S3566" i="1"/>
  <c r="U3566" i="1" s="1"/>
  <c r="S3621" i="1"/>
  <c r="U3621" i="1" s="1"/>
  <c r="S2907" i="1"/>
  <c r="U2907" i="1" s="1"/>
  <c r="S3810" i="1"/>
  <c r="U3810" i="1" s="1"/>
  <c r="S2806" i="1"/>
  <c r="U2806" i="1" s="1"/>
  <c r="S3811" i="1"/>
  <c r="U3811" i="1" s="1"/>
  <c r="S3567" i="1"/>
  <c r="U3567" i="1" s="1"/>
  <c r="S3568" i="1"/>
  <c r="U3568" i="1" s="1"/>
  <c r="S3277" i="1"/>
  <c r="U3277" i="1" s="1"/>
  <c r="S4095" i="1"/>
  <c r="U4095" i="1" s="1"/>
  <c r="S3168" i="1"/>
  <c r="U3168" i="1" s="1"/>
  <c r="S2801" i="1"/>
  <c r="U2801" i="1" s="1"/>
  <c r="S3622" i="1"/>
  <c r="U3622" i="1" s="1"/>
  <c r="S3679" i="1"/>
  <c r="U3679" i="1" s="1"/>
  <c r="S3387" i="1"/>
  <c r="U3387" i="1" s="1"/>
  <c r="S3388" i="1"/>
  <c r="U3388" i="1" s="1"/>
  <c r="S3812" i="1"/>
  <c r="U3812" i="1" s="1"/>
  <c r="S3471" i="1"/>
  <c r="U3471" i="1" s="1"/>
  <c r="S2854" i="1"/>
  <c r="U2854" i="1" s="1"/>
  <c r="S3278" i="1"/>
  <c r="U3278" i="1" s="1"/>
  <c r="S3569" i="1"/>
  <c r="U3569" i="1" s="1"/>
  <c r="S3189" i="1"/>
  <c r="U3189" i="1" s="1"/>
  <c r="S2795" i="1"/>
  <c r="U2795" i="1" s="1"/>
  <c r="S3500" i="1"/>
  <c r="U3500" i="1" s="1"/>
  <c r="S3279" i="1"/>
  <c r="U3279" i="1" s="1"/>
  <c r="S3169" i="1"/>
  <c r="U3169" i="1" s="1"/>
  <c r="S2896" i="1"/>
  <c r="U2896" i="1" s="1"/>
  <c r="S3170" i="1"/>
  <c r="U3170" i="1" s="1"/>
  <c r="S3235" i="1"/>
  <c r="U3235" i="1" s="1"/>
  <c r="S2855" i="1"/>
  <c r="U2855" i="1" s="1"/>
  <c r="S3915" i="1"/>
  <c r="U3915" i="1" s="1"/>
  <c r="S3389" i="1"/>
  <c r="U3389" i="1" s="1"/>
  <c r="S3986" i="1"/>
  <c r="U3986" i="1" s="1"/>
  <c r="S3623" i="1"/>
  <c r="U3623" i="1" s="1"/>
  <c r="S2921" i="1"/>
  <c r="U2921" i="1" s="1"/>
  <c r="S3680" i="1"/>
  <c r="U3680" i="1" s="1"/>
  <c r="S2856" i="1"/>
  <c r="U2856" i="1" s="1"/>
  <c r="S1288" i="1"/>
  <c r="U1288" i="1" s="1"/>
  <c r="S3599" i="1"/>
  <c r="U3599" i="1" s="1"/>
  <c r="S3813" i="1"/>
  <c r="U3813" i="1" s="1"/>
  <c r="S3280" i="1"/>
  <c r="U3280" i="1" s="1"/>
  <c r="S3697" i="1"/>
  <c r="U3697" i="1" s="1"/>
  <c r="S3688" i="1"/>
  <c r="U3688" i="1" s="1"/>
  <c r="S2796" i="1"/>
  <c r="U2796" i="1" s="1"/>
  <c r="S2967" i="1"/>
  <c r="U2967" i="1" s="1"/>
  <c r="S3390" i="1"/>
  <c r="U3390" i="1" s="1"/>
  <c r="S4058" i="1"/>
  <c r="U4058" i="1" s="1"/>
  <c r="S3814" i="1"/>
  <c r="U3814" i="1" s="1"/>
  <c r="S3171" i="1"/>
  <c r="U3171" i="1" s="1"/>
  <c r="S3854" i="1"/>
  <c r="U3854" i="1" s="1"/>
  <c r="S2968" i="1"/>
  <c r="U2968" i="1" s="1"/>
  <c r="S3281" i="1"/>
  <c r="U3281" i="1" s="1"/>
  <c r="S3282" i="1"/>
  <c r="U3282" i="1" s="1"/>
  <c r="S535" i="1"/>
  <c r="U535" i="1" s="1"/>
  <c r="S3283" i="1"/>
  <c r="U3283" i="1" s="1"/>
  <c r="S2897" i="1"/>
  <c r="U2897" i="1" s="1"/>
  <c r="S3284" i="1"/>
  <c r="U3284" i="1" s="1"/>
  <c r="S3681" i="1"/>
  <c r="U3681" i="1" s="1"/>
  <c r="S3391" i="1"/>
  <c r="U3391" i="1" s="1"/>
  <c r="S4059" i="1"/>
  <c r="U4059" i="1" s="1"/>
  <c r="S3815" i="1"/>
  <c r="U3815" i="1" s="1"/>
  <c r="S3423" i="1"/>
  <c r="U3423" i="1" s="1"/>
  <c r="S3222" i="1"/>
  <c r="U3222" i="1" s="1"/>
  <c r="S530" i="1"/>
  <c r="U530" i="1" s="1"/>
  <c r="S3938" i="1"/>
  <c r="U3938" i="1" s="1"/>
  <c r="S3472" i="1"/>
  <c r="U347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2" i="1"/>
  <c r="U3172" i="1" s="1"/>
  <c r="S3392" i="1"/>
  <c r="U3392" i="1" s="1"/>
  <c r="S3285" i="1"/>
  <c r="U3285" i="1" s="1"/>
  <c r="S1305" i="1"/>
  <c r="U1305" i="1" s="1"/>
  <c r="S3393" i="1"/>
  <c r="U3393" i="1" s="1"/>
  <c r="S3420" i="1"/>
  <c r="U3420" i="1" s="1"/>
  <c r="S3286" i="1"/>
  <c r="U3286" i="1" s="1"/>
  <c r="S3173" i="1"/>
  <c r="U3173" i="1" s="1"/>
  <c r="S3287" i="1"/>
  <c r="U3287" i="1" s="1"/>
  <c r="S3394" i="1"/>
  <c r="U3394" i="1" s="1"/>
  <c r="S2783" i="1"/>
  <c r="U2783" i="1" s="1"/>
  <c r="S3174" i="1"/>
  <c r="U3174" i="1" s="1"/>
  <c r="S2797" i="1"/>
  <c r="U2797" i="1" s="1"/>
  <c r="S3624" i="1"/>
  <c r="U3624" i="1" s="1"/>
  <c r="S3816" i="1"/>
  <c r="U3816" i="1" s="1"/>
  <c r="S3473" i="1"/>
  <c r="U3473" i="1" s="1"/>
  <c r="S2784" i="1"/>
  <c r="U2784" i="1" s="1"/>
  <c r="S3817" i="1"/>
  <c r="U3817" i="1" s="1"/>
  <c r="S2880" i="1"/>
  <c r="U2880" i="1" s="1"/>
  <c r="S3570" i="1"/>
  <c r="U3570" i="1" s="1"/>
  <c r="S3818" i="1"/>
  <c r="U3818" i="1" s="1"/>
  <c r="S2857" i="1"/>
  <c r="U2857" i="1" s="1"/>
  <c r="S531" i="1"/>
  <c r="U531" i="1" s="1"/>
  <c r="S2858" i="1"/>
  <c r="U2858" i="1" s="1"/>
  <c r="S3223" i="1"/>
  <c r="U3223" i="1" s="1"/>
  <c r="S3224" i="1"/>
  <c r="U3224" i="1" s="1"/>
  <c r="S3571" i="1"/>
  <c r="U3571" i="1" s="1"/>
  <c r="S1289" i="1"/>
  <c r="U1289" i="1" s="1"/>
  <c r="S2922" i="1"/>
  <c r="U2922" i="1" s="1"/>
  <c r="S3395" i="1"/>
  <c r="U3395" i="1" s="1"/>
  <c r="S4109" i="1"/>
  <c r="U4109" i="1" s="1"/>
  <c r="S3396" i="1"/>
  <c r="U3396" i="1" s="1"/>
  <c r="S522" i="1"/>
  <c r="U522" i="1" s="1"/>
  <c r="S3987" i="1"/>
  <c r="U3987" i="1" s="1"/>
  <c r="S3819" i="1"/>
  <c r="U3819" i="1" s="1"/>
  <c r="S3820" i="1"/>
  <c r="U3820" i="1" s="1"/>
  <c r="S3949" i="1"/>
  <c r="U3949" i="1" s="1"/>
  <c r="S4096" i="1"/>
  <c r="U4096" i="1" s="1"/>
  <c r="S3906" i="1"/>
  <c r="U3906" i="1" s="1"/>
  <c r="S4003" i="1"/>
  <c r="U4003" i="1" s="1"/>
  <c r="S4021" i="1"/>
  <c r="U4021" i="1" s="1"/>
  <c r="S4081" i="1"/>
  <c r="U4081" i="1" s="1"/>
  <c r="S3175" i="1"/>
  <c r="U3175" i="1" s="1"/>
  <c r="S3474" i="1"/>
  <c r="U3474" i="1" s="1"/>
  <c r="S3988" i="1"/>
  <c r="U3988" i="1" s="1"/>
  <c r="S4110" i="1"/>
  <c r="U4110" i="1" s="1"/>
  <c r="S4004" i="1"/>
  <c r="U4004" i="1" s="1"/>
  <c r="S3176" i="1"/>
  <c r="U3176" i="1" s="1"/>
  <c r="S3821" i="1"/>
  <c r="U3821" i="1" s="1"/>
  <c r="S3822" i="1"/>
  <c r="U3822" i="1" s="1"/>
  <c r="S2859" i="1"/>
  <c r="U2859" i="1" s="1"/>
  <c r="S3475" i="1"/>
  <c r="U3475" i="1" s="1"/>
  <c r="S3893" i="1"/>
  <c r="U3893" i="1" s="1"/>
  <c r="S3397" i="1"/>
  <c r="U3397" i="1" s="1"/>
  <c r="S3916" i="1"/>
  <c r="U3916" i="1" s="1"/>
  <c r="S3894" i="1"/>
  <c r="U3894" i="1" s="1"/>
  <c r="S3823" i="1"/>
  <c r="U3823" i="1" s="1"/>
  <c r="S3427" i="1"/>
  <c r="U3427" i="1" s="1"/>
  <c r="S3398" i="1"/>
  <c r="U3398" i="1" s="1"/>
  <c r="S3399" i="1"/>
  <c r="U339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400" i="1"/>
  <c r="U3400" i="1" s="1"/>
  <c r="S3931" i="1"/>
  <c r="U3931" i="1" s="1"/>
  <c r="S4038" i="1"/>
  <c r="U4038" i="1" s="1"/>
  <c r="S2963" i="1"/>
  <c r="U2963" i="1" s="1"/>
  <c r="S3177" i="1"/>
  <c r="U3177" i="1" s="1"/>
  <c r="S4102" i="1"/>
  <c r="U4102" i="1" s="1"/>
  <c r="S4039" i="1"/>
  <c r="U4039" i="1" s="1"/>
  <c r="S3178" i="1"/>
  <c r="U3178" i="1" s="1"/>
  <c r="S3301" i="1"/>
  <c r="U3301" i="1" s="1"/>
  <c r="S3476" i="1"/>
  <c r="U3476" i="1" s="1"/>
  <c r="S3477" i="1"/>
  <c r="U3477" i="1" s="1"/>
  <c r="S3989" i="1"/>
  <c r="U3989" i="1" s="1"/>
  <c r="S3478" i="1"/>
  <c r="U3478" i="1" s="1"/>
  <c r="S3572" i="1"/>
  <c r="U3572" i="1" s="1"/>
  <c r="S3573" i="1"/>
  <c r="U3573" i="1" s="1"/>
  <c r="S3288" i="1"/>
  <c r="U3288" i="1" s="1"/>
  <c r="S3990" i="1"/>
  <c r="U3990" i="1" s="1"/>
  <c r="S3289" i="1"/>
  <c r="U3289" i="1" s="1"/>
  <c r="S3290" i="1"/>
  <c r="U3290" i="1" s="1"/>
  <c r="S3179" i="1"/>
  <c r="U3179" i="1" s="1"/>
  <c r="S2908" i="1"/>
  <c r="U2908" i="1" s="1"/>
  <c r="S4104" i="1"/>
  <c r="U4104" i="1" s="1"/>
  <c r="S3895" i="1"/>
  <c r="U3895" i="1" s="1"/>
  <c r="S3932" i="1"/>
  <c r="U3932" i="1" s="1"/>
  <c r="S4040" i="1"/>
  <c r="U4040" i="1" s="1"/>
  <c r="S3991" i="1"/>
  <c r="U3991" i="1" s="1"/>
  <c r="S3479" i="1"/>
  <c r="U3479" i="1" s="1"/>
  <c r="S3291" i="1"/>
  <c r="U3291" i="1" s="1"/>
  <c r="S3401" i="1"/>
  <c r="U3401" i="1" s="1"/>
  <c r="S3625" i="1"/>
  <c r="U3625" i="1" s="1"/>
  <c r="S4105" i="1"/>
  <c r="U4105" i="1" s="1"/>
  <c r="S3824" i="1"/>
  <c r="U3824" i="1" s="1"/>
  <c r="S3480" i="1"/>
  <c r="U3480" i="1" s="1"/>
  <c r="S3574" i="1"/>
  <c r="U3574" i="1" s="1"/>
  <c r="S2909" i="1"/>
  <c r="U2909" i="1" s="1"/>
  <c r="S4007" i="1"/>
  <c r="U4007" i="1" s="1"/>
  <c r="S4041" i="1"/>
  <c r="U4041" i="1" s="1"/>
  <c r="S536" i="1"/>
  <c r="U536" i="1" s="1"/>
  <c r="S3825" i="1"/>
  <c r="U3825" i="1" s="1"/>
  <c r="S3481" i="1"/>
  <c r="U3481" i="1" s="1"/>
  <c r="S3826" i="1"/>
  <c r="U3826" i="1" s="1"/>
  <c r="S4060" i="1"/>
  <c r="U4060" i="1" s="1"/>
  <c r="S3992" i="1"/>
  <c r="U3992" i="1" s="1"/>
  <c r="S3933" i="1"/>
  <c r="U3933" i="1" s="1"/>
  <c r="S4016" i="1"/>
  <c r="U4016" i="1" s="1"/>
  <c r="S3907" i="1"/>
  <c r="U3907" i="1" s="1"/>
  <c r="S3827" i="1"/>
  <c r="U3827" i="1" s="1"/>
  <c r="S3575" i="1"/>
  <c r="U3575" i="1" s="1"/>
  <c r="S4061" i="1"/>
  <c r="U4061" i="1" s="1"/>
  <c r="S3501" i="1"/>
  <c r="U3501" i="1" s="1"/>
  <c r="S3594" i="1"/>
  <c r="U3594" i="1" s="1"/>
  <c r="S3828" i="1"/>
  <c r="U3828" i="1" s="1"/>
  <c r="S3829" i="1"/>
  <c r="U3829" i="1" s="1"/>
  <c r="S3855" i="1"/>
  <c r="U3855" i="1" s="1"/>
  <c r="S3225" i="1"/>
  <c r="U3225" i="1" s="1"/>
  <c r="S3830" i="1"/>
  <c r="U3830" i="1" s="1"/>
  <c r="S3831" i="1"/>
  <c r="U3831" i="1" s="1"/>
  <c r="S3402" i="1"/>
  <c r="U3402" i="1" s="1"/>
  <c r="S3896" i="1"/>
  <c r="U3896" i="1" s="1"/>
  <c r="S3576" i="1"/>
  <c r="U3576" i="1" s="1"/>
  <c r="S4082" i="1"/>
  <c r="U4082" i="1" s="1"/>
  <c r="S3993" i="1"/>
  <c r="U3993" i="1" s="1"/>
  <c r="S3682" i="1"/>
  <c r="U3682" i="1" s="1"/>
  <c r="S4115" i="1"/>
  <c r="U4115" i="1" s="1"/>
  <c r="S4074" i="1"/>
  <c r="U4074" i="1" s="1"/>
  <c r="S4048" i="1"/>
  <c r="U4048" i="1" s="1"/>
  <c r="S4073" i="1"/>
  <c r="U4073" i="1" s="1"/>
  <c r="S3312" i="1"/>
  <c r="U3312" i="1" s="1"/>
  <c r="S3856" i="1"/>
  <c r="U3856" i="1" s="1"/>
  <c r="S4075" i="1"/>
  <c r="U4075" i="1" s="1"/>
  <c r="S3403" i="1"/>
  <c r="U3403" i="1" s="1"/>
  <c r="S3226" i="1"/>
  <c r="U3226" i="1" s="1"/>
  <c r="S3577" i="1"/>
  <c r="U3577" i="1" s="1"/>
  <c r="S3832" i="1"/>
  <c r="U3832" i="1" s="1"/>
  <c r="S3238" i="1"/>
  <c r="U3238" i="1" s="1"/>
  <c r="S3994" i="1"/>
  <c r="U3994" i="1" s="1"/>
  <c r="S3404" i="1"/>
  <c r="U3404" i="1" s="1"/>
  <c r="S3405" i="1"/>
  <c r="U3405" i="1" s="1"/>
  <c r="S3917" i="1"/>
  <c r="U3917" i="1" s="1"/>
  <c r="S3309" i="1"/>
  <c r="U3309" i="1" s="1"/>
  <c r="S3833" i="1"/>
  <c r="U3833" i="1" s="1"/>
  <c r="S3499" i="1"/>
  <c r="U3499" i="1" s="1"/>
  <c r="S4042" i="1"/>
  <c r="U4042" i="1" s="1"/>
  <c r="S4023" i="1"/>
  <c r="U4023" i="1" s="1"/>
  <c r="S3180" i="1"/>
  <c r="U3180" i="1" s="1"/>
  <c r="S3834" i="1"/>
  <c r="U3834" i="1" s="1"/>
  <c r="S3181" i="1"/>
  <c r="U3181" i="1" s="1"/>
  <c r="S2888" i="1"/>
  <c r="U2888" i="1" s="1"/>
  <c r="S3236" i="1"/>
  <c r="U3236" i="1" s="1"/>
  <c r="S4107" i="1"/>
  <c r="U4107" i="1" s="1"/>
  <c r="S3406" i="1"/>
  <c r="U3406" i="1" s="1"/>
  <c r="S3897" i="1"/>
  <c r="U3897" i="1" s="1"/>
  <c r="S3482" i="1"/>
  <c r="U3482" i="1" s="1"/>
  <c r="S4083" i="1"/>
  <c r="U4083" i="1" s="1"/>
  <c r="S2969" i="1"/>
  <c r="U2969" i="1" s="1"/>
  <c r="S4005" i="1"/>
  <c r="U4005" i="1" s="1"/>
  <c r="S3292" i="1"/>
  <c r="U3292" i="1" s="1"/>
  <c r="S3407" i="1"/>
  <c r="U3407" i="1" s="1"/>
  <c r="S3835" i="1"/>
  <c r="U3835" i="1" s="1"/>
  <c r="S2811" i="1"/>
  <c r="U2811" i="1" s="1"/>
  <c r="S3293" i="1"/>
  <c r="U3293" i="1" s="1"/>
  <c r="S3578" i="1"/>
  <c r="U3578" i="1" s="1"/>
  <c r="S3306" i="1"/>
  <c r="U3306" i="1" s="1"/>
  <c r="S2860" i="1"/>
  <c r="U2860" i="1" s="1"/>
  <c r="S3995" i="1"/>
  <c r="U3995" i="1" s="1"/>
  <c r="S4103" i="1"/>
  <c r="U4103" i="1" s="1"/>
  <c r="S3408" i="1"/>
  <c r="U3408" i="1" s="1"/>
  <c r="S1290" i="1"/>
  <c r="U1290" i="1" s="1"/>
  <c r="S3579" i="1"/>
  <c r="U3579" i="1" s="1"/>
  <c r="S3580" i="1"/>
  <c r="U3580" i="1" s="1"/>
  <c r="S3232" i="1"/>
  <c r="U3232" i="1" s="1"/>
  <c r="S3908" i="1"/>
  <c r="U3908" i="1" s="1"/>
  <c r="S3934" i="1"/>
  <c r="U3934" i="1" s="1"/>
  <c r="S3227" i="1"/>
  <c r="U3227" i="1" s="1"/>
  <c r="S3233" i="1"/>
  <c r="U3233" i="1" s="1"/>
  <c r="S3409" i="1"/>
  <c r="U3409" i="1" s="1"/>
  <c r="S2861" i="1"/>
  <c r="U2861" i="1" s="1"/>
  <c r="S3581" i="1"/>
  <c r="U3581" i="1" s="1"/>
  <c r="S4084" i="1"/>
  <c r="U4084" i="1" s="1"/>
  <c r="S3410" i="1"/>
  <c r="U3410" i="1" s="1"/>
  <c r="S3182" i="1"/>
  <c r="U3182" i="1" s="1"/>
  <c r="S3322" i="1"/>
  <c r="U3322" i="1" s="1"/>
  <c r="S3911" i="1"/>
  <c r="U3911" i="1" s="1"/>
  <c r="S2785" i="1"/>
  <c r="U2785" i="1" s="1"/>
  <c r="S2873" i="1"/>
  <c r="U2873" i="1" s="1"/>
  <c r="S3411" i="1"/>
  <c r="U3411" i="1" s="1"/>
  <c r="S3941" i="1"/>
  <c r="U3941" i="1" s="1"/>
  <c r="S3909" i="1"/>
  <c r="U3909" i="1" s="1"/>
  <c r="S2862" i="1"/>
  <c r="U2862" i="1" s="1"/>
  <c r="S3996" i="1"/>
  <c r="U3996" i="1" s="1"/>
  <c r="S3294" i="1"/>
  <c r="U3294" i="1" s="1"/>
  <c r="S3626" i="1"/>
  <c r="U3626" i="1" s="1"/>
  <c r="S2881" i="1"/>
  <c r="U2881" i="1" s="1"/>
  <c r="S4043" i="1"/>
  <c r="U4043" i="1" s="1"/>
  <c r="S4049" i="1"/>
  <c r="U4049" i="1" s="1"/>
  <c r="S3910" i="1"/>
  <c r="U3910" i="1" s="1"/>
  <c r="S2964" i="1"/>
  <c r="U2964" i="1" s="1"/>
  <c r="S3836" i="1"/>
  <c r="U3836" i="1" s="1"/>
  <c r="S3683" i="1"/>
  <c r="U3683" i="1" s="1"/>
  <c r="S3582" i="1"/>
  <c r="U3582" i="1" s="1"/>
  <c r="S3412" i="1"/>
  <c r="U3412" i="1" s="1"/>
  <c r="S4062" i="1"/>
  <c r="U4062" i="1" s="1"/>
  <c r="S3483" i="1"/>
  <c r="U3483" i="1" s="1"/>
  <c r="S3837" i="1"/>
  <c r="U3837" i="1" s="1"/>
  <c r="S3899" i="1"/>
  <c r="U3899" i="1" s="1"/>
  <c r="S4069" i="1"/>
  <c r="U4069" i="1" s="1"/>
  <c r="S4022" i="1"/>
  <c r="U4022" i="1" s="1"/>
  <c r="S3997" i="1"/>
  <c r="U3997" i="1" s="1"/>
  <c r="S3898" i="1"/>
  <c r="U3898" i="1" s="1"/>
  <c r="S2898" i="1"/>
  <c r="U2898" i="1" s="1"/>
  <c r="S3484" i="1"/>
  <c r="U3484" i="1" s="1"/>
  <c r="S2863" i="1"/>
  <c r="U2863" i="1" s="1"/>
  <c r="S3935" i="1"/>
  <c r="U3935" i="1" s="1"/>
  <c r="S3838" i="1"/>
  <c r="U3838" i="1" s="1"/>
  <c r="S3998" i="1"/>
  <c r="U3998" i="1" s="1"/>
  <c r="S2798" i="1"/>
  <c r="U2798" i="1" s="1"/>
  <c r="S2882" i="1"/>
  <c r="U2882" i="1" s="1"/>
  <c r="S3839" i="1"/>
  <c r="U3839" i="1" s="1"/>
  <c r="S3857" i="1"/>
  <c r="U3857" i="1" s="1"/>
  <c r="S3840" i="1"/>
  <c r="U3840" i="1" s="1"/>
  <c r="S4047" i="1"/>
  <c r="U4047" i="1" s="1"/>
  <c r="S4063" i="1"/>
  <c r="U4063" i="1" s="1"/>
  <c r="S3295" i="1"/>
  <c r="U3295" i="1" s="1"/>
  <c r="S2864" i="1"/>
  <c r="U2864" i="1" s="1"/>
  <c r="S3583" i="1"/>
  <c r="U3583" i="1" s="1"/>
  <c r="S2865" i="1"/>
  <c r="U2865" i="1" s="1"/>
  <c r="S3939" i="1"/>
  <c r="U3939" i="1" s="1"/>
  <c r="S3841" i="1"/>
  <c r="U3841" i="1" s="1"/>
  <c r="S3296" i="1"/>
  <c r="U3296" i="1" s="1"/>
  <c r="S3627" i="1"/>
  <c r="U3627" i="1" s="1"/>
  <c r="S3653" i="1"/>
  <c r="U3653" i="1" s="1"/>
  <c r="S3999" i="1"/>
  <c r="U3999" i="1" s="1"/>
  <c r="S4000" i="1"/>
  <c r="U4000" i="1" s="1"/>
  <c r="S2868" i="1"/>
  <c r="U2868" i="1" s="1"/>
  <c r="S4064" i="1"/>
  <c r="U4064" i="1" s="1"/>
  <c r="S3946" i="1"/>
  <c r="U3946" i="1" s="1"/>
  <c r="S3413" i="1"/>
  <c r="U3413" i="1" s="1"/>
  <c r="S3684" i="1"/>
  <c r="U3684" i="1" s="1"/>
  <c r="S4044" i="1"/>
  <c r="U4044" i="1" s="1"/>
  <c r="S3842" i="1"/>
  <c r="U3842" i="1" s="1"/>
  <c r="S3604" i="1"/>
  <c r="U3604" i="1" s="1"/>
  <c r="S3234" i="1"/>
  <c r="U3234" i="1" s="1"/>
  <c r="S3183" i="1"/>
  <c r="U3183" i="1" s="1"/>
  <c r="S4065" i="1"/>
  <c r="U4065" i="1" s="1"/>
  <c r="S3184" i="1"/>
  <c r="U3184" i="1" s="1"/>
  <c r="S3628" i="1"/>
  <c r="U3628" i="1" s="1"/>
  <c r="S3494" i="1"/>
  <c r="U3494" i="1" s="1"/>
  <c r="S3414" i="1"/>
  <c r="U3414" i="1" s="1"/>
  <c r="S2899" i="1"/>
  <c r="U2899" i="1" s="1"/>
  <c r="S4045" i="1"/>
  <c r="U4045" i="1" s="1"/>
  <c r="S2786" i="1"/>
  <c r="U2786" i="1" s="1"/>
  <c r="S3584" i="1"/>
  <c r="U3584" i="1" s="1"/>
  <c r="S3585" i="1"/>
  <c r="U3585" i="1" s="1"/>
  <c r="S3424" i="1"/>
  <c r="U3424" i="1" s="1"/>
  <c r="S537" i="1"/>
  <c r="U537" i="1" s="1"/>
  <c r="S3629" i="1"/>
  <c r="U3629" i="1" s="1"/>
  <c r="S3586" i="1"/>
  <c r="U3586" i="1" s="1"/>
  <c r="S3650" i="1"/>
  <c r="U3650" i="1" s="1"/>
  <c r="S3185" i="1"/>
  <c r="U3185" i="1" s="1"/>
  <c r="S3948" i="1"/>
  <c r="U3948" i="1" s="1"/>
  <c r="S3415" i="1"/>
  <c r="U3415" i="1" s="1"/>
  <c r="S3843" i="1"/>
  <c r="U3843" i="1" s="1"/>
  <c r="S3186" i="1"/>
  <c r="U3186" i="1" s="1"/>
  <c r="S3302" i="1"/>
  <c r="U3302" i="1" s="1"/>
  <c r="S4111" i="1"/>
  <c r="U4111" i="1" s="1"/>
  <c r="S3485" i="1"/>
  <c r="U3485" i="1" s="1"/>
  <c r="S3416" i="1"/>
  <c r="U3416" i="1" s="1"/>
  <c r="S4085" i="1"/>
  <c r="U4085" i="1" s="1"/>
  <c r="S3651" i="1"/>
  <c r="U3651" i="1" s="1"/>
  <c r="S4001" i="1"/>
  <c r="U4001" i="1" s="1"/>
  <c r="S4106" i="1"/>
  <c r="U4106" i="1" s="1"/>
  <c r="S3698" i="1"/>
  <c r="U3698" i="1" s="1"/>
  <c r="S2787" i="1"/>
  <c r="U2787" i="1" s="1"/>
  <c r="S2883" i="1"/>
  <c r="U2883" i="1" s="1"/>
  <c r="S2866" i="1"/>
  <c r="U2866" i="1" s="1"/>
  <c r="S3187" i="1"/>
  <c r="U3187" i="1" s="1"/>
  <c r="S3587" i="1"/>
  <c r="U3587" i="1" s="1"/>
  <c r="S4087" i="1"/>
  <c r="U4087" i="1" s="1"/>
  <c r="S3844" i="1"/>
  <c r="U3844" i="1" s="1"/>
  <c r="S3417" i="1"/>
  <c r="U3417" i="1" s="1"/>
  <c r="S3588" i="1"/>
  <c r="U3588" i="1" s="1"/>
  <c r="S2867" i="1"/>
  <c r="U2867" i="1" s="1"/>
  <c r="S2799" i="1"/>
  <c r="U2799" i="1" s="1"/>
  <c r="S3589" i="1"/>
  <c r="U3589" i="1" s="1"/>
  <c r="S3486" i="1"/>
  <c r="U3486" i="1" s="1"/>
  <c r="S3297" i="1"/>
  <c r="U3297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43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E4" i="8" s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E6" i="8" s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E5" i="8" s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E2" i="8" s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E3" i="8" s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2982" i="1"/>
  <c r="O3243" i="1"/>
  <c r="O3214" i="1"/>
  <c r="O2869" i="1"/>
  <c r="O3912" i="1"/>
  <c r="O3920" i="1"/>
  <c r="O3337" i="1"/>
  <c r="O4088" i="1"/>
  <c r="O2816" i="1"/>
  <c r="O3921" i="1"/>
  <c r="O3690" i="1"/>
  <c r="O3711" i="1"/>
  <c r="O3943" i="1"/>
  <c r="O3130" i="1"/>
  <c r="O2875" i="1"/>
  <c r="O3515" i="1"/>
  <c r="O4093" i="1"/>
  <c r="O3131" i="1"/>
  <c r="O3338" i="1"/>
  <c r="O3658" i="1"/>
  <c r="O1295" i="1"/>
  <c r="O4018" i="1"/>
  <c r="O4098" i="1"/>
  <c r="O3436" i="1"/>
  <c r="O3502" i="1"/>
  <c r="O3712" i="1"/>
  <c r="O3437" i="1"/>
  <c r="O4027" i="1"/>
  <c r="O4051" i="1"/>
  <c r="O3713" i="1"/>
  <c r="O3956" i="1"/>
  <c r="O3516" i="1"/>
  <c r="O3438" i="1"/>
  <c r="O3714" i="1"/>
  <c r="O4052" i="1"/>
  <c r="O4112" i="1"/>
  <c r="O3863" i="1"/>
  <c r="O3517" i="1"/>
  <c r="O4006" i="1"/>
  <c r="O4010" i="1"/>
  <c r="O3845" i="1"/>
  <c r="O2901" i="1"/>
  <c r="O3957" i="1"/>
  <c r="O4097" i="1"/>
  <c r="O2808" i="1"/>
  <c r="O539" i="1"/>
  <c r="O3518" i="1"/>
  <c r="O4076" i="1"/>
  <c r="O3519" i="1"/>
  <c r="O3339" i="1"/>
  <c r="O3958" i="1"/>
  <c r="O3846" i="1"/>
  <c r="O3715" i="1"/>
  <c r="O4099" i="1"/>
  <c r="O2817" i="1"/>
  <c r="O3520" i="1"/>
  <c r="O4011" i="1"/>
  <c r="O3913" i="1"/>
  <c r="O3959" i="1"/>
  <c r="O3847" i="1"/>
  <c r="O2902" i="1"/>
  <c r="O4113" i="1"/>
  <c r="O3716" i="1"/>
  <c r="O3244" i="1"/>
  <c r="O3610" i="1"/>
  <c r="O3864" i="1"/>
  <c r="O3439" i="1"/>
  <c r="O3947" i="1"/>
  <c r="O4114" i="1"/>
  <c r="O4077" i="1"/>
  <c r="O3313" i="1"/>
  <c r="O4024" i="1"/>
  <c r="O3960" i="1"/>
  <c r="O4070" i="1"/>
  <c r="O3132" i="1"/>
  <c r="O3320" i="1"/>
  <c r="O3340" i="1"/>
  <c r="O3717" i="1"/>
  <c r="O2876" i="1"/>
  <c r="O344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4058" i="1"/>
  <c r="O3814" i="1"/>
  <c r="O3171" i="1"/>
  <c r="O3854" i="1"/>
  <c r="O2968" i="1"/>
  <c r="O3281" i="1"/>
  <c r="O3282" i="1"/>
  <c r="O535" i="1"/>
  <c r="O3283" i="1"/>
  <c r="O2897" i="1"/>
  <c r="O3284" i="1"/>
  <c r="O3681" i="1"/>
  <c r="O3391" i="1"/>
  <c r="O4059" i="1"/>
  <c r="O3815" i="1"/>
  <c r="O3423" i="1"/>
  <c r="O3222" i="1"/>
  <c r="O530" i="1"/>
  <c r="O3938" i="1"/>
  <c r="O347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987" i="1"/>
  <c r="O3819" i="1"/>
  <c r="O3820" i="1"/>
  <c r="O3949" i="1"/>
  <c r="O4096" i="1"/>
  <c r="O3906" i="1"/>
  <c r="O4003" i="1"/>
  <c r="O4021" i="1"/>
  <c r="O4081" i="1"/>
  <c r="O3175" i="1"/>
  <c r="O3474" i="1"/>
  <c r="O3988" i="1"/>
  <c r="O4110" i="1"/>
  <c r="O4004" i="1"/>
  <c r="O3176" i="1"/>
  <c r="O3821" i="1"/>
  <c r="O3822" i="1"/>
  <c r="O2859" i="1"/>
  <c r="O3475" i="1"/>
  <c r="O3893" i="1"/>
  <c r="O3397" i="1"/>
  <c r="O3916" i="1"/>
  <c r="O3894" i="1"/>
  <c r="O3823" i="1"/>
  <c r="O3427" i="1"/>
  <c r="O3398" i="1"/>
  <c r="O339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400" i="1"/>
  <c r="O3931" i="1"/>
  <c r="O4038" i="1"/>
  <c r="O2963" i="1"/>
  <c r="O3177" i="1"/>
  <c r="O4102" i="1"/>
  <c r="O4039" i="1"/>
  <c r="O3178" i="1"/>
  <c r="O3301" i="1"/>
  <c r="O3476" i="1"/>
  <c r="O3477" i="1"/>
  <c r="O3989" i="1"/>
  <c r="O3478" i="1"/>
  <c r="O3572" i="1"/>
  <c r="O3573" i="1"/>
  <c r="O3288" i="1"/>
  <c r="O3990" i="1"/>
  <c r="O3289" i="1"/>
  <c r="O3290" i="1"/>
  <c r="O3179" i="1"/>
  <c r="O2908" i="1"/>
  <c r="O4104" i="1"/>
  <c r="O3895" i="1"/>
  <c r="O3932" i="1"/>
  <c r="O4040" i="1"/>
  <c r="O3991" i="1"/>
  <c r="O3479" i="1"/>
  <c r="O3291" i="1"/>
  <c r="O3401" i="1"/>
  <c r="O3625" i="1"/>
  <c r="O4105" i="1"/>
  <c r="O3824" i="1"/>
  <c r="O3480" i="1"/>
  <c r="O3574" i="1"/>
  <c r="O2909" i="1"/>
  <c r="O4007" i="1"/>
  <c r="O4041" i="1"/>
  <c r="O536" i="1"/>
  <c r="O3825" i="1"/>
  <c r="O3481" i="1"/>
  <c r="O3826" i="1"/>
  <c r="O4060" i="1"/>
  <c r="O3992" i="1"/>
  <c r="O3933" i="1"/>
  <c r="O4016" i="1"/>
  <c r="O3907" i="1"/>
  <c r="O3827" i="1"/>
  <c r="O3575" i="1"/>
  <c r="O4061" i="1"/>
  <c r="O3501" i="1"/>
  <c r="O3594" i="1"/>
  <c r="O3828" i="1"/>
  <c r="O3829" i="1"/>
  <c r="O3855" i="1"/>
  <c r="O3225" i="1"/>
  <c r="O3830" i="1"/>
  <c r="O3831" i="1"/>
  <c r="O3402" i="1"/>
  <c r="O3896" i="1"/>
  <c r="O3576" i="1"/>
  <c r="O4082" i="1"/>
  <c r="O3993" i="1"/>
  <c r="O3682" i="1"/>
  <c r="O4115" i="1"/>
  <c r="O4074" i="1"/>
  <c r="O4048" i="1"/>
  <c r="O4073" i="1"/>
  <c r="O3312" i="1"/>
  <c r="O3856" i="1"/>
  <c r="O4075" i="1"/>
  <c r="O3403" i="1"/>
  <c r="O3226" i="1"/>
  <c r="O3577" i="1"/>
  <c r="O3832" i="1"/>
  <c r="O3238" i="1"/>
  <c r="O3994" i="1"/>
  <c r="O3404" i="1"/>
  <c r="O3405" i="1"/>
  <c r="O3917" i="1"/>
  <c r="O3309" i="1"/>
  <c r="O3833" i="1"/>
  <c r="O3499" i="1"/>
  <c r="O4042" i="1"/>
  <c r="O4023" i="1"/>
  <c r="O3180" i="1"/>
  <c r="O3834" i="1"/>
  <c r="O3181" i="1"/>
  <c r="O2888" i="1"/>
  <c r="O3236" i="1"/>
  <c r="O4107" i="1"/>
  <c r="O3406" i="1"/>
  <c r="O3897" i="1"/>
  <c r="O3482" i="1"/>
  <c r="O4083" i="1"/>
  <c r="O2969" i="1"/>
  <c r="O4005" i="1"/>
  <c r="O3292" i="1"/>
  <c r="O3407" i="1"/>
  <c r="O3835" i="1"/>
  <c r="O2811" i="1"/>
  <c r="O3293" i="1"/>
  <c r="O3578" i="1"/>
  <c r="O3306" i="1"/>
  <c r="O2860" i="1"/>
  <c r="O3995" i="1"/>
  <c r="O4103" i="1"/>
  <c r="O3408" i="1"/>
  <c r="O1290" i="1"/>
  <c r="O3579" i="1"/>
  <c r="O3580" i="1"/>
  <c r="O3232" i="1"/>
  <c r="O3908" i="1"/>
  <c r="O3934" i="1"/>
  <c r="O3227" i="1"/>
  <c r="O3233" i="1"/>
  <c r="O3409" i="1"/>
  <c r="O2861" i="1"/>
  <c r="O3581" i="1"/>
  <c r="O4084" i="1"/>
  <c r="O3410" i="1"/>
  <c r="O3182" i="1"/>
  <c r="O3322" i="1"/>
  <c r="O3911" i="1"/>
  <c r="O2785" i="1"/>
  <c r="O2873" i="1"/>
  <c r="O3411" i="1"/>
  <c r="O3941" i="1"/>
  <c r="O3909" i="1"/>
  <c r="O2862" i="1"/>
  <c r="O3996" i="1"/>
  <c r="O3294" i="1"/>
  <c r="O3626" i="1"/>
  <c r="O2881" i="1"/>
  <c r="O4043" i="1"/>
  <c r="O4049" i="1"/>
  <c r="O3910" i="1"/>
  <c r="O2964" i="1"/>
  <c r="O3836" i="1"/>
  <c r="O3683" i="1"/>
  <c r="O3582" i="1"/>
  <c r="O3412" i="1"/>
  <c r="O4062" i="1"/>
  <c r="O3483" i="1"/>
  <c r="O3837" i="1"/>
  <c r="O3899" i="1"/>
  <c r="O4069" i="1"/>
  <c r="O4022" i="1"/>
  <c r="O3997" i="1"/>
  <c r="O3898" i="1"/>
  <c r="O2898" i="1"/>
  <c r="O3484" i="1"/>
  <c r="O2863" i="1"/>
  <c r="O3935" i="1"/>
  <c r="O3838" i="1"/>
  <c r="O3998" i="1"/>
  <c r="O2798" i="1"/>
  <c r="O2882" i="1"/>
  <c r="O3839" i="1"/>
  <c r="O3857" i="1"/>
  <c r="O3840" i="1"/>
  <c r="O4047" i="1"/>
  <c r="O4063" i="1"/>
  <c r="O3295" i="1"/>
  <c r="O2864" i="1"/>
  <c r="O3583" i="1"/>
  <c r="O2865" i="1"/>
  <c r="O3939" i="1"/>
  <c r="O3841" i="1"/>
  <c r="O3296" i="1"/>
  <c r="O3627" i="1"/>
  <c r="O3653" i="1"/>
  <c r="O3999" i="1"/>
  <c r="O4000" i="1"/>
  <c r="O2868" i="1"/>
  <c r="O4064" i="1"/>
  <c r="O3946" i="1"/>
  <c r="O3413" i="1"/>
  <c r="O3684" i="1"/>
  <c r="O4044" i="1"/>
  <c r="O3842" i="1"/>
  <c r="O3604" i="1"/>
  <c r="O3234" i="1"/>
  <c r="O3183" i="1"/>
  <c r="O4065" i="1"/>
  <c r="O3184" i="1"/>
  <c r="O3628" i="1"/>
  <c r="O3494" i="1"/>
  <c r="O3414" i="1"/>
  <c r="O2899" i="1"/>
  <c r="O4045" i="1"/>
  <c r="O2786" i="1"/>
  <c r="O3584" i="1"/>
  <c r="O3585" i="1"/>
  <c r="O3424" i="1"/>
  <c r="O537" i="1"/>
  <c r="O3629" i="1"/>
  <c r="O3586" i="1"/>
  <c r="O3650" i="1"/>
  <c r="O3185" i="1"/>
  <c r="O3948" i="1"/>
  <c r="O3415" i="1"/>
  <c r="O3843" i="1"/>
  <c r="O3186" i="1"/>
  <c r="O3302" i="1"/>
  <c r="O4111" i="1"/>
  <c r="O3485" i="1"/>
  <c r="O3416" i="1"/>
  <c r="O4085" i="1"/>
  <c r="O3651" i="1"/>
  <c r="O4001" i="1"/>
  <c r="O4106" i="1"/>
  <c r="O3698" i="1"/>
  <c r="O2787" i="1"/>
  <c r="O2883" i="1"/>
  <c r="O2866" i="1"/>
  <c r="O3187" i="1"/>
  <c r="O3587" i="1"/>
  <c r="O4087" i="1"/>
  <c r="O3844" i="1"/>
  <c r="O3417" i="1"/>
  <c r="O3588" i="1"/>
  <c r="O2867" i="1"/>
  <c r="O2799" i="1"/>
  <c r="O3589" i="1"/>
  <c r="O3486" i="1"/>
  <c r="O3297" i="1"/>
  <c r="O2" i="1"/>
</calcChain>
</file>

<file path=xl/sharedStrings.xml><?xml version="1.0" encoding="utf-8"?>
<sst xmlns="http://schemas.openxmlformats.org/spreadsheetml/2006/main" count="33040" uniqueCount="8405">
  <si>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</si>
  <si>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</si>
  <si>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</si>
  <si>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</si>
  <si>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</si>
  <si>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</si>
  <si>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</si>
  <si>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</si>
  <si>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</si>
  <si>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</si>
  <si>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</si>
  <si>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</si>
  <si>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</si>
  <si>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</si>
  <si>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</si>
  <si>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</si>
  <si>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</si>
  <si>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</si>
  <si>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</si>
  <si>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</si>
  <si>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</si>
  <si>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</si>
  <si>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</si>
  <si>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</si>
  <si>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</si>
  <si>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</si>
  <si>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</si>
  <si>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</si>
  <si>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</si>
  <si>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</si>
  <si>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</si>
  <si>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</si>
  <si>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</si>
  <si>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</si>
  <si>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</si>
  <si>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</si>
  <si>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</si>
  <si>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</si>
  <si>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</si>
  <si>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</si>
  <si>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</si>
  <si>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</si>
  <si>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</si>
  <si>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</si>
  <si>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</si>
  <si>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</si>
  <si>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</si>
  <si>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</si>
  <si>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</si>
  <si>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</si>
  <si>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</si>
  <si>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</si>
  <si>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</si>
  <si>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</si>
  <si>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</si>
  <si>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</si>
  <si>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</si>
  <si>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</si>
  <si>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</si>
  <si>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</si>
  <si>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</si>
  <si>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</si>
  <si>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</si>
  <si>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</si>
  <si>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</si>
  <si>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</si>
  <si>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</si>
  <si>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</si>
  <si>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</si>
  <si>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</si>
  <si>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</si>
  <si>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</si>
  <si>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</si>
  <si>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</si>
  <si>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</si>
  <si>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</si>
  <si>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</si>
  <si>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</si>
  <si>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</si>
  <si>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</si>
  <si>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</si>
  <si>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</si>
  <si>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</si>
  <si>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</si>
  <si>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</si>
  <si>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</si>
  <si>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</si>
  <si>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</si>
  <si>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</si>
  <si>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</si>
  <si>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</si>
  <si>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</si>
  <si>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</si>
  <si>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</si>
  <si>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</si>
  <si>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</si>
  <si>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</si>
  <si>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</si>
  <si>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</si>
  <si>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</si>
  <si>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</si>
  <si>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</si>
  <si>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</si>
  <si>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</si>
  <si>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</si>
  <si>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</si>
  <si>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</si>
  <si>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</si>
  <si>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</si>
  <si>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</si>
  <si>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</si>
  <si>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</si>
  <si>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</si>
  <si>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</si>
  <si>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</si>
  <si>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</si>
  <si>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</si>
  <si>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</si>
  <si>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</si>
  <si>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</si>
  <si>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</si>
  <si>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</si>
  <si>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</si>
  <si>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</si>
  <si>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</si>
  <si>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</si>
  <si>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</si>
  <si>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</si>
  <si>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</si>
  <si>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</si>
  <si>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</si>
  <si>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</si>
  <si>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</si>
  <si>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</si>
  <si>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</si>
  <si>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</si>
  <si>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</si>
  <si>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</si>
  <si>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</si>
  <si>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</si>
  <si>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</si>
  <si>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</si>
  <si>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</si>
  <si>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</si>
  <si>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</si>
  <si>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</si>
  <si>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</si>
  <si>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</si>
  <si>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</si>
  <si>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</si>
  <si>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</si>
  <si>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</si>
  <si>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</si>
  <si>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</si>
  <si>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</si>
  <si>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</si>
  <si>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</si>
  <si>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</si>
  <si>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</si>
  <si>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</si>
  <si>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</si>
  <si>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</si>
  <si>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</si>
  <si>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</si>
  <si>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</si>
  <si>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</si>
  <si>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</si>
  <si>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</si>
  <si>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</si>
  <si>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</si>
  <si>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</si>
  <si>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</si>
  <si>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</si>
  <si>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</si>
  <si>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</si>
  <si>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</si>
  <si>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</si>
  <si>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</si>
  <si>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</si>
  <si>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</si>
  <si>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</si>
  <si>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</si>
  <si>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</si>
  <si>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</si>
  <si>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</si>
  <si>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</si>
  <si>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</si>
  <si>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</si>
  <si>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</si>
  <si>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</si>
  <si>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</si>
  <si>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</si>
  <si>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</si>
  <si>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</si>
  <si>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</si>
  <si>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</si>
  <si>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</si>
  <si>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</si>
  <si>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</si>
  <si>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</si>
  <si>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</si>
  <si>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</si>
  <si>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</si>
  <si>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</si>
  <si>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</si>
  <si>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</si>
  <si>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</si>
  <si>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</si>
  <si>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</si>
  <si>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</si>
  <si>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</si>
  <si>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</si>
  <si>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</si>
  <si>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</si>
  <si>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</si>
  <si>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</si>
  <si>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</si>
  <si>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</si>
  <si>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</si>
  <si>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</si>
  <si>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</si>
  <si>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</si>
  <si>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</si>
  <si>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</si>
  <si>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</si>
  <si>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</si>
  <si>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</si>
  <si>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</si>
  <si>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</si>
  <si>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</si>
  <si>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</si>
  <si>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</si>
  <si>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</si>
  <si>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</si>
  <si>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</si>
  <si>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</si>
  <si>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</si>
  <si>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</si>
  <si>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</si>
  <si>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</si>
  <si>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</si>
  <si>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</si>
  <si>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</si>
  <si>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</si>
  <si>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</si>
  <si>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</si>
  <si>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</si>
  <si>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</si>
  <si>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</si>
  <si>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</si>
  <si>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</si>
  <si>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</si>
  <si>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</si>
  <si>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</si>
  <si>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</si>
  <si>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</si>
  <si>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</si>
  <si>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</si>
  <si>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</si>
  <si>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</si>
  <si>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</si>
  <si>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</si>
  <si>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</si>
  <si>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</si>
  <si>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</si>
  <si>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</si>
  <si>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</si>
  <si>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</si>
  <si>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</si>
  <si>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</si>
  <si>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</si>
  <si>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</si>
  <si>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</si>
  <si>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</si>
  <si>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</si>
  <si>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</si>
  <si>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</si>
  <si>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</si>
  <si>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</si>
  <si>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</si>
  <si>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</si>
  <si>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</si>
  <si>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</si>
  <si>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</si>
  <si>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</si>
  <si>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</si>
  <si>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</si>
  <si>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</si>
  <si>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</si>
  <si>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</si>
  <si>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</si>
  <si>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</si>
  <si>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</si>
  <si>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</si>
  <si>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</si>
  <si>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</si>
  <si>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</si>
  <si>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</si>
  <si>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</si>
  <si>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</si>
  <si>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</si>
  <si>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</si>
  <si>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</si>
  <si>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</si>
  <si>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</si>
  <si>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</si>
  <si>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</si>
  <si>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</si>
  <si>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</si>
  <si>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</si>
  <si>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</si>
  <si>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</si>
  <si>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</si>
  <si>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</si>
  <si>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</si>
  <si>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</si>
  <si>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</si>
  <si>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</si>
  <si>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</si>
  <si>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</si>
  <si>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</si>
  <si>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</si>
  <si>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</si>
  <si>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</si>
  <si>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</si>
  <si>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</si>
  <si>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</si>
  <si>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</si>
  <si>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</si>
  <si>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</si>
  <si>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</si>
  <si>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</si>
  <si>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</si>
  <si>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</si>
  <si>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</si>
  <si>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</si>
  <si>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</si>
  <si>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</si>
  <si>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</si>
  <si>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</si>
  <si>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</si>
  <si>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</si>
  <si>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</si>
  <si>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</si>
  <si>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</si>
  <si>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</si>
  <si>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</si>
  <si>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</si>
  <si>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</si>
  <si>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</si>
  <si>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</si>
  <si>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</si>
  <si>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</si>
  <si>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</si>
  <si>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</si>
  <si>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</si>
  <si>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</si>
  <si>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</si>
  <si>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</si>
  <si>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</si>
  <si>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</si>
  <si>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</si>
  <si>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</si>
  <si>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</si>
  <si>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</si>
  <si>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</si>
  <si>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</si>
  <si>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</si>
  <si>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</si>
  <si>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</si>
  <si>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</si>
  <si>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</si>
  <si>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</si>
  <si>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</si>
  <si>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</si>
  <si>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</si>
  <si>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</si>
  <si>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</si>
  <si>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</si>
  <si>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</si>
  <si>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</si>
  <si>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</si>
  <si>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</si>
  <si>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</si>
  <si>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</si>
  <si>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</si>
  <si>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</si>
  <si>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</si>
  <si>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</si>
  <si>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</si>
  <si>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</si>
  <si>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</si>
  <si>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</si>
  <si>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</si>
  <si>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</si>
  <si>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</si>
  <si>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</si>
  <si>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</si>
  <si>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</si>
  <si>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</si>
  <si>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</si>
  <si>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</si>
  <si>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</si>
  <si>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</si>
  <si>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</si>
  <si>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</si>
  <si>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</si>
  <si>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</si>
  <si>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</si>
  <si>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</si>
  <si>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</si>
  <si>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</si>
  <si>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</si>
  <si>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</si>
  <si>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</si>
  <si>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</si>
  <si>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</si>
  <si>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</si>
  <si>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</si>
  <si>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</si>
  <si>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</si>
  <si>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</si>
  <si>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</si>
  <si>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</si>
  <si>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</si>
  <si>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</si>
  <si>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</si>
  <si>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</si>
  <si>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</si>
  <si>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</si>
  <si>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</si>
  <si>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</si>
  <si>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</si>
  <si>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</si>
  <si>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</si>
  <si>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</si>
  <si>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</si>
  <si>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</si>
  <si>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</si>
  <si>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</si>
  <si>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</si>
  <si>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</si>
  <si>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</si>
  <si>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</si>
  <si>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</si>
  <si>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</si>
  <si>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</si>
  <si>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</si>
  <si>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</si>
  <si>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</si>
  <si>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</si>
  <si>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</si>
  <si>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</si>
  <si>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</si>
  <si>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</si>
  <si>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</si>
  <si>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</si>
  <si>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</si>
  <si>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</si>
  <si>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</si>
  <si>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</si>
  <si>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</si>
  <si>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</si>
  <si>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</si>
  <si>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</si>
  <si>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</si>
  <si>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</si>
  <si>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</si>
  <si>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</si>
  <si>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</si>
  <si>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</si>
  <si>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</si>
  <si>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</si>
  <si>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</si>
  <si>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</si>
  <si>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</si>
  <si>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</si>
  <si>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</si>
  <si>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</si>
  <si>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</si>
  <si>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</si>
  <si>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</si>
  <si>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</si>
  <si>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</si>
  <si>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</si>
  <si>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</si>
  <si>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</si>
  <si>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</si>
  <si>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</si>
  <si>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</si>
  <si>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</si>
  <si>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</si>
  <si>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</si>
  <si>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</si>
  <si>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</si>
  <si>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</si>
  <si>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</si>
  <si>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</si>
  <si>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</si>
  <si>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</si>
  <si>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</si>
  <si>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</si>
  <si>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</si>
  <si>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</si>
  <si>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</si>
  <si>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</si>
  <si>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</si>
  <si>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</si>
  <si>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</si>
  <si>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</si>
  <si>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</si>
  <si>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</si>
  <si>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</si>
  <si>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</si>
  <si>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</si>
  <si>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</si>
  <si>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</si>
  <si>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</si>
  <si>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</si>
  <si>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</si>
  <si>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</si>
  <si>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</si>
  <si>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</si>
  <si>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</si>
  <si>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</si>
  <si>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</si>
  <si>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</si>
  <si>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</si>
  <si>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</si>
  <si>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</si>
  <si>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</si>
  <si>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</si>
  <si>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</si>
  <si>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</si>
  <si>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</si>
  <si>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</si>
  <si>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</si>
  <si>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</si>
  <si>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</si>
  <si>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</si>
  <si>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</si>
  <si>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</si>
  <si>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</si>
  <si>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</si>
  <si>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</si>
  <si>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</si>
  <si>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</si>
  <si>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</si>
  <si>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</si>
  <si>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</si>
  <si>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</si>
  <si>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</si>
  <si>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</si>
  <si>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</si>
  <si>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</si>
  <si>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</si>
  <si>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</si>
  <si>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</si>
  <si>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</si>
  <si>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</si>
  <si>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</si>
  <si>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</si>
  <si>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</si>
  <si>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</si>
  <si>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</si>
  <si>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</si>
  <si>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</si>
  <si>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</si>
  <si>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</si>
  <si>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</si>
  <si>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</si>
  <si>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</si>
  <si>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</si>
  <si>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</si>
  <si>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</si>
  <si>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</si>
  <si>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</si>
  <si>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</si>
  <si>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</si>
  <si>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</si>
  <si>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</si>
  <si>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</si>
  <si>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</si>
  <si>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</si>
  <si>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</si>
  <si>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</si>
  <si>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</si>
  <si>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</si>
  <si>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</si>
  <si>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</si>
  <si>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</si>
  <si>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</si>
  <si>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</si>
  <si>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</si>
  <si>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</si>
  <si>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</si>
  <si>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</si>
  <si>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</si>
  <si>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</si>
  <si>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</si>
  <si>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</si>
  <si>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</si>
  <si>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</si>
  <si>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</si>
  <si>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</si>
  <si>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</si>
  <si>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</si>
  <si>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</si>
  <si>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</si>
  <si>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</si>
  <si>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</si>
  <si>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</si>
  <si>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</si>
  <si>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</si>
  <si>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</si>
  <si>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</si>
  <si>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</si>
  <si>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</si>
  <si>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</si>
  <si>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</si>
  <si>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</si>
  <si>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</si>
  <si>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</si>
  <si>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</si>
  <si>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</si>
  <si>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</si>
  <si>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</si>
  <si>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</si>
  <si>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</si>
  <si>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</si>
  <si>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</si>
  <si>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</si>
  <si>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</si>
  <si>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</si>
  <si>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</si>
  <si>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</si>
  <si>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</si>
  <si>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</si>
  <si>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</si>
  <si>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</si>
  <si>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</si>
  <si>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</si>
  <si>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</si>
  <si>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</si>
  <si>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</si>
  <si>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</si>
  <si>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</si>
  <si>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</si>
  <si>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</si>
  <si>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</si>
  <si>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</si>
  <si>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</si>
  <si>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</si>
  <si>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</si>
  <si>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</si>
  <si>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</si>
  <si>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</si>
  <si>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</si>
  <si>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</si>
  <si>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</si>
  <si>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</si>
  <si>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</si>
  <si>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</si>
  <si>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</si>
  <si>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</si>
  <si>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</si>
  <si>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</si>
  <si>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</si>
  <si>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</si>
  <si>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</si>
  <si>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</si>
  <si>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</si>
  <si>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</si>
  <si>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</si>
  <si>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</si>
  <si>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</si>
  <si>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</si>
  <si>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</si>
  <si>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</si>
  <si>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</si>
  <si>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</si>
  <si>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</si>
  <si>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</si>
  <si>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</si>
  <si>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</si>
  <si>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</si>
  <si>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</si>
  <si>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</si>
  <si>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</si>
  <si>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</si>
  <si>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</si>
  <si>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</si>
  <si>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</si>
  <si>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</si>
  <si>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</si>
  <si>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</si>
  <si>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</si>
  <si>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</si>
  <si>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</si>
  <si>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</si>
  <si>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</si>
  <si>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</si>
  <si>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</si>
  <si>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</si>
  <si>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</si>
  <si>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</si>
  <si>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</si>
  <si>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</si>
  <si>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</si>
  <si>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</si>
  <si>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</si>
  <si>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</si>
  <si>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</si>
  <si>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</si>
  <si>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</si>
  <si>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</si>
  <si>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</si>
  <si>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</si>
  <si>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</si>
  <si>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</si>
  <si>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</si>
  <si>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</si>
  <si>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</si>
  <si>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</si>
  <si>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</si>
  <si>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</si>
  <si>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</si>
  <si>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</si>
  <si>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</si>
  <si>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</si>
  <si>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</si>
  <si>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</si>
  <si>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</si>
  <si>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</si>
  <si>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</si>
  <si>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</si>
  <si>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</si>
  <si>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</si>
  <si>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</si>
  <si>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</si>
  <si>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</si>
  <si>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</si>
  <si>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</si>
  <si>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</si>
  <si>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</si>
  <si>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</si>
  <si>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</si>
  <si>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</si>
  <si>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</si>
  <si>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</si>
  <si>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</si>
  <si>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</si>
  <si>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</si>
  <si>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</si>
  <si>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</si>
  <si>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</si>
  <si>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</si>
  <si>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</si>
  <si>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</si>
  <si>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</si>
  <si>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</si>
  <si>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</si>
  <si>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</si>
  <si>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</si>
  <si>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</si>
  <si>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</si>
  <si>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</si>
  <si>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</si>
  <si>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</si>
  <si>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</si>
  <si>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</si>
  <si>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</si>
  <si>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</si>
  <si>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</si>
  <si>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</si>
  <si>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</si>
  <si>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</si>
  <si>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</si>
  <si>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</si>
  <si>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</si>
  <si>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</si>
  <si>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</si>
  <si>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</si>
  <si>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</si>
  <si>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</si>
  <si>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</si>
  <si>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</si>
  <si>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</si>
  <si>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</si>
  <si>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</si>
  <si>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</si>
  <si>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</si>
  <si>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</si>
  <si>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</si>
  <si>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</si>
  <si>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</si>
  <si>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</si>
  <si>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</si>
  <si>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</si>
  <si>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</si>
  <si>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</si>
  <si>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</si>
  <si>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</si>
  <si>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</si>
  <si>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</si>
  <si>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</si>
  <si>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</si>
  <si>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</si>
  <si>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</si>
  <si>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</si>
  <si>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</si>
  <si>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</si>
  <si>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</si>
  <si>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</si>
  <si>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</si>
  <si>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</si>
  <si>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</si>
  <si>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</si>
  <si>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</si>
  <si>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</si>
  <si>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</si>
  <si>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</si>
  <si>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</si>
  <si>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</si>
  <si>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</si>
  <si>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</si>
  <si>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</si>
  <si>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</si>
  <si>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</si>
  <si>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</si>
  <si>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</si>
  <si>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</si>
  <si>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</si>
  <si>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</si>
  <si>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</si>
  <si>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</si>
  <si>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</si>
  <si>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</si>
  <si>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</si>
  <si>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</si>
  <si>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</si>
  <si>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</si>
  <si>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</si>
  <si>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</si>
  <si>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</si>
  <si>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</si>
  <si>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</si>
  <si>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</si>
  <si>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</si>
  <si>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</si>
  <si>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</si>
  <si>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</si>
  <si>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</si>
  <si>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</si>
  <si>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</si>
  <si>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</si>
  <si>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</si>
  <si>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</si>
  <si>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</si>
  <si>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</si>
  <si>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</si>
  <si>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</si>
  <si>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</si>
  <si>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</si>
  <si>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</si>
  <si>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</si>
  <si>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</si>
  <si>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</si>
  <si>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</si>
  <si>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</si>
  <si>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</si>
  <si>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</si>
  <si>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</si>
  <si>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</si>
  <si>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</si>
  <si>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</si>
  <si>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</si>
  <si>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</si>
  <si>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</si>
  <si>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</si>
  <si>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</si>
  <si>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</si>
  <si>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</si>
  <si>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</si>
  <si>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</si>
  <si>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</si>
  <si>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</si>
  <si>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</si>
  <si>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</si>
  <si>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</si>
  <si>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</si>
  <si>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</si>
  <si>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</si>
  <si>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</si>
  <si>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</si>
  <si>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</si>
  <si>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</si>
  <si>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</si>
  <si>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</si>
  <si>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</si>
  <si>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</si>
  <si>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</si>
  <si>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</si>
  <si>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</si>
  <si>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</si>
  <si>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</si>
  <si>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</si>
  <si>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</si>
  <si>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</si>
  <si>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</si>
  <si>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</si>
  <si>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</si>
  <si>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</si>
  <si>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</si>
  <si>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</si>
  <si>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</si>
  <si>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</si>
  <si>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</si>
  <si>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</si>
  <si>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</si>
  <si>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</si>
  <si>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</si>
  <si>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</si>
  <si>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</si>
  <si>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</si>
  <si>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</si>
  <si>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</si>
  <si>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</si>
  <si>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</si>
  <si>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</si>
  <si>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</si>
  <si>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</si>
  <si>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</si>
  <si>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</si>
  <si>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</si>
  <si>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</si>
  <si>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</si>
  <si>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</si>
  <si>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</si>
  <si>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</si>
  <si>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</si>
  <si>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</si>
  <si>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</si>
  <si>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</si>
  <si>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</si>
  <si>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</si>
  <si>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</si>
  <si>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</si>
  <si>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</si>
  <si>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</si>
  <si>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</si>
  <si>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</si>
  <si>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</si>
  <si>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</si>
  <si>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</si>
  <si>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</si>
  <si>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</si>
  <si>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</si>
  <si>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</si>
  <si>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</si>
  <si>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</si>
  <si>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</si>
  <si>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</si>
  <si>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</si>
  <si>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</si>
  <si>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</si>
  <si>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</si>
  <si>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</si>
  <si>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</si>
  <si>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</si>
  <si>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</si>
  <si>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</si>
  <si>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</si>
  <si>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</si>
  <si>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</si>
  <si>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</si>
  <si>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</si>
  <si>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</si>
  <si>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</si>
  <si>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</si>
  <si>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</si>
  <si>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</si>
  <si>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</si>
  <si>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</si>
  <si>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</si>
  <si>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</si>
  <si>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</si>
  <si>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</si>
  <si>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</si>
  <si>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</si>
  <si>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</si>
  <si>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</si>
  <si>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</si>
  <si>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</si>
  <si>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</si>
  <si>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</si>
  <si>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</si>
  <si>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</si>
  <si>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</si>
  <si>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</si>
  <si>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</si>
  <si>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</si>
  <si>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</si>
  <si>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</si>
  <si>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</si>
  <si>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</si>
  <si>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</si>
  <si>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</si>
  <si>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</si>
  <si>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</si>
  <si>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</si>
  <si>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</si>
  <si>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</si>
  <si>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</si>
  <si>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</si>
  <si>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</si>
  <si>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</si>
  <si>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</si>
  <si>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</si>
  <si>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</si>
  <si>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</si>
  <si>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</si>
  <si>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</si>
  <si>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</si>
  <si>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</si>
  <si>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</si>
  <si>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</si>
  <si>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</si>
  <si>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</si>
  <si>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</si>
  <si>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</si>
  <si>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</si>
  <si>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</si>
  <si>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</si>
  <si>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</si>
  <si>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</si>
  <si>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</si>
  <si>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</si>
  <si>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</si>
  <si>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</si>
  <si>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</si>
  <si>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</si>
  <si>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</si>
  <si>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</si>
  <si>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</si>
  <si>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</si>
  <si>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</si>
  <si>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</si>
  <si>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</si>
  <si>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</si>
  <si>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</si>
  <si>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</si>
  <si>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</si>
  <si>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</si>
  <si>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</si>
  <si>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</si>
  <si>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</si>
  <si>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</si>
  <si>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</si>
  <si>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</si>
  <si>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</si>
  <si>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</si>
  <si>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</si>
  <si>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</si>
  <si>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</si>
  <si>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</si>
  <si>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</si>
  <si>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</si>
  <si>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</si>
  <si>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</si>
  <si>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</si>
  <si>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</si>
  <si>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</si>
  <si>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</si>
  <si>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</si>
  <si>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</si>
  <si>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</si>
  <si>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</si>
  <si>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</si>
  <si>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</si>
  <si>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</si>
  <si>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</si>
  <si>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</si>
  <si>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</si>
  <si>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</si>
  <si>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</si>
  <si>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</si>
  <si>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</si>
  <si>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</si>
  <si>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</si>
  <si>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</si>
  <si>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</si>
  <si>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</si>
  <si>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</si>
  <si>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</si>
  <si>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</si>
  <si>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</si>
  <si>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</si>
  <si>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</si>
  <si>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</si>
  <si>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</si>
  <si>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</si>
  <si>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</si>
  <si>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</si>
  <si>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</si>
  <si>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</si>
  <si>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</si>
  <si>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</si>
  <si>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</si>
  <si>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</si>
  <si>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</si>
  <si>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</si>
  <si>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</si>
  <si>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</si>
  <si>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</si>
  <si>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</si>
  <si>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</si>
  <si>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</si>
  <si>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</si>
  <si>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</si>
  <si>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</si>
  <si>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</si>
  <si>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</si>
  <si>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</si>
  <si>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</si>
  <si>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</si>
  <si>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</si>
  <si>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</si>
  <si>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</si>
  <si>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</si>
  <si>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</si>
  <si>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</si>
  <si>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</si>
  <si>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</si>
  <si>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</si>
  <si>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</si>
  <si>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</si>
  <si>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</si>
  <si>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</si>
  <si>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</si>
  <si>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</si>
  <si>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</si>
  <si>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</si>
  <si>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</si>
  <si>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</si>
  <si>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</si>
  <si>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</si>
  <si>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</si>
  <si>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</si>
  <si>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</si>
  <si>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</si>
  <si>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</si>
  <si>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</si>
  <si>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</si>
  <si>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</si>
  <si>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</si>
  <si>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</si>
  <si>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</si>
  <si>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</si>
  <si>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</si>
  <si>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</si>
  <si>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</si>
  <si>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</si>
  <si>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</si>
  <si>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</si>
  <si>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</si>
  <si>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</si>
  <si>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</si>
  <si>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</si>
  <si>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</si>
  <si>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</si>
  <si>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</si>
  <si>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</si>
  <si>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</si>
  <si>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</si>
  <si>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</si>
  <si>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</si>
  <si>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</si>
  <si>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</si>
  <si>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</si>
  <si>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</si>
  <si>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</si>
  <si>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</si>
  <si>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</si>
  <si>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</si>
  <si>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</si>
  <si>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</si>
  <si>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</si>
  <si>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</si>
  <si>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</si>
  <si>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</si>
  <si>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</si>
  <si>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</si>
  <si>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</si>
  <si>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</si>
  <si>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</si>
  <si>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</si>
  <si>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</si>
  <si>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</si>
  <si>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</si>
  <si>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</si>
  <si>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</si>
  <si>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</si>
  <si>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</si>
  <si>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</si>
  <si>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</si>
  <si>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</si>
  <si>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</si>
  <si>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</si>
  <si>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</si>
  <si>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</si>
  <si>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</si>
  <si>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</si>
  <si>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</si>
  <si>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</si>
  <si>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</si>
  <si>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</si>
  <si>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</si>
  <si>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</si>
  <si>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</si>
  <si>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</si>
  <si>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</si>
  <si>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</si>
  <si>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</si>
  <si>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</si>
  <si>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</si>
  <si>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</si>
  <si>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</si>
  <si>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</si>
  <si>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</si>
  <si>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</si>
  <si>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</si>
  <si>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</si>
  <si>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</si>
  <si>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</si>
  <si>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</si>
  <si>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</si>
  <si>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</si>
  <si>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</si>
  <si>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</si>
  <si>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</si>
  <si>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</si>
  <si>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</si>
  <si>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</si>
  <si>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</si>
  <si>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</si>
  <si>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</si>
  <si>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</si>
  <si>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</si>
  <si>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</si>
  <si>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</si>
  <si>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</si>
  <si>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</si>
  <si>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</si>
  <si>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</si>
  <si>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</si>
  <si>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</si>
  <si>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</si>
  <si>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</si>
  <si>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</si>
  <si>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</si>
  <si>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</si>
  <si>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</si>
  <si>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</si>
  <si>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</si>
  <si>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</si>
  <si>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</si>
  <si>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</si>
  <si>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</si>
  <si>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</si>
  <si>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</si>
  <si>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</si>
  <si>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</si>
  <si>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</si>
  <si>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</si>
  <si>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</si>
  <si>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</si>
  <si>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</si>
  <si>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</si>
  <si>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</si>
  <si>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</si>
  <si>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</si>
  <si>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</si>
  <si>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</si>
  <si>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</si>
  <si>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</si>
  <si>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</si>
  <si>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</si>
  <si>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</si>
  <si>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</si>
  <si>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</si>
  <si>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</si>
  <si>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</si>
  <si>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</si>
  <si>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</si>
  <si>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</si>
  <si>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</si>
  <si>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</si>
  <si>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</si>
  <si>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</si>
  <si>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</si>
  <si>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</si>
  <si>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</si>
  <si>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</si>
  <si>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</si>
  <si>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</si>
  <si>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</si>
  <si>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</si>
  <si>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</si>
  <si>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</si>
  <si>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</si>
  <si>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</si>
  <si>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</si>
  <si>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</si>
  <si>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</si>
  <si>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</si>
  <si>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</si>
  <si>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</si>
  <si>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</si>
  <si>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</si>
  <si>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</si>
  <si>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</si>
  <si>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</si>
  <si>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</si>
  <si>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</si>
  <si>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</si>
  <si>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</si>
  <si>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</si>
  <si>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</si>
  <si>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</si>
  <si>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</si>
  <si>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</si>
  <si>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</si>
  <si>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</si>
  <si>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</si>
  <si>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</si>
  <si>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</si>
  <si>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</si>
  <si>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</si>
  <si>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</si>
  <si>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</si>
  <si>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</si>
  <si>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</si>
  <si>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</si>
  <si>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</si>
  <si>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</si>
  <si>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</si>
  <si>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</si>
  <si>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</si>
  <si>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</si>
  <si>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</si>
  <si>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</si>
  <si>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</si>
  <si>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</si>
  <si>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</si>
  <si>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</si>
  <si>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</si>
  <si>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</si>
  <si>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</si>
  <si>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</si>
  <si>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</si>
  <si>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</si>
  <si>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</si>
  <si>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</si>
  <si>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</si>
  <si>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</si>
  <si>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</si>
  <si>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</si>
  <si>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</si>
  <si>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</si>
  <si>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</si>
  <si>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</si>
  <si>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</si>
  <si>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</si>
  <si>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</si>
  <si>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</si>
  <si>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</si>
  <si>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</si>
  <si>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</si>
  <si>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</si>
  <si>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</si>
  <si>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</si>
  <si>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</si>
  <si>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</si>
  <si>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</si>
  <si>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</si>
  <si>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</si>
  <si>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</si>
  <si>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</si>
  <si>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</si>
  <si>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</si>
  <si>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</si>
  <si>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</si>
  <si>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</si>
  <si>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</si>
  <si>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</si>
  <si>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</si>
  <si>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</si>
  <si>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</si>
  <si>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</si>
  <si>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</si>
  <si>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</si>
  <si>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</si>
  <si>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</si>
  <si>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</si>
  <si>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</si>
  <si>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</si>
  <si>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</si>
  <si>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</si>
  <si>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</si>
  <si>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</si>
  <si>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</si>
  <si>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</si>
  <si>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</si>
  <si>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</si>
  <si>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</si>
  <si>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</si>
  <si>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</si>
  <si>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</si>
  <si>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</si>
  <si>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</si>
  <si>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</si>
  <si>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</si>
  <si>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</si>
  <si>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</si>
  <si>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</si>
  <si>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</si>
  <si>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</si>
  <si>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</si>
  <si>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</si>
  <si>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</si>
  <si>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</si>
  <si>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</si>
  <si>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</si>
  <si>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</si>
  <si>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</si>
  <si>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</si>
  <si>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</si>
  <si>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</si>
  <si>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</si>
  <si>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</si>
  <si>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</si>
  <si>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</si>
  <si>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</si>
  <si>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</si>
  <si>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</si>
  <si>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</si>
  <si>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</si>
  <si>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</si>
  <si>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</si>
  <si>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</si>
  <si>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</si>
  <si>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</si>
  <si>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</si>
  <si>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</si>
  <si>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</si>
  <si>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</si>
  <si>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</si>
  <si>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</si>
  <si>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</si>
  <si>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</si>
  <si>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</si>
  <si>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</si>
  <si>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</si>
  <si>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</si>
  <si>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</si>
  <si>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</si>
  <si>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</si>
  <si>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</si>
  <si>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</si>
  <si>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</si>
  <si>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</si>
  <si>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</si>
  <si>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</si>
  <si>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</si>
  <si>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</si>
  <si>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</si>
  <si>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</si>
  <si>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</si>
  <si>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</si>
  <si>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</si>
  <si>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</si>
  <si>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</si>
  <si>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</si>
  <si>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</si>
  <si>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</si>
  <si>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</si>
  <si>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</si>
  <si>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</si>
  <si>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</si>
  <si>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</si>
  <si>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</si>
  <si>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</si>
  <si>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</si>
  <si>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</si>
  <si>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</si>
  <si>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</si>
  <si>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</si>
  <si>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</si>
  <si>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</si>
  <si>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</si>
  <si>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</si>
  <si>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</si>
  <si>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</si>
  <si>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</si>
  <si>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</si>
  <si>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</si>
  <si>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</si>
  <si>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</si>
  <si>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</si>
  <si>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</si>
  <si>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</si>
  <si>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</si>
  <si>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</si>
  <si>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</si>
  <si>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</si>
  <si>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</si>
  <si>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</si>
  <si>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</si>
  <si>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</si>
  <si>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</si>
  <si>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</si>
  <si>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</si>
  <si>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</si>
  <si>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</si>
  <si>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</si>
  <si>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</si>
  <si>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</si>
  <si>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</si>
  <si>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</si>
  <si>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</si>
  <si>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</si>
  <si>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</si>
  <si>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</si>
  <si>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</si>
  <si>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</si>
  <si>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</si>
  <si>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</si>
  <si>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</si>
  <si>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</si>
  <si>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</si>
  <si>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</si>
  <si>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</si>
  <si>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</si>
  <si>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</si>
  <si>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</si>
  <si>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</si>
  <si>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</si>
  <si>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</si>
  <si>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</si>
  <si>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</si>
  <si>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</si>
  <si>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</si>
  <si>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</si>
  <si>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</si>
  <si>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</si>
  <si>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</si>
  <si>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</si>
  <si>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</si>
  <si>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</si>
  <si>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</si>
  <si>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</si>
  <si>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</si>
  <si>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</si>
  <si>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</si>
  <si>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</si>
  <si>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</si>
  <si>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</si>
  <si>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</si>
  <si>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</si>
  <si>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</si>
  <si>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</si>
  <si>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</si>
  <si>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</si>
  <si>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</si>
  <si>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</si>
  <si>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</si>
  <si>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</si>
  <si>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</si>
  <si>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</si>
  <si>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</si>
  <si>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</si>
  <si>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</si>
  <si>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</si>
  <si>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</si>
  <si>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</si>
  <si>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</si>
  <si>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</si>
  <si>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</si>
  <si>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</si>
  <si>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</si>
  <si>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</si>
  <si>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</si>
  <si>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</si>
  <si>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</si>
  <si>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</si>
  <si>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</si>
  <si>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</si>
  <si>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</si>
  <si>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</si>
  <si>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</si>
  <si>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</si>
  <si>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</si>
  <si>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</si>
  <si>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</si>
  <si>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</si>
  <si>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</si>
  <si>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</si>
  <si>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</si>
  <si>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</si>
  <si>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</si>
  <si>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</si>
  <si>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</si>
  <si>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</si>
  <si>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</si>
  <si>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</si>
  <si>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</si>
  <si>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</si>
  <si>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</si>
  <si>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</si>
  <si>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</si>
  <si>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</si>
  <si>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</si>
  <si>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</si>
  <si>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</si>
  <si>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</si>
  <si>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</si>
  <si>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</si>
  <si>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</si>
  <si>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</si>
  <si>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</si>
  <si>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</si>
  <si>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</si>
  <si>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</si>
  <si>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</si>
  <si>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</si>
  <si>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</si>
  <si>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</si>
  <si>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</si>
  <si>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</si>
  <si>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</si>
  <si>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</si>
  <si>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</si>
  <si>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</si>
  <si>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</si>
  <si>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</si>
  <si>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</si>
  <si>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</si>
  <si>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</si>
  <si>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</si>
  <si>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</si>
  <si>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</si>
  <si>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</si>
  <si>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</si>
  <si>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</si>
  <si>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</si>
  <si>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</si>
  <si>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</si>
  <si>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</si>
  <si>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</si>
  <si>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</si>
  <si>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</si>
  <si>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</si>
  <si>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</si>
  <si>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</si>
  <si>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</si>
  <si>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</si>
  <si>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</si>
  <si>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</si>
  <si>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</si>
  <si>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</si>
  <si>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</si>
  <si>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</si>
  <si>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</si>
  <si>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</si>
  <si>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</si>
  <si>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</si>
  <si>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</si>
  <si>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</si>
  <si>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</si>
  <si>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</si>
  <si>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</si>
  <si>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</si>
  <si>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</si>
  <si>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</si>
  <si>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</si>
  <si>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</si>
  <si>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</si>
  <si>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</si>
  <si>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</si>
  <si>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</si>
  <si>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</si>
  <si>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</si>
  <si>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</si>
  <si>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</si>
  <si>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</si>
  <si>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</si>
  <si>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</si>
  <si>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</si>
  <si>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</si>
  <si>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</si>
  <si>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</si>
  <si>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</si>
  <si>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</si>
  <si>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</si>
  <si>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</si>
  <si>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</si>
  <si>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</si>
  <si>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</si>
  <si>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</si>
  <si>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</si>
  <si>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</si>
  <si>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</si>
  <si>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</si>
  <si>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</si>
  <si>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</si>
  <si>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</si>
  <si>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</si>
  <si>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</si>
  <si>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</si>
  <si>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</si>
  <si>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</si>
  <si>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</si>
  <si>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</si>
  <si>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</si>
  <si>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</si>
  <si>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</si>
  <si>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</si>
  <si>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</si>
  <si>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</si>
  <si>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</si>
  <si>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</si>
  <si>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</si>
  <si>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</si>
  <si>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</si>
  <si>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</si>
  <si>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</si>
  <si>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</si>
  <si>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</si>
  <si>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</si>
  <si>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</si>
  <si>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</si>
  <si>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</si>
  <si>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</si>
  <si>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</si>
  <si>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</si>
  <si>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</si>
  <si>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</si>
  <si>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</si>
  <si>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</si>
  <si>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</si>
  <si>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</si>
  <si>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</si>
  <si>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</si>
  <si>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</si>
  <si>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</si>
  <si>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</si>
  <si>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</si>
  <si>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</si>
  <si>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</si>
  <si>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</si>
  <si>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</si>
  <si>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</si>
  <si>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</si>
  <si>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</si>
  <si>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</si>
  <si>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</si>
  <si>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</si>
  <si>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</si>
  <si>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</si>
  <si>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</si>
  <si>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</si>
  <si>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</si>
  <si>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</si>
  <si>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</si>
  <si>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</si>
  <si>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</si>
  <si>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</si>
  <si>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</si>
  <si>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</si>
  <si>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</si>
  <si>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</si>
  <si>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</si>
  <si>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</si>
  <si>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</si>
  <si>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</si>
  <si>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</si>
  <si>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</si>
  <si>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</si>
  <si>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</si>
  <si>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</si>
  <si>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</si>
  <si>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</si>
  <si>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</si>
  <si>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</si>
  <si>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</si>
  <si>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</si>
  <si>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</si>
  <si>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</si>
  <si>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</si>
  <si>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</si>
  <si>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</si>
  <si>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</si>
  <si>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</si>
  <si>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</si>
  <si>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</si>
  <si>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</si>
  <si>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</si>
  <si>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</si>
  <si>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</si>
  <si>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</si>
  <si>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</si>
  <si>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</si>
  <si>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</si>
  <si>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</si>
  <si>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</si>
  <si>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</si>
  <si>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</si>
  <si>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</si>
  <si>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</si>
  <si>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</si>
  <si>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</si>
  <si>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</si>
  <si>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</si>
  <si>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</si>
  <si>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</si>
  <si>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</si>
  <si>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</si>
  <si>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</si>
  <si>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</si>
  <si>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</si>
  <si>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</si>
  <si>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</si>
  <si>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</si>
  <si>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</si>
  <si>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</si>
  <si>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</si>
  <si>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</si>
  <si>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</si>
  <si>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</si>
  <si>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</si>
  <si>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</si>
  <si>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</si>
  <si>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</si>
  <si>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</si>
  <si>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</si>
  <si>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</si>
  <si>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</si>
  <si>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</si>
  <si>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</si>
  <si>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</si>
  <si>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</si>
  <si>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</si>
  <si>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</si>
  <si>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</si>
  <si>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</si>
  <si>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</si>
  <si>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</si>
  <si>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</si>
  <si>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</si>
  <si>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</si>
  <si>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</si>
  <si>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</si>
  <si>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</si>
  <si>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</si>
  <si>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</si>
  <si>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</si>
  <si>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</si>
  <si>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</si>
  <si>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</si>
  <si>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</si>
  <si>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</si>
  <si>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</si>
  <si>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</si>
  <si>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</si>
  <si>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</si>
  <si>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</si>
  <si>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</si>
  <si>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</si>
  <si>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</si>
  <si>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</si>
  <si>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</si>
  <si>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</si>
  <si>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</si>
  <si>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</si>
  <si>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</si>
  <si>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</si>
  <si>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</si>
  <si>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</si>
  <si>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</si>
  <si>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</si>
  <si>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</si>
  <si>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</si>
  <si>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</si>
  <si>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</si>
  <si>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</si>
  <si>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</si>
  <si>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</si>
  <si>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</si>
  <si>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</si>
  <si>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</si>
  <si>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</si>
  <si>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</si>
  <si>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</si>
  <si>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</si>
  <si>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</si>
  <si>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</si>
  <si>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</si>
  <si>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</si>
  <si>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</si>
  <si>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</si>
  <si>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</si>
  <si>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</si>
  <si>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</si>
  <si>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</si>
  <si>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</si>
  <si>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</si>
  <si>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</si>
  <si>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</si>
  <si>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</si>
  <si>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</si>
  <si>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</si>
  <si>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</si>
  <si>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</si>
  <si>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</si>
  <si>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</si>
  <si>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</si>
  <si>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</si>
  <si>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</si>
  <si>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</si>
  <si>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</si>
  <si>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</si>
  <si>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</si>
  <si>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</si>
  <si>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</si>
  <si>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</si>
  <si>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</si>
  <si>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</si>
  <si>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</si>
  <si>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</si>
  <si>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</si>
  <si>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</si>
  <si>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</si>
  <si>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</si>
  <si>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</si>
  <si>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</si>
  <si>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</si>
  <si>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</si>
  <si>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</si>
  <si>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</si>
  <si>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</si>
  <si>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</si>
  <si>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</si>
  <si>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</si>
  <si>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</si>
  <si>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</si>
  <si>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</si>
  <si>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</si>
  <si>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</si>
  <si>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</si>
  <si>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</si>
  <si>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</si>
  <si>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</si>
  <si>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</si>
  <si>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</si>
  <si>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</si>
  <si>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</si>
  <si>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</si>
  <si>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</si>
  <si>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</si>
  <si>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</si>
  <si>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</si>
  <si>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</si>
  <si>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</si>
  <si>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</si>
  <si>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</si>
  <si>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</si>
  <si>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</si>
  <si>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</si>
  <si>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</si>
  <si>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</si>
  <si>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</si>
  <si>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</si>
  <si>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</si>
  <si>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</si>
  <si>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</si>
  <si>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</si>
  <si>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</si>
  <si>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</si>
  <si>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</si>
  <si>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</si>
  <si>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</si>
  <si>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</si>
  <si>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</si>
  <si>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</si>
  <si>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</si>
  <si>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</si>
  <si>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</si>
  <si>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</si>
  <si>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</si>
  <si>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</si>
  <si>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</si>
  <si>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</si>
  <si>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</si>
  <si>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</si>
  <si>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</si>
  <si>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</si>
  <si>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</si>
  <si>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</si>
  <si>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</si>
  <si>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</si>
  <si>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</si>
  <si>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</si>
  <si>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</si>
  <si>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</si>
  <si>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</si>
  <si>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</si>
  <si>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</si>
  <si>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</si>
  <si>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</si>
  <si>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</si>
  <si>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</si>
  <si>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</si>
  <si>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</si>
  <si>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</si>
  <si>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</si>
  <si>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</si>
  <si>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</si>
  <si>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</si>
  <si>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</si>
  <si>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</si>
  <si>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</si>
  <si>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</si>
  <si>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</si>
  <si>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</si>
  <si>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</si>
  <si>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</si>
  <si>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</si>
  <si>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</si>
  <si>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</si>
  <si>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</si>
  <si>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</si>
  <si>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</si>
  <si>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</si>
  <si>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</si>
  <si>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</si>
  <si>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</si>
  <si>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</si>
  <si>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</si>
  <si>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</si>
  <si>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</si>
  <si>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</si>
  <si>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</si>
  <si>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</si>
  <si>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</si>
  <si>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</si>
  <si>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</si>
  <si>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</si>
  <si>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</si>
  <si>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</si>
  <si>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</si>
  <si>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</si>
  <si>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</si>
  <si>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</si>
  <si>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</si>
  <si>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</si>
  <si>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</si>
  <si>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</si>
  <si>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</si>
  <si>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</si>
  <si>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</si>
  <si>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</si>
  <si>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</si>
  <si>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</si>
  <si>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</si>
  <si>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</si>
  <si>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</si>
  <si>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</si>
  <si>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</si>
  <si>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</si>
  <si>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</si>
  <si>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</si>
  <si>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</si>
  <si>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</si>
  <si>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</si>
  <si>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</si>
  <si>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</si>
  <si>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</si>
  <si>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</si>
  <si>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</si>
  <si>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</si>
  <si>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</si>
  <si>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</si>
  <si>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</si>
  <si>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</si>
  <si>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</si>
  <si>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</si>
  <si>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</si>
  <si>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</si>
  <si>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</si>
  <si>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</si>
  <si>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</si>
  <si>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</si>
  <si>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</si>
  <si>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</si>
  <si>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</si>
  <si>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</si>
  <si>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</si>
  <si>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</si>
  <si>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</si>
  <si>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</si>
  <si>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</si>
  <si>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</si>
  <si>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</si>
  <si>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</si>
  <si>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</si>
  <si>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</si>
  <si>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</si>
  <si>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</si>
  <si>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</si>
  <si>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</si>
  <si>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</si>
  <si>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</si>
  <si>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</si>
  <si>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</si>
  <si>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</si>
  <si>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</si>
  <si>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</si>
  <si>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</si>
  <si>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</si>
  <si>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</si>
  <si>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</si>
  <si>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</si>
  <si>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</si>
  <si>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</si>
  <si>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</si>
  <si>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</si>
  <si>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</si>
  <si>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</si>
  <si>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</si>
  <si>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</si>
  <si>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</si>
  <si>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</si>
  <si>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</si>
  <si>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</si>
  <si>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</si>
  <si>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</si>
  <si>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</si>
  <si>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</si>
  <si>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</si>
  <si>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</si>
  <si>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</si>
  <si>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</si>
  <si>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</si>
  <si>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</si>
  <si>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</si>
  <si>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</si>
  <si>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</si>
  <si>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</si>
  <si>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</si>
  <si>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</si>
  <si>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</si>
  <si>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</si>
  <si>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</si>
  <si>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</si>
  <si>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</si>
  <si>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</si>
  <si>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</si>
  <si>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</si>
  <si>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</si>
  <si>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</si>
  <si>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</si>
  <si>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</si>
  <si>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</si>
  <si>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</si>
  <si>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</si>
  <si>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</si>
  <si>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</si>
  <si>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</si>
  <si>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</si>
  <si>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</si>
  <si>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</si>
  <si>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</si>
  <si>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</si>
  <si>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</si>
  <si>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</si>
  <si>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</si>
  <si>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</si>
  <si>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</si>
  <si>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</si>
  <si>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</si>
  <si>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</si>
  <si>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</si>
  <si>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</si>
  <si>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</si>
  <si>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</si>
  <si>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</si>
  <si>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</si>
  <si>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</si>
  <si>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</si>
  <si>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</si>
  <si>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</si>
  <si>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</si>
  <si>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</si>
  <si>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</si>
  <si>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</si>
  <si>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</si>
  <si>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</si>
  <si>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</si>
  <si>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</si>
  <si>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</si>
  <si>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</si>
  <si>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</si>
  <si>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</si>
  <si>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</si>
  <si>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</si>
  <si>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</si>
  <si>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</si>
  <si>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</si>
  <si>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</si>
  <si>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</si>
  <si>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</si>
  <si>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</si>
  <si>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</si>
  <si>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</si>
  <si>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</si>
  <si>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</si>
  <si>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</si>
  <si>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</si>
  <si>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</si>
  <si>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</si>
  <si>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</si>
  <si>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</si>
  <si>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</si>
  <si>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</si>
  <si>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</si>
  <si>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</si>
  <si>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</si>
  <si>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</si>
  <si>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</si>
  <si>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</si>
  <si>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</si>
  <si>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</si>
  <si>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</si>
  <si>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</si>
  <si>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</si>
  <si>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</si>
  <si>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</si>
  <si>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</si>
  <si>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</si>
  <si>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</si>
  <si>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</si>
  <si>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</si>
  <si>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</si>
  <si>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</si>
  <si>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</si>
  <si>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</si>
  <si>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</si>
  <si>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</si>
  <si>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</si>
  <si>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</si>
  <si>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</si>
  <si>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</si>
  <si>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</si>
  <si>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</si>
  <si>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</si>
  <si>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</si>
  <si>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</si>
  <si>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</si>
  <si>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</si>
  <si>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</si>
  <si>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</si>
  <si>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</si>
  <si>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</si>
  <si>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</si>
  <si>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</si>
  <si>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</si>
  <si>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</si>
  <si>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</si>
  <si>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</si>
  <si>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</si>
  <si>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</si>
  <si>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</si>
  <si>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</si>
  <si>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</si>
  <si>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</si>
  <si>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</si>
  <si>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</si>
  <si>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</si>
  <si>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</si>
  <si>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</si>
  <si>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</si>
  <si>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</si>
  <si>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</si>
  <si>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</si>
  <si>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</si>
  <si>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</si>
  <si>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</si>
  <si>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</si>
  <si>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</si>
  <si>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</si>
  <si>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</si>
  <si>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</si>
  <si>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</si>
  <si>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</si>
  <si>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</si>
  <si>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</si>
  <si>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</si>
  <si>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</si>
  <si>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</si>
  <si>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</si>
  <si>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</si>
  <si>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</si>
  <si>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</si>
  <si>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</si>
  <si>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</si>
  <si>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</si>
  <si>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</si>
  <si>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</si>
  <si>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</si>
  <si>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</si>
  <si>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</si>
  <si>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</si>
  <si>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</si>
  <si>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</si>
  <si>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</si>
  <si>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</si>
  <si>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</si>
  <si>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</si>
  <si>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</si>
  <si>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</si>
  <si>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</si>
  <si>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</si>
  <si>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</si>
  <si>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</si>
  <si>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</si>
  <si>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</si>
  <si>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</si>
  <si>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</si>
  <si>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</si>
  <si>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</si>
  <si>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</si>
  <si>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</si>
  <si>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</si>
  <si>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</si>
  <si>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</si>
  <si>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</si>
  <si>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</si>
  <si>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</si>
  <si>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</si>
  <si>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</si>
  <si>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</si>
  <si>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</si>
  <si>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</si>
  <si>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</si>
  <si>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</si>
  <si>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</si>
  <si>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</si>
  <si>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</si>
  <si>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</si>
  <si>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</si>
  <si>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</si>
  <si>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</si>
  <si>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</si>
  <si>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</si>
  <si>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</si>
  <si>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</si>
  <si>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</si>
  <si>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</si>
  <si>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</si>
  <si>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</si>
  <si>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</si>
  <si>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</si>
  <si>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</si>
  <si>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</si>
  <si>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</si>
  <si>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</si>
  <si>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</si>
  <si>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</si>
  <si>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</si>
  <si>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</si>
  <si>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</si>
  <si>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</si>
  <si>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</si>
  <si>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</si>
  <si>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</si>
  <si>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</si>
  <si>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</si>
  <si>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</si>
  <si>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</si>
  <si>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</si>
  <si>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</si>
  <si>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</si>
  <si>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</si>
  <si>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</si>
  <si>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</si>
  <si>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</si>
  <si>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</si>
  <si>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</si>
  <si>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</si>
  <si>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</si>
  <si>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</si>
  <si>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</si>
  <si>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</si>
  <si>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</si>
  <si>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</si>
  <si>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</si>
  <si>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</si>
  <si>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</si>
  <si>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</si>
  <si>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</si>
  <si>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</si>
  <si>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</si>
  <si>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</si>
  <si>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</si>
  <si>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</si>
  <si>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</si>
  <si>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</si>
  <si>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</si>
  <si>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</si>
  <si>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</si>
  <si>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</si>
  <si>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</si>
  <si>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</si>
  <si>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</si>
  <si>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</si>
  <si>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</si>
  <si>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</si>
  <si>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</si>
  <si>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</si>
  <si>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</si>
  <si>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</si>
  <si>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</si>
  <si>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</si>
  <si>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</si>
  <si>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</si>
  <si>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</si>
  <si>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</si>
  <si>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</si>
  <si>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</si>
  <si>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</si>
  <si>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</si>
  <si>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</si>
  <si>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</si>
  <si>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</si>
  <si>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</si>
  <si>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</si>
  <si>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</si>
  <si>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</si>
  <si>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</si>
  <si>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</si>
  <si>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</si>
  <si>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</si>
  <si>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</si>
  <si>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</si>
  <si>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</si>
  <si>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</si>
  <si>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</si>
  <si>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</si>
  <si>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</si>
  <si>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</si>
  <si>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</si>
  <si>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</si>
  <si>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</si>
  <si>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</si>
  <si>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</si>
  <si>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</si>
  <si>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</si>
  <si>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</si>
  <si>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</si>
  <si>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</si>
  <si>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</si>
  <si>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</si>
  <si>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</si>
  <si>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</si>
  <si>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</si>
  <si>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</si>
  <si>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</si>
  <si>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</si>
  <si>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</si>
  <si>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</si>
  <si>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</si>
  <si>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</si>
  <si>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</si>
  <si>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</si>
  <si>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</si>
  <si>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</si>
  <si>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</si>
  <si>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</si>
  <si>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</si>
  <si>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</si>
  <si>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</si>
  <si>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</si>
  <si>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</si>
  <si>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</si>
  <si>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</si>
  <si>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</si>
  <si>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</si>
  <si>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</si>
  <si>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</si>
  <si>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</si>
  <si>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</si>
  <si>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</si>
  <si>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</si>
  <si>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</si>
  <si>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</si>
  <si>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</si>
  <si>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</si>
  <si>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</si>
  <si>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</si>
  <si>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</si>
  <si>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</si>
  <si>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</si>
  <si>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</si>
  <si>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</si>
  <si>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</si>
  <si>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</si>
  <si>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</si>
  <si>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</si>
  <si>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</si>
  <si>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</si>
  <si>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</si>
  <si>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</si>
  <si>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</si>
  <si>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</si>
  <si>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</si>
  <si>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</si>
  <si>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</si>
  <si>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</si>
  <si>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</si>
  <si>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</si>
  <si>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</si>
  <si>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</si>
  <si>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</si>
  <si>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</si>
  <si>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</si>
  <si>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</si>
  <si>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</si>
  <si>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</si>
  <si>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</si>
  <si>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</si>
  <si>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</si>
  <si>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</si>
  <si>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</si>
  <si>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</si>
  <si>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</si>
  <si>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</si>
  <si>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</si>
  <si>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</si>
  <si>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</si>
  <si>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</si>
  <si>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</si>
  <si>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</si>
  <si>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</si>
  <si>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</si>
  <si>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</si>
  <si>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</si>
  <si>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</si>
  <si>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</si>
  <si>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</si>
  <si>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</si>
  <si>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</si>
  <si>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</si>
  <si>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</si>
  <si>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</si>
  <si>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</si>
  <si>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</si>
  <si>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</si>
  <si>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</si>
  <si>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</si>
  <si>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</si>
  <si>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</si>
  <si>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</si>
  <si>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</si>
  <si>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</si>
  <si>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</si>
  <si>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</si>
  <si>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</si>
  <si>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</si>
  <si>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</si>
  <si>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</si>
  <si>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</si>
  <si>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</si>
  <si>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</si>
  <si>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</si>
  <si>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</si>
  <si>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</si>
  <si>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</si>
  <si>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</si>
  <si>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</si>
  <si>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</si>
  <si>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</si>
  <si>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</si>
  <si>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</si>
  <si>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</si>
  <si>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</si>
  <si>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</si>
  <si>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</si>
  <si>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</si>
  <si>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</si>
  <si>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</si>
  <si>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</si>
  <si>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</si>
  <si>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</si>
  <si>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</si>
  <si>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</si>
  <si>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</si>
  <si>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</si>
  <si>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</si>
  <si>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</si>
  <si>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</si>
  <si>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</si>
  <si>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</si>
  <si>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</si>
  <si>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</si>
  <si>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</si>
  <si>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</si>
  <si>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</si>
  <si>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</si>
  <si>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</si>
  <si>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</si>
  <si>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</si>
  <si>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</si>
  <si>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</si>
  <si>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</si>
  <si>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</si>
  <si>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</si>
  <si>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</si>
  <si>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</si>
  <si>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</si>
  <si>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</si>
  <si>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</si>
  <si>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</si>
  <si>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</si>
  <si>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</si>
  <si>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</si>
  <si>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</si>
  <si>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</si>
  <si>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</si>
  <si>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</si>
  <si>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</si>
  <si>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</si>
  <si>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</si>
  <si>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</si>
  <si>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</si>
  <si>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</si>
  <si>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</si>
  <si>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</si>
  <si>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</si>
  <si>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</si>
  <si>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</si>
  <si>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</si>
  <si>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</si>
  <si>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</si>
  <si>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</si>
  <si>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</si>
  <si>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</si>
  <si>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</si>
  <si>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</si>
  <si>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</si>
  <si>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</si>
  <si>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</si>
  <si>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</si>
  <si>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</si>
  <si>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</si>
  <si>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</si>
  <si>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</si>
  <si>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</si>
  <si>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</si>
  <si>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</si>
  <si>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</si>
  <si>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</si>
  <si>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</si>
  <si>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</si>
  <si>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</si>
  <si>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</si>
  <si>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</si>
  <si>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</si>
  <si>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</si>
  <si>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</si>
  <si>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</si>
  <si>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</si>
  <si>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</si>
  <si>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</si>
  <si>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</si>
  <si>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</si>
  <si>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</si>
  <si>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</si>
  <si>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</si>
  <si>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</si>
  <si>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</si>
  <si>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</si>
  <si>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</si>
  <si>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</si>
  <si>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</si>
  <si>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</si>
  <si>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</si>
  <si>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</si>
  <si>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</si>
  <si>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</si>
  <si>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</si>
  <si>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</si>
  <si>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</si>
  <si>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</si>
  <si>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</si>
  <si>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</si>
  <si>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</si>
  <si>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</si>
  <si>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</si>
  <si>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</si>
  <si>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</si>
  <si>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</si>
  <si>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</si>
  <si>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</si>
  <si>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</si>
  <si>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</si>
  <si>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</si>
  <si>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</si>
  <si>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</si>
  <si>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</si>
  <si>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</si>
  <si>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</si>
  <si>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</si>
  <si>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</si>
  <si>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</si>
  <si>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</si>
  <si>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</si>
  <si>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</si>
  <si>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</si>
  <si>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</si>
  <si>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</si>
  <si>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</si>
  <si>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</si>
  <si>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</si>
  <si>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</si>
  <si>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</si>
  <si>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</si>
  <si>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</si>
  <si>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</si>
  <si>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</si>
  <si>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</si>
  <si>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</si>
  <si>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</si>
  <si>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</si>
  <si>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</si>
  <si>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</si>
  <si>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</si>
  <si>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</si>
  <si>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</si>
  <si>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</si>
  <si>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</si>
  <si>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</si>
  <si>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</si>
  <si>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</si>
  <si>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</si>
  <si>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</si>
  <si>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</si>
  <si>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</si>
  <si>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</si>
  <si>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</si>
  <si>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</si>
  <si>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</si>
  <si>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</si>
  <si>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</si>
  <si>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</si>
  <si>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</si>
  <si>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</si>
  <si>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</si>
  <si>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</si>
  <si>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</si>
  <si>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</si>
  <si>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</si>
  <si>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</si>
  <si>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</si>
  <si>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</si>
  <si>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</si>
  <si>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</si>
  <si>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</si>
  <si>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</si>
  <si>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</si>
  <si>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</si>
  <si>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</si>
  <si>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</si>
  <si>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</si>
  <si>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</si>
  <si>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</si>
  <si>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</si>
  <si>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</si>
  <si>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</si>
  <si>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</si>
  <si>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</si>
  <si>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</si>
  <si>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</si>
  <si>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</si>
  <si>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</si>
  <si>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</si>
  <si>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</si>
  <si>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</si>
  <si>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</si>
  <si>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</si>
  <si>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</si>
  <si>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</si>
  <si>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</si>
  <si>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</si>
  <si>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</si>
  <si>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</si>
  <si>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</si>
  <si>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</si>
  <si>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</si>
  <si>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</si>
  <si>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</si>
  <si>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</si>
  <si>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</si>
  <si>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</si>
  <si>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</si>
  <si>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</si>
  <si>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</si>
  <si>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</si>
  <si>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</si>
  <si>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</si>
  <si>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</si>
  <si>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</si>
  <si>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</si>
  <si>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</si>
  <si>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</si>
  <si>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</si>
  <si>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</si>
  <si>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</si>
  <si>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</si>
  <si>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</si>
  <si>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</si>
  <si>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</si>
  <si>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</si>
  <si>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</si>
  <si>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</si>
  <si>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</si>
  <si>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</si>
  <si>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</si>
  <si>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</si>
  <si>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</si>
  <si>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</si>
  <si>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</si>
  <si>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</si>
  <si>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</si>
  <si>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</si>
  <si>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</si>
  <si>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</si>
  <si>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</si>
  <si>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</si>
  <si>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</si>
  <si>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</si>
  <si>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</si>
  <si>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</si>
  <si>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</si>
  <si>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</si>
  <si>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</si>
  <si>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</si>
  <si>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</si>
  <si>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</si>
  <si>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</si>
  <si>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</si>
  <si>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</si>
  <si>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</si>
  <si>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</si>
  <si>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</si>
  <si>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</si>
  <si>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</si>
  <si>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</si>
  <si>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</si>
  <si>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</si>
  <si>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</si>
  <si>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</si>
  <si>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</si>
  <si>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</si>
  <si>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</si>
  <si>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</si>
  <si>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</si>
  <si>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</si>
  <si>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</si>
  <si>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</si>
  <si>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</si>
  <si>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</si>
  <si>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</si>
  <si>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</si>
  <si>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</si>
  <si>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</si>
  <si>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</si>
  <si>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</si>
  <si>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</si>
  <si>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</si>
  <si>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</si>
  <si>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</si>
  <si>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</si>
  <si>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</si>
  <si>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</si>
  <si>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</si>
  <si>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</si>
  <si>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</si>
  <si>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</si>
  <si>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</si>
  <si>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</si>
  <si>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</si>
  <si>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</si>
  <si>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</si>
  <si>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</si>
  <si>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</si>
  <si>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</si>
  <si>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</si>
  <si>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</si>
  <si>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</si>
  <si>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</si>
  <si>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</si>
  <si>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</si>
  <si>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</si>
  <si>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</si>
  <si>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</si>
  <si>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</si>
  <si>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</si>
  <si>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</si>
  <si>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</si>
  <si>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</si>
  <si>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</si>
  <si>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</si>
  <si>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</si>
  <si>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</si>
  <si>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</si>
  <si>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</si>
  <si>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</si>
  <si>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</si>
  <si>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</si>
  <si>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</si>
  <si>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</si>
  <si>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</si>
  <si>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</si>
  <si>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</si>
  <si>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</si>
  <si>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</si>
  <si>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</si>
  <si>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</si>
  <si>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</si>
  <si>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</si>
  <si>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</si>
  <si>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</si>
  <si>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</si>
  <si>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</si>
  <si>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</si>
  <si>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</si>
  <si>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</si>
  <si>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</si>
  <si>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</si>
  <si>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</si>
  <si>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</si>
  <si>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</si>
  <si>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</si>
  <si>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</si>
  <si>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</si>
  <si>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</si>
  <si>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</si>
  <si>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</si>
  <si>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</si>
  <si>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</si>
  <si>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</si>
  <si>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</si>
  <si>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</si>
  <si>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</si>
  <si>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</si>
  <si>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</si>
  <si>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</si>
  <si>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</si>
  <si>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</si>
  <si>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</si>
  <si>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</si>
  <si>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</si>
  <si>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</si>
  <si>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</si>
  <si>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</si>
  <si>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</si>
  <si>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</si>
  <si>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</si>
  <si>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</si>
  <si>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</si>
  <si>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</si>
  <si>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</si>
  <si>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</si>
  <si>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</si>
  <si>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</si>
  <si>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</si>
  <si>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</si>
  <si>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</si>
  <si>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</si>
  <si>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</si>
  <si>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</si>
  <si>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</si>
  <si>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</si>
  <si>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</si>
  <si>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</si>
  <si>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</si>
  <si>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</si>
  <si>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</si>
  <si>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</si>
  <si>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</si>
  <si>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</si>
  <si>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</si>
  <si>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</si>
  <si>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</si>
  <si>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</si>
  <si>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</si>
  <si>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</si>
  <si>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</si>
  <si>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</si>
  <si>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</si>
  <si>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</si>
  <si>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</si>
  <si>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</si>
  <si>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</si>
  <si>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</si>
  <si>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</si>
  <si>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</si>
  <si>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</si>
  <si>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</si>
  <si>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</si>
  <si>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</si>
  <si>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</si>
  <si>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</si>
  <si>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</si>
  <si>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</si>
  <si>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</si>
  <si>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</si>
  <si>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</si>
  <si>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</si>
  <si>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</si>
  <si>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</si>
  <si>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</si>
  <si>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</si>
  <si>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</si>
  <si>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</si>
  <si>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</si>
  <si>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</si>
  <si>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</si>
  <si>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</si>
  <si>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</si>
  <si>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</si>
  <si>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</si>
  <si>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</si>
  <si>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</si>
  <si>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</si>
  <si>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</si>
  <si>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</si>
  <si>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</si>
  <si>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</si>
  <si>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</si>
  <si>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</si>
  <si>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</si>
  <si>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</si>
  <si>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</si>
  <si>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</si>
  <si>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</si>
  <si>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</si>
  <si>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</si>
  <si>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</si>
  <si>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</si>
  <si>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</si>
  <si>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</si>
  <si>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</si>
  <si>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</si>
  <si>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</si>
  <si>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</si>
  <si>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</si>
  <si>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</si>
  <si>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</si>
  <si>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</si>
  <si>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</si>
  <si>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</si>
  <si>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</si>
  <si>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</si>
  <si>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</si>
  <si>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</si>
  <si>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</si>
  <si>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</si>
  <si>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</si>
  <si>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</si>
  <si>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</si>
  <si>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</si>
  <si>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</si>
  <si>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</si>
  <si>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</si>
  <si>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</si>
  <si>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</si>
  <si>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</si>
  <si>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</si>
  <si>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</si>
  <si>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</si>
  <si>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</si>
  <si>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</si>
  <si>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</si>
  <si>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</si>
  <si>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</si>
  <si>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</si>
  <si>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</si>
  <si>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</si>
  <si>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</si>
  <si>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</si>
  <si>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</si>
  <si>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</si>
  <si>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</si>
  <si>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</si>
  <si>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</si>
  <si>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</si>
  <si>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</si>
  <si>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</si>
  <si>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</si>
  <si>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</si>
  <si>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</si>
  <si>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</si>
  <si>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</si>
  <si>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</si>
  <si>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</si>
  <si>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</si>
  <si>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</si>
  <si>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</si>
  <si>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</si>
  <si>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</si>
  <si>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</si>
  <si>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</si>
  <si>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</si>
  <si>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</si>
  <si>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</si>
  <si>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</si>
  <si>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</si>
  <si>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</si>
  <si>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</si>
  <si>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</si>
  <si>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</si>
  <si>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</si>
  <si>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</si>
  <si>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</si>
  <si>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</si>
  <si>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</si>
  <si>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</si>
  <si>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</si>
  <si>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</si>
  <si>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</si>
  <si>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</si>
  <si>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</si>
  <si>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</si>
  <si>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</si>
  <si>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</si>
  <si>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</si>
  <si>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</si>
  <si>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</si>
  <si>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</si>
  <si>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</si>
  <si>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</si>
  <si>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</si>
  <si>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</si>
  <si>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</si>
  <si>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</si>
  <si>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</si>
  <si>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</si>
  <si>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</si>
  <si>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</si>
  <si>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</si>
  <si>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</si>
  <si>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</si>
  <si>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</si>
  <si>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</si>
  <si>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</si>
  <si>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</si>
  <si>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</si>
  <si>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</si>
  <si>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</si>
  <si>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</si>
  <si>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</si>
  <si>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</si>
  <si>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</si>
  <si>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</si>
  <si>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</si>
  <si>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</si>
  <si>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</si>
  <si>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</si>
  <si>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</si>
  <si>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</si>
  <si>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</si>
  <si>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</si>
  <si>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</si>
  <si>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</si>
  <si>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</si>
  <si>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</si>
  <si>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</si>
  <si>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</si>
  <si>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</si>
  <si>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</si>
  <si>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</si>
  <si>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</si>
  <si>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</si>
  <si>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</si>
  <si>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</si>
  <si>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</si>
  <si>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</si>
  <si>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</si>
  <si>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</si>
  <si>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</si>
  <si>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</si>
  <si>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</si>
  <si>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</si>
  <si>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</si>
  <si>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</si>
  <si>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</si>
  <si>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</si>
  <si>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</si>
  <si>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</si>
  <si>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</si>
  <si>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</si>
  <si>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</si>
  <si>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</si>
  <si>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</si>
  <si>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</si>
  <si>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</si>
  <si>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</si>
  <si>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</si>
  <si>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</si>
  <si>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</si>
  <si>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</si>
  <si>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</si>
  <si>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</si>
  <si>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</si>
  <si>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</si>
  <si>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</si>
  <si>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</si>
  <si>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</si>
  <si>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</si>
  <si>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</si>
  <si>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</si>
  <si>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</si>
  <si>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</si>
  <si>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</si>
  <si>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</si>
  <si>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</si>
  <si>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</si>
  <si>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</si>
  <si>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</si>
  <si>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</si>
  <si>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</si>
  <si>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</si>
  <si>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</si>
  <si>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</si>
  <si>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</si>
  <si>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</si>
  <si>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</si>
  <si>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</si>
  <si>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</si>
  <si>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</si>
  <si>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</si>
  <si>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</si>
  <si>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</si>
  <si>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</si>
  <si>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</si>
  <si>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</si>
  <si>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</si>
  <si>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</si>
  <si>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</si>
  <si>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</si>
  <si>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</si>
  <si>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</si>
  <si>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</si>
  <si>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</si>
  <si>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</si>
  <si>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</si>
  <si>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</si>
  <si>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</si>
  <si>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</si>
  <si>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</si>
  <si>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</si>
  <si>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</si>
  <si>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</si>
  <si>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</si>
  <si>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</si>
  <si>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</si>
  <si>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</si>
  <si>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</si>
  <si>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</si>
  <si>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</si>
  <si>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</si>
  <si>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</si>
  <si>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</si>
  <si>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</si>
  <si>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</si>
  <si>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</si>
  <si>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</si>
  <si>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</si>
  <si>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</si>
  <si>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</si>
  <si>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</si>
  <si>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</si>
  <si>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</si>
  <si>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</si>
  <si>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</si>
  <si>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</si>
  <si>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</si>
  <si>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</si>
  <si>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</si>
  <si>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</si>
  <si>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</si>
  <si>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</si>
  <si>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</si>
  <si>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</si>
  <si>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</si>
  <si>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</si>
  <si>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</si>
  <si>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</si>
  <si>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</si>
  <si>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</si>
  <si>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</si>
  <si>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</si>
  <si>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</si>
  <si>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</si>
  <si>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</si>
  <si>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</si>
  <si>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</si>
  <si>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</si>
  <si>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</si>
  <si>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</si>
  <si>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</si>
  <si>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</si>
  <si>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</si>
  <si>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</si>
  <si>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</si>
  <si>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</si>
  <si>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</si>
  <si>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</si>
  <si>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</si>
  <si>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</si>
  <si>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</si>
  <si>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</si>
  <si>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</si>
  <si>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</si>
  <si>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</si>
  <si>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</si>
  <si>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</si>
  <si>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</si>
  <si>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</si>
  <si>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</si>
  <si>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</si>
  <si>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</si>
  <si>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</si>
  <si>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</si>
  <si>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</si>
  <si>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</si>
  <si>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</si>
  <si>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</si>
  <si>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</si>
  <si>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</si>
  <si>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</si>
  <si>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</si>
  <si>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</si>
  <si>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</si>
  <si>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</si>
  <si>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</si>
  <si>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</si>
  <si>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</si>
  <si>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</si>
  <si>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</si>
  <si>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</si>
  <si>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</si>
  <si>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</si>
  <si>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</si>
  <si>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</si>
  <si>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</si>
  <si>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</si>
  <si>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</si>
  <si>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</si>
  <si>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</si>
  <si>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</si>
  <si>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</si>
  <si>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</si>
  <si>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</si>
  <si>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</si>
  <si>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</si>
  <si>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</si>
  <si>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</si>
  <si>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</si>
  <si>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</si>
  <si>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</si>
  <si>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</si>
  <si>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</si>
  <si>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</si>
  <si>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</si>
  <si>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</si>
  <si>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</si>
  <si>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</si>
  <si>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</si>
  <si>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</si>
  <si>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</si>
  <si>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</si>
  <si>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</si>
  <si>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</si>
  <si>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</si>
  <si>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</si>
  <si>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</si>
  <si>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</si>
  <si>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</si>
  <si>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</si>
  <si>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</si>
  <si>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</si>
  <si>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</si>
  <si>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</si>
  <si>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</si>
  <si>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</si>
  <si>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</si>
  <si>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</si>
  <si>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</si>
  <si>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</si>
  <si>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</si>
  <si>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</si>
  <si>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</si>
  <si>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</si>
  <si>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</si>
  <si>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</si>
  <si>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</si>
  <si>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</si>
  <si>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</si>
  <si>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</si>
  <si>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</si>
  <si>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</si>
  <si>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</si>
  <si>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</si>
  <si>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</si>
  <si>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</si>
  <si>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</si>
  <si>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</si>
  <si>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</si>
  <si>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</si>
  <si>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</si>
  <si>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</si>
  <si>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</si>
  <si>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</si>
  <si>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</si>
  <si>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</si>
  <si>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</si>
  <si>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</si>
  <si>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</si>
  <si>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</si>
  <si>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</si>
  <si>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</si>
  <si>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</si>
  <si>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</si>
  <si>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</si>
  <si>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</si>
  <si>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</si>
  <si>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</si>
  <si>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</si>
  <si>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</si>
  <si>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</si>
  <si>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</si>
  <si>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</si>
  <si>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</si>
  <si>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</si>
  <si>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</si>
  <si>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</si>
  <si>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</si>
  <si>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</si>
  <si>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</si>
  <si>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</si>
  <si>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</si>
  <si>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</si>
  <si>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</si>
  <si>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</si>
  <si>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</si>
  <si>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</si>
  <si>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</si>
  <si>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</si>
  <si>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</si>
  <si>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</si>
  <si>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</si>
  <si>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</si>
  <si>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</si>
  <si>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</si>
  <si>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</si>
  <si>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</si>
  <si>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</si>
  <si>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</si>
  <si>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</si>
  <si>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</si>
  <si>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</si>
  <si>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</si>
  <si>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</si>
  <si>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</si>
  <si>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</si>
  <si>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</si>
  <si>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</si>
  <si>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</si>
  <si>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</si>
  <si>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</si>
  <si>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</si>
  <si>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</si>
  <si>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</si>
  <si>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</si>
  <si>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</si>
  <si>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</si>
  <si>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</si>
  <si>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</si>
  <si>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</si>
  <si>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</si>
  <si>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</si>
  <si>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</si>
  <si>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</si>
  <si>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</si>
  <si>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</si>
  <si>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</si>
  <si>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</si>
  <si>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</si>
  <si>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</si>
  <si>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</si>
  <si>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</si>
  <si>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</si>
  <si>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</si>
  <si>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</si>
  <si>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</si>
  <si>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</si>
  <si>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</si>
  <si>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</si>
  <si>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</si>
  <si>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</si>
  <si>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</si>
  <si>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</si>
  <si>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</si>
  <si>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</si>
  <si>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</si>
  <si>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</si>
  <si>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</si>
  <si>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</si>
  <si>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</si>
  <si>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</si>
  <si>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</si>
  <si>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</si>
  <si>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</si>
  <si>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</si>
  <si>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</si>
  <si>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</si>
  <si>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</si>
  <si>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</si>
  <si>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</si>
  <si>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</si>
  <si>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</si>
  <si>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</si>
  <si>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</si>
  <si>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</si>
  <si>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</si>
  <si>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</si>
  <si>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</si>
  <si>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</si>
  <si>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</si>
  <si>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</si>
  <si>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</si>
  <si>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</si>
  <si>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</si>
  <si>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</si>
  <si>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</si>
  <si>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</si>
  <si>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</si>
  <si>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</si>
  <si>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</si>
  <si>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</si>
  <si>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</si>
  <si>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</si>
  <si>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</si>
  <si>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</si>
  <si>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</si>
  <si>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</si>
  <si>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</si>
  <si>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</si>
  <si>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</si>
  <si>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</si>
  <si>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</si>
  <si>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</si>
  <si>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</si>
  <si>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</si>
  <si>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</si>
  <si>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</si>
  <si>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</si>
  <si>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</si>
  <si>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</si>
  <si>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</si>
  <si>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</si>
  <si>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</si>
  <si>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</si>
  <si>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</si>
  <si>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</si>
  <si>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</si>
  <si>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</si>
  <si>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</si>
  <si>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</si>
  <si>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</si>
  <si>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</si>
  <si>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</si>
  <si>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</si>
  <si>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</si>
  <si>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</si>
  <si>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</si>
  <si>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</si>
  <si>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</si>
  <si>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</si>
  <si>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</si>
  <si>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</si>
  <si>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</si>
  <si>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</si>
  <si>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</si>
  <si>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</si>
  <si>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</si>
  <si>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</si>
  <si>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</si>
  <si>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</si>
  <si>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</si>
  <si>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</si>
  <si>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</si>
  <si>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</si>
  <si>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</si>
  <si>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</si>
  <si>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</si>
  <si>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</si>
  <si>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</si>
  <si>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</si>
  <si>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</si>
  <si>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</si>
  <si>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</si>
  <si>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</si>
  <si>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</si>
  <si>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</si>
  <si>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</si>
  <si>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</si>
  <si>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</si>
  <si>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</si>
  <si>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</si>
  <si>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</si>
  <si>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</si>
  <si>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</si>
  <si>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</si>
  <si>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</si>
  <si>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</si>
  <si>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</si>
  <si>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</si>
  <si>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</si>
  <si>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</si>
  <si>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</si>
  <si>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</si>
  <si>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</si>
  <si>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</si>
  <si>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</si>
  <si>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</si>
  <si>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</si>
  <si>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</si>
  <si>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</si>
  <si>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</si>
  <si>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</si>
  <si>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</si>
  <si>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</si>
  <si>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</si>
  <si>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</si>
  <si>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</si>
  <si>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</si>
  <si>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</si>
  <si>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</si>
  <si>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</si>
  <si>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</si>
  <si>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</si>
  <si>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</si>
  <si>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</si>
  <si>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</si>
  <si>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</si>
  <si>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</si>
  <si>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</si>
  <si>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</si>
  <si>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</si>
  <si>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</si>
  <si>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</si>
  <si>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</si>
  <si>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</si>
  <si>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</si>
  <si>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</si>
  <si>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</si>
  <si>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</si>
  <si>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</si>
  <si>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</si>
  <si>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</si>
  <si>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</si>
  <si>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</si>
  <si>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</si>
  <si>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</si>
  <si>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</si>
  <si>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</si>
  <si>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</si>
  <si>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</si>
  <si>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</si>
  <si>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</si>
  <si>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</si>
  <si>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</si>
  <si>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</si>
  <si>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</si>
  <si>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</si>
  <si>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</si>
  <si>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</si>
  <si>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</si>
  <si>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</si>
  <si>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</si>
  <si>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</si>
  <si>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</si>
  <si>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</si>
  <si>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</si>
  <si>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</si>
  <si>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</si>
  <si>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</si>
  <si>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</si>
  <si>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</si>
  <si>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</si>
  <si>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</si>
  <si>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</si>
  <si>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</si>
  <si>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</si>
  <si>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</si>
  <si>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</si>
  <si>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</si>
  <si>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</si>
  <si>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</si>
  <si>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</si>
  <si>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</si>
  <si>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</si>
  <si>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</si>
  <si>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</si>
  <si>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</si>
  <si>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</si>
  <si>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</si>
  <si>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</si>
  <si>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</si>
  <si>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</si>
  <si>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</si>
  <si>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</si>
  <si>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</si>
  <si>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</si>
  <si>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</si>
  <si>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</si>
  <si>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</si>
  <si>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</si>
  <si>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</si>
  <si>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</si>
  <si>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</si>
  <si>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</si>
  <si>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</si>
  <si>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</si>
  <si>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</si>
  <si>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</si>
  <si>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</si>
  <si>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</si>
  <si>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</si>
  <si>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</si>
  <si>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</si>
  <si>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</si>
  <si>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</si>
  <si>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</si>
  <si>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</si>
  <si>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</si>
  <si>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</si>
  <si>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</si>
  <si>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</si>
  <si>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</si>
  <si>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</si>
  <si>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</si>
  <si>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</si>
  <si>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</si>
  <si>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</si>
  <si>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</si>
  <si>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</si>
  <si>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</si>
  <si>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</si>
  <si>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</si>
  <si>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</si>
  <si>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</si>
  <si>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</si>
  <si>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</si>
  <si>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</si>
  <si>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</si>
  <si>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</si>
  <si>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</si>
  <si>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</si>
  <si>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</si>
  <si>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</si>
  <si>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</si>
  <si>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</si>
  <si>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</si>
  <si>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</si>
  <si>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</si>
  <si>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</si>
  <si>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</si>
  <si>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</si>
  <si>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</si>
  <si>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</si>
  <si>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</si>
  <si>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</si>
  <si>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</si>
  <si>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</si>
  <si>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</si>
  <si>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</si>
  <si>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</si>
  <si>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</si>
  <si>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</si>
  <si>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</si>
  <si>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</si>
  <si>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</si>
  <si>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</si>
  <si>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</si>
  <si>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</si>
  <si>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</si>
  <si>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</si>
  <si>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</si>
  <si>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</si>
  <si>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</si>
  <si>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</si>
  <si>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</si>
  <si>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</si>
  <si>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</si>
  <si>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</si>
  <si>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</si>
  <si>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</si>
  <si>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</si>
  <si>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</si>
  <si>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</si>
  <si>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</si>
  <si>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</si>
  <si>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</si>
  <si>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</si>
  <si>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</si>
  <si>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</si>
  <si>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</si>
  <si>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</si>
  <si>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</si>
  <si>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</si>
  <si>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</si>
  <si>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</si>
  <si>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</si>
  <si>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</si>
  <si>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</si>
  <si>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</si>
  <si>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</si>
  <si>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</si>
  <si>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</si>
  <si>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</si>
  <si>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</si>
  <si>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</si>
  <si>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</si>
  <si>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</si>
  <si>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</si>
  <si>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</si>
  <si>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</si>
  <si>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</si>
  <si>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</si>
  <si>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</si>
  <si>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</si>
  <si>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</si>
  <si>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</si>
  <si>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</si>
  <si>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</si>
  <si>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</si>
  <si>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</si>
  <si>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</si>
  <si>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</si>
  <si>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</si>
  <si>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</si>
  <si>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</si>
  <si>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</si>
  <si>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</si>
  <si>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</si>
  <si>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</si>
  <si>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</si>
  <si>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</si>
  <si>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</si>
  <si>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</si>
  <si>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</si>
  <si>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</si>
  <si>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</si>
  <si>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</si>
  <si>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</si>
  <si>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</si>
  <si>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</si>
  <si>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</si>
  <si>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</si>
  <si>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</si>
  <si>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</si>
  <si>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</si>
  <si>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</si>
  <si>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</si>
  <si>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</si>
  <si>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</si>
  <si>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</si>
  <si>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</si>
  <si>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</si>
  <si>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</si>
  <si>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</si>
  <si>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</si>
  <si>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</si>
  <si>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</si>
  <si>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</si>
  <si>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</si>
  <si>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</si>
  <si>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</si>
  <si>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</si>
  <si>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</si>
  <si>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</si>
  <si>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</si>
  <si>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</si>
  <si>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</si>
  <si>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</si>
  <si>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</si>
  <si>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</si>
  <si>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</si>
  <si>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</si>
  <si>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</si>
  <si>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</si>
  <si>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</si>
  <si>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</si>
  <si>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</si>
  <si>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</si>
  <si>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</si>
  <si>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</si>
  <si>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</si>
  <si>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</si>
  <si>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</si>
  <si>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</si>
  <si>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</si>
  <si>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</si>
  <si>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</si>
  <si>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</si>
  <si>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</si>
  <si>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</si>
  <si>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</si>
  <si>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</si>
  <si>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</si>
  <si>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</si>
  <si>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</si>
  <si>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</si>
  <si>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</si>
  <si>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</si>
  <si>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</si>
  <si>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</si>
  <si>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</si>
  <si>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</si>
  <si>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</si>
  <si>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</si>
  <si>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</si>
  <si>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</si>
  <si>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</si>
  <si>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</si>
  <si>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</si>
  <si>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</si>
  <si>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</si>
  <si>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</si>
  <si>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</si>
  <si>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</si>
  <si>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</si>
  <si>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</si>
  <si>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</si>
  <si>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</si>
  <si>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</si>
  <si>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</si>
  <si>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</si>
  <si>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</si>
  <si>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</si>
  <si>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</si>
  <si>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</si>
  <si>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</si>
  <si>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</si>
  <si>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</si>
  <si>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</si>
  <si>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</si>
  <si>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</si>
  <si>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</si>
  <si>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</si>
  <si>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</si>
  <si>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</si>
  <si>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</si>
  <si>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</si>
  <si>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</si>
  <si>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</si>
  <si>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</si>
  <si>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</si>
  <si>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</si>
  <si>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</si>
  <si>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</si>
  <si>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</si>
  <si>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</si>
  <si>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</si>
  <si>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</si>
  <si>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</si>
  <si>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</si>
  <si>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</si>
  <si>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</si>
  <si>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</si>
  <si>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</si>
  <si>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</si>
  <si>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</si>
  <si>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</si>
  <si>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</si>
  <si>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</si>
  <si>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</si>
  <si>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</si>
  <si>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</si>
  <si>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</si>
  <si>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</si>
  <si>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</si>
  <si>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</si>
  <si>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</si>
  <si>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</si>
  <si>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</si>
  <si>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</si>
  <si>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</si>
  <si>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</si>
  <si>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</si>
  <si>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</si>
  <si>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</si>
  <si>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</si>
  <si>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</si>
  <si>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</si>
  <si>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</si>
  <si>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</si>
  <si>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</si>
  <si>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</si>
  <si>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</si>
  <si>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</si>
  <si>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</si>
  <si>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</si>
  <si>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</si>
  <si>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</si>
  <si>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</si>
  <si>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</si>
  <si>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</si>
  <si>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</si>
  <si>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</si>
  <si>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</si>
  <si>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</si>
  <si>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</si>
  <si>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</si>
  <si>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</si>
  <si>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</si>
  <si>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</si>
  <si>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</si>
  <si>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</si>
  <si>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</si>
  <si>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</si>
  <si>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</si>
  <si>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</si>
  <si>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</si>
  <si>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</si>
  <si>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</si>
  <si>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</si>
  <si>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</si>
  <si>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</si>
  <si>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</si>
  <si>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</si>
  <si>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</si>
  <si>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</si>
  <si>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</si>
  <si>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</si>
  <si>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</si>
  <si>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</si>
  <si>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</si>
  <si>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</si>
  <si>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</si>
  <si>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</si>
  <si>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</si>
  <si>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</si>
  <si>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</si>
  <si>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</si>
  <si>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</si>
  <si>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</si>
  <si>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</si>
  <si>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</si>
  <si>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</si>
  <si>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</si>
  <si>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</si>
  <si>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</si>
  <si>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</si>
  <si>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</si>
  <si>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</si>
  <si>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</si>
  <si>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</si>
  <si>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</si>
  <si>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</si>
  <si>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</si>
  <si>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</si>
  <si>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</si>
  <si>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</si>
  <si>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</si>
  <si>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</si>
  <si>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</si>
  <si>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</si>
  <si>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</si>
  <si>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</si>
  <si>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</si>
  <si>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</si>
  <si>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</si>
  <si>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</si>
  <si>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</si>
  <si>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</si>
  <si>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</si>
  <si>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</si>
  <si>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</si>
  <si>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</si>
  <si>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</si>
  <si>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</si>
  <si>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</si>
  <si>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</si>
  <si>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</si>
  <si>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</si>
  <si>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</si>
  <si>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</si>
  <si>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</si>
  <si>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</si>
  <si>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</si>
  <si>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</si>
  <si>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</si>
  <si>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</si>
  <si>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</si>
  <si>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</si>
  <si>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</si>
  <si>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</si>
  <si>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</si>
  <si>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</si>
  <si>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</si>
  <si>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</si>
  <si>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</si>
  <si>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</si>
  <si>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</si>
  <si>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</si>
  <si>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</si>
  <si>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</si>
  <si>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</si>
  <si>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</si>
  <si>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</si>
  <si>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</si>
  <si>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</si>
  <si>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</si>
  <si>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</si>
  <si>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</si>
  <si>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</si>
  <si>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</si>
  <si>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</si>
  <si>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</si>
  <si>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</si>
  <si>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</si>
  <si>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</si>
  <si>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</si>
  <si>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</si>
  <si>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</si>
  <si>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</si>
  <si>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</si>
  <si>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</si>
  <si>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</si>
  <si>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</si>
  <si>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</si>
  <si>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</si>
  <si>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</si>
  <si>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</si>
  <si>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</si>
  <si>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</si>
  <si>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</si>
  <si>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</si>
  <si>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</si>
  <si>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</si>
  <si>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</si>
  <si>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</si>
  <si>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</si>
  <si>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</si>
  <si>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</si>
  <si>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</si>
  <si>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</si>
  <si>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</si>
  <si>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</si>
  <si>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</si>
  <si>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</si>
  <si>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</si>
  <si>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</si>
  <si>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</si>
  <si>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</si>
  <si>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</si>
  <si>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</si>
  <si>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</si>
  <si>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</si>
  <si>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</si>
  <si>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</si>
  <si>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</si>
  <si>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</si>
  <si>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</si>
  <si>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</si>
  <si>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</si>
  <si>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</si>
  <si>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</si>
  <si>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</si>
  <si>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</si>
  <si>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</si>
  <si>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</si>
  <si>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</si>
  <si>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</si>
  <si>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</si>
  <si>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</si>
  <si>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</si>
  <si>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</si>
  <si>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</si>
  <si>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</si>
  <si>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</si>
  <si>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</si>
  <si>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</si>
  <si>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</si>
  <si>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</si>
  <si>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</si>
  <si>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</si>
  <si>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</si>
  <si>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</si>
  <si>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</si>
  <si>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</si>
  <si>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</si>
  <si>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</si>
  <si>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</si>
  <si>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</si>
  <si>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</si>
  <si>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</si>
  <si>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</si>
  <si>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</si>
  <si>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</si>
  <si>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</si>
  <si>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</si>
  <si>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</si>
  <si>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</si>
  <si>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</si>
  <si>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</si>
  <si>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</si>
  <si>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</si>
  <si>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</si>
  <si>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</si>
  <si>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</si>
  <si>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</si>
  <si>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</si>
  <si>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</si>
  <si>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</si>
  <si>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</si>
  <si>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</si>
  <si>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</si>
  <si>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</si>
  <si>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</si>
  <si>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</si>
  <si>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</si>
  <si>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</si>
  <si>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</si>
  <si>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</si>
  <si>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</si>
  <si>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</si>
  <si>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</si>
  <si>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</si>
  <si>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</si>
  <si>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</si>
  <si>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</si>
  <si>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</si>
  <si>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</si>
  <si>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</si>
  <si>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</si>
  <si>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</si>
  <si>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</si>
  <si>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</si>
  <si>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</si>
  <si>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</si>
  <si>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</si>
  <si>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</si>
  <si>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</si>
  <si>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</si>
  <si>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</si>
  <si>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</si>
  <si>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</si>
  <si>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</si>
  <si>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</si>
  <si>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</si>
  <si>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</si>
  <si>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</si>
  <si>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</si>
  <si>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</si>
  <si>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</si>
  <si>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</si>
  <si>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</si>
  <si>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</si>
  <si>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</si>
  <si>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</si>
  <si>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</si>
  <si>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</si>
  <si>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</si>
  <si>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</si>
  <si>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</si>
  <si>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</si>
  <si>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</si>
  <si>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</si>
  <si>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</si>
  <si>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</si>
  <si>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</si>
  <si>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</si>
  <si>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</si>
  <si>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</si>
  <si>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</si>
  <si>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</si>
  <si>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</si>
  <si>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</si>
  <si>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</si>
  <si>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</si>
  <si>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</si>
  <si>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</si>
  <si>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</si>
  <si>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</si>
  <si>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</si>
  <si>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</si>
  <si>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</si>
  <si>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</si>
  <si>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</si>
  <si>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</si>
  <si>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</si>
  <si>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</si>
  <si>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</si>
  <si>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</si>
  <si>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</si>
  <si>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</si>
  <si>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</si>
  <si>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</si>
  <si>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</si>
  <si>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</si>
  <si>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</si>
  <si>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</si>
  <si>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</si>
  <si>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</si>
  <si>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</si>
  <si>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</si>
  <si>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</si>
  <si>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</si>
  <si>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</si>
  <si>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</si>
  <si>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</si>
  <si>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</si>
  <si>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</si>
  <si>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</si>
  <si>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</si>
  <si>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</si>
  <si>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</si>
  <si>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</si>
  <si>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</si>
  <si>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</si>
  <si>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</si>
  <si>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</si>
  <si>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</si>
  <si>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</si>
  <si>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</si>
  <si>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</si>
  <si>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</si>
  <si>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</si>
  <si>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</si>
  <si>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</si>
  <si>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</si>
  <si>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</si>
  <si>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</si>
  <si>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</si>
  <si>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</si>
  <si>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</si>
  <si>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</si>
  <si>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</si>
  <si>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</si>
  <si>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</si>
  <si>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</si>
  <si>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</si>
  <si>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</si>
  <si>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</si>
  <si>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</si>
  <si>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</si>
  <si>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</si>
  <si>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</si>
  <si>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</si>
  <si>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</si>
  <si>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</si>
  <si>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</si>
  <si>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</si>
  <si>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</si>
  <si>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</si>
  <si>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</si>
  <si>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</si>
  <si>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</si>
  <si>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</si>
  <si>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</si>
  <si>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</si>
  <si>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</si>
  <si>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</si>
  <si>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</si>
  <si>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</si>
  <si>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</si>
  <si>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</si>
  <si>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</si>
  <si>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</si>
  <si>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</si>
  <si>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</si>
  <si>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</si>
  <si>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</si>
  <si>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</si>
  <si>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</si>
  <si>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</si>
  <si>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</si>
  <si>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</si>
  <si>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</si>
  <si>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</si>
  <si>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</si>
  <si>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</si>
  <si>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</si>
  <si>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</si>
  <si>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</si>
  <si>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</si>
  <si>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</si>
  <si>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</si>
  <si>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</si>
  <si>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</si>
  <si>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</si>
  <si>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</si>
  <si>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</si>
  <si>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</si>
  <si>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</si>
  <si>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</si>
  <si>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</si>
  <si>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</si>
  <si>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</si>
  <si>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</si>
  <si>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</si>
  <si>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</si>
  <si>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</si>
  <si>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</si>
  <si>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</si>
  <si>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</si>
  <si>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</si>
  <si>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</si>
  <si>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</si>
  <si>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</si>
  <si>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</si>
  <si>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</si>
  <si>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</si>
  <si>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</si>
  <si>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</si>
  <si>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</si>
  <si>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</si>
  <si>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</si>
  <si>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</si>
  <si>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</si>
  <si>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</si>
  <si>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</si>
  <si>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</si>
  <si>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</si>
  <si>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</si>
  <si>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</si>
  <si>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</si>
  <si>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</si>
  <si>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</si>
  <si>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</si>
  <si>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</si>
  <si>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</si>
  <si>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</si>
  <si>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</si>
  <si>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</si>
  <si>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</si>
  <si>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</si>
  <si>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</si>
  <si>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</si>
  <si>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</si>
  <si>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</si>
  <si>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</si>
  <si>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</si>
  <si>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</si>
  <si>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</si>
  <si>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</si>
  <si>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</si>
  <si>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</si>
  <si>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</si>
  <si>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</si>
  <si>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</si>
  <si>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</si>
  <si>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</si>
  <si>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</si>
  <si>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</si>
  <si>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</si>
  <si>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</si>
  <si>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</si>
  <si>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</si>
  <si>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</si>
  <si>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</si>
  <si>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</si>
  <si>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</si>
  <si>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</si>
  <si>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</si>
  <si>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</si>
  <si>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</si>
  <si>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</si>
  <si>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</si>
  <si>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</si>
  <si>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</si>
  <si>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</si>
  <si>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</si>
  <si>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</si>
  <si>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</si>
  <si>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</si>
  <si>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</si>
  <si>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</si>
  <si>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</si>
  <si>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</si>
  <si>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</si>
  <si>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</si>
  <si>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</si>
  <si>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</si>
  <si>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</si>
  <si>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</si>
  <si>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</si>
  <si>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</si>
  <si>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</si>
  <si>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</si>
  <si>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</si>
  <si>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</si>
  <si>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</si>
  <si>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</si>
  <si>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</si>
  <si>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</si>
  <si>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</si>
  <si>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</si>
  <si>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</si>
  <si>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</si>
  <si>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</si>
  <si>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</si>
  <si>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</si>
  <si>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</si>
  <si>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</si>
  <si>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</si>
  <si>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</si>
  <si>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</si>
  <si>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</si>
  <si>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</si>
  <si>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</si>
  <si>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</si>
  <si>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</si>
  <si>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</si>
  <si>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</si>
  <si>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</si>
  <si>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</si>
  <si>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</si>
  <si>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</si>
  <si>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</si>
  <si>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</si>
  <si>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</si>
  <si>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</si>
  <si>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</si>
  <si>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</si>
  <si>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</si>
  <si>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</si>
  <si>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</si>
  <si>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</si>
  <si>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</si>
  <si>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</si>
  <si>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</si>
  <si>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</si>
  <si>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</si>
  <si>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</si>
  <si>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</si>
  <si>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</si>
  <si>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</si>
  <si>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</si>
  <si>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</si>
  <si>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</si>
  <si>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</si>
  <si>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</si>
  <si>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</si>
  <si>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</si>
  <si>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</si>
  <si>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</si>
  <si>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</si>
  <si>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</si>
  <si>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</si>
  <si>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</si>
  <si>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</si>
  <si>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</si>
  <si>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</si>
  <si>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</si>
  <si>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</si>
  <si>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</si>
  <si>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</si>
  <si>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</si>
  <si>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</si>
  <si>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</si>
  <si>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</si>
  <si>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</si>
  <si>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</si>
  <si>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</si>
  <si>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</si>
  <si>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</si>
  <si>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</si>
  <si>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</si>
  <si>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</si>
  <si>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</si>
  <si>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</si>
  <si>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</si>
  <si>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</si>
  <si>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</si>
  <si>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</si>
  <si>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</si>
  <si>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</si>
  <si>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</si>
  <si>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</si>
  <si>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</si>
  <si>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</si>
  <si>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</si>
  <si>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</si>
  <si>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</si>
  <si>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</si>
  <si>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</si>
  <si>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</si>
  <si>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</si>
  <si>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</si>
  <si>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</si>
  <si>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</si>
  <si>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</si>
  <si>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</si>
  <si>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</si>
  <si>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</si>
  <si>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</si>
  <si>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</si>
  <si>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</si>
  <si>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</si>
  <si>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</si>
  <si>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</si>
  <si>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</si>
  <si>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</si>
  <si>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</si>
  <si>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</si>
  <si>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</si>
  <si>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</si>
  <si>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</si>
  <si>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</si>
  <si>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</si>
  <si>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</si>
  <si>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</si>
  <si>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</si>
  <si>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</si>
  <si>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</si>
  <si>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</si>
  <si>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</si>
  <si>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</si>
  <si>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</si>
  <si>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</si>
  <si>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</si>
  <si>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</si>
  <si>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</si>
  <si>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</si>
  <si>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</si>
  <si>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</si>
  <si>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</si>
  <si>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</si>
  <si>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</si>
  <si>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</si>
  <si>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</si>
  <si>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</si>
  <si>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</si>
  <si>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</si>
  <si>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</si>
  <si>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</si>
  <si>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</si>
  <si>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</si>
  <si>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</si>
  <si>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</si>
  <si>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</si>
  <si>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</si>
  <si>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</si>
  <si>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</si>
  <si>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</si>
  <si>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</si>
  <si>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</si>
  <si>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</si>
  <si>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</si>
  <si>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</si>
  <si>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</si>
  <si>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</si>
  <si>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</si>
  <si>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</si>
  <si>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</si>
  <si>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</si>
  <si>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</si>
  <si>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</si>
  <si>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</si>
  <si>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</si>
  <si>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</si>
  <si>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</si>
  <si>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</si>
  <si>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</si>
  <si>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</si>
  <si>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</si>
  <si>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</si>
  <si>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</si>
  <si>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</si>
  <si>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</si>
  <si>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</si>
  <si>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</si>
  <si>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</si>
  <si>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</si>
  <si>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</si>
  <si>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</si>
  <si>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</si>
  <si>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</si>
  <si>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</si>
  <si>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</si>
  <si>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</si>
  <si>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</si>
  <si>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</si>
  <si>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</si>
  <si>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</si>
  <si>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</si>
  <si>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</si>
  <si>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</si>
  <si>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</si>
  <si>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</si>
  <si>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</si>
  <si>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</si>
  <si>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</si>
  <si>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</si>
  <si>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</si>
  <si>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</si>
  <si>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</si>
  <si>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</si>
  <si>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</si>
  <si>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</si>
  <si>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</si>
  <si>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</si>
  <si>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</si>
  <si>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</si>
  <si>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</si>
  <si>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</si>
  <si>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</si>
  <si>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</si>
  <si>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</si>
  <si>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</si>
  <si>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</si>
  <si>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</si>
  <si>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</si>
  <si>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</si>
  <si>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</si>
  <si>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</si>
  <si>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</si>
  <si>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</si>
  <si>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</si>
  <si>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</si>
  <si>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</si>
  <si>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</si>
  <si>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</si>
  <si>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</si>
  <si>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</si>
  <si>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</si>
  <si>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</si>
  <si>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</si>
  <si>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</si>
  <si>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</si>
  <si>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</si>
  <si>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</si>
  <si>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</si>
  <si>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</si>
  <si>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</si>
  <si>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</si>
  <si>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</si>
  <si>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</si>
  <si>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</si>
  <si>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</si>
  <si>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</si>
  <si>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</si>
  <si>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</si>
  <si>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</si>
  <si>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</si>
  <si>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</si>
  <si>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</si>
  <si>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</si>
  <si>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</si>
  <si>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</si>
  <si>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</si>
  <si>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</si>
  <si>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</si>
  <si>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</si>
  <si>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</si>
  <si>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</si>
  <si>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</si>
  <si>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</si>
  <si>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</si>
  <si>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</si>
  <si>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</si>
  <si>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</si>
  <si>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</si>
  <si>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</si>
  <si>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</si>
  <si>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</si>
  <si>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</si>
  <si>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</si>
  <si>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</si>
  <si>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</si>
  <si>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</si>
  <si>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</si>
  <si>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</si>
  <si>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</si>
  <si>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</si>
  <si>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</si>
  <si>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</si>
  <si>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</si>
  <si>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</si>
  <si>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</si>
  <si>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</si>
  <si>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</si>
  <si>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</si>
  <si>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</si>
  <si>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</si>
  <si>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</si>
  <si>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</si>
  <si>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</si>
  <si>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</si>
  <si>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</si>
  <si>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</si>
  <si>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</si>
  <si>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</si>
  <si>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</si>
  <si>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</si>
  <si>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</si>
  <si>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</si>
  <si>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</si>
  <si>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</si>
  <si>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</si>
  <si>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</si>
  <si>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</si>
  <si>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</si>
  <si>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</si>
  <si>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</si>
  <si>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</si>
  <si>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</si>
  <si>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</si>
  <si>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</si>
  <si>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</si>
  <si>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</si>
  <si>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</si>
  <si>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</si>
  <si>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</si>
  <si>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</si>
  <si>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</si>
  <si>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</si>
  <si>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</si>
  <si>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</si>
  <si>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</si>
  <si>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</si>
  <si>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</si>
  <si>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</si>
  <si>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</si>
  <si>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</si>
  <si>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</si>
  <si>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</si>
  <si>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</si>
  <si>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</si>
  <si>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</si>
  <si>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</si>
  <si>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</si>
  <si>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</si>
  <si>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</si>
  <si>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</si>
  <si>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</si>
  <si>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</si>
  <si>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</si>
  <si>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</si>
  <si>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</si>
  <si>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</si>
  <si>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</si>
  <si>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</si>
  <si>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</si>
  <si>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</si>
  <si>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</si>
  <si>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</si>
  <si>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</si>
  <si>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</si>
  <si>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</si>
  <si>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</si>
  <si>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</si>
  <si>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</si>
  <si>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</si>
  <si>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</si>
  <si>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</si>
  <si>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</si>
  <si>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</si>
  <si>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</si>
  <si>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</si>
  <si>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</si>
  <si>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</si>
  <si>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</si>
  <si>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</si>
  <si>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</si>
  <si>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</si>
  <si>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</si>
  <si>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</si>
  <si>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</si>
  <si>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</si>
  <si>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</si>
  <si>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</si>
  <si>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</si>
  <si>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</si>
  <si>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</si>
  <si>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</si>
  <si>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</si>
  <si>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</si>
  <si>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</si>
  <si>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</si>
  <si>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</si>
  <si>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</si>
  <si>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</si>
  <si>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</si>
  <si>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</si>
  <si>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</si>
  <si>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</si>
  <si>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</si>
  <si>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</si>
  <si>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</si>
  <si>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</si>
  <si>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</si>
  <si>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</si>
  <si>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</si>
  <si>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</si>
  <si>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</si>
  <si>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</si>
  <si>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</si>
  <si>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</si>
  <si>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</si>
  <si>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</si>
  <si>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</si>
  <si>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</si>
  <si>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</si>
  <si>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</si>
  <si>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</si>
  <si>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</si>
  <si>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</si>
  <si>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</si>
  <si>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</si>
  <si>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</si>
  <si>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</si>
  <si>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</si>
  <si>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</si>
  <si>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</si>
  <si>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</si>
  <si>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</si>
  <si>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</si>
  <si>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</si>
  <si>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</si>
  <si>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</si>
  <si>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</si>
  <si>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</si>
  <si>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</si>
  <si>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</si>
  <si>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</si>
  <si>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</si>
  <si>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</si>
  <si>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</si>
  <si>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</si>
  <si>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</si>
  <si>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</si>
  <si>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</si>
  <si>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</si>
  <si>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</si>
  <si>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</si>
  <si>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</si>
  <si>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</si>
  <si>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</si>
  <si>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</si>
  <si>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</si>
  <si>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</si>
  <si>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</si>
  <si>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</si>
  <si>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</si>
  <si>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</si>
  <si>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</si>
  <si>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</si>
  <si>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</si>
  <si>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</si>
  <si>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</si>
  <si>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</si>
  <si>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</si>
  <si>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</si>
  <si>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</si>
  <si>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</si>
  <si>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</si>
  <si>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</si>
  <si>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</si>
  <si>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</si>
  <si>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</si>
  <si>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</si>
  <si>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</si>
  <si>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</si>
  <si>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</si>
  <si>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</si>
  <si>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</si>
  <si>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</si>
  <si>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</si>
  <si>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</si>
  <si>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</si>
  <si>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</si>
  <si>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</si>
  <si>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</si>
  <si>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</si>
  <si>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</si>
  <si>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</si>
  <si>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</si>
  <si>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</si>
  <si>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</si>
  <si>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</si>
  <si>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</si>
  <si>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</si>
  <si>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</si>
  <si>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</si>
  <si>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</si>
  <si>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</si>
  <si>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</si>
  <si>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</si>
  <si>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</si>
  <si>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</si>
  <si>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</si>
  <si>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</si>
  <si>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</si>
  <si>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</si>
  <si>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</si>
  <si>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</si>
  <si>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</si>
  <si>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</si>
  <si>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</si>
  <si>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</si>
  <si>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</si>
  <si>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</si>
  <si>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</si>
  <si>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</si>
  <si>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</si>
  <si>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</si>
  <si>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</si>
  <si>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</si>
  <si>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</si>
  <si>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</si>
  <si>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</si>
  <si>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</si>
  <si>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</si>
  <si>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</si>
  <si>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</si>
  <si>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</si>
  <si>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</si>
  <si>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</si>
  <si>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</si>
  <si>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</si>
  <si>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</si>
  <si>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</si>
  <si>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</si>
  <si>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</si>
  <si>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</si>
  <si>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</si>
  <si>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</si>
  <si>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</si>
  <si>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</si>
  <si>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</si>
  <si>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</si>
  <si>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</si>
  <si>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</si>
  <si>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</si>
  <si>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</si>
  <si>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</si>
  <si>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</si>
  <si>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</si>
  <si>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</si>
  <si>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</si>
  <si>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</si>
  <si>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</si>
  <si>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</si>
  <si>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</si>
  <si>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</si>
  <si>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</si>
  <si>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</si>
  <si>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</si>
  <si>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</si>
  <si>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</si>
  <si>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</si>
  <si>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</si>
  <si>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</si>
  <si>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</si>
  <si>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</si>
  <si>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</si>
  <si>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</si>
  <si>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</si>
  <si>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</si>
  <si>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</si>
  <si>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</si>
  <si>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</si>
  <si>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</si>
  <si>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</si>
  <si>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</si>
  <si>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</si>
  <si>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</si>
  <si>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</si>
  <si>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</si>
  <si>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</si>
  <si>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</si>
  <si>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</si>
  <si>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</si>
  <si>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</si>
  <si>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</si>
  <si>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</si>
  <si>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</si>
  <si>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</si>
  <si>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</si>
  <si>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</si>
  <si>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</si>
  <si>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</si>
  <si>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</si>
  <si>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</si>
  <si>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</si>
  <si>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</si>
  <si>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</si>
  <si>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</si>
  <si>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</si>
  <si>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</si>
  <si>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</si>
  <si>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</si>
  <si>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</si>
  <si>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</si>
  <si>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</si>
  <si>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</si>
  <si>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</si>
  <si>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</si>
  <si>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</si>
  <si>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</si>
  <si>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</si>
  <si>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</si>
  <si>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</si>
  <si>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</si>
  <si>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</si>
  <si>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</si>
  <si>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</si>
  <si>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</si>
  <si>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</si>
  <si>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</si>
  <si>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</si>
  <si>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</si>
  <si>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</si>
  <si>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</si>
  <si>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</si>
  <si>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</si>
  <si>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</si>
  <si>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</si>
  <si>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</si>
  <si>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</si>
  <si>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</si>
  <si>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</si>
  <si>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</si>
  <si>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</si>
  <si>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</si>
  <si>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</si>
  <si>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</si>
  <si>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</si>
  <si>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</si>
  <si>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</si>
  <si>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</si>
  <si>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</si>
  <si>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</si>
  <si>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</si>
  <si>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</si>
  <si>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</si>
  <si>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</si>
  <si>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</si>
  <si>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</si>
  <si>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</si>
  <si>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</si>
  <si>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</si>
  <si>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</si>
  <si>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</si>
  <si>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</si>
  <si>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</si>
  <si>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</si>
  <si>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</si>
  <si>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</si>
  <si>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</si>
  <si>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</si>
  <si>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</si>
  <si>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</si>
  <si>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</si>
  <si>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</si>
  <si>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</si>
  <si>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</si>
  <si>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</si>
  <si>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</si>
  <si>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</si>
  <si>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</si>
  <si>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</si>
  <si>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</si>
  <si>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</si>
  <si>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</si>
  <si>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</si>
  <si>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</si>
  <si>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</si>
  <si>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</si>
  <si>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</si>
  <si>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</si>
  <si>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</si>
  <si>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</si>
  <si>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</si>
  <si>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</si>
  <si>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</si>
  <si>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</si>
  <si>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</si>
  <si>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</si>
  <si>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</si>
  <si>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</si>
  <si>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</si>
  <si>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</si>
  <si>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</si>
  <si>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</si>
  <si>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</si>
  <si>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</si>
  <si>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</si>
  <si>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</si>
  <si>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</si>
  <si>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</si>
  <si>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</si>
  <si>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</si>
  <si>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</si>
  <si>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</si>
  <si>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</si>
  <si>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</si>
  <si>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</si>
  <si>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</si>
  <si>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</si>
  <si>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</si>
  <si>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</si>
  <si>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</si>
  <si>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</si>
  <si>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</si>
  <si>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</si>
  <si>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</si>
  <si>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</si>
  <si>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</si>
  <si>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</si>
  <si>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</si>
  <si>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</si>
  <si>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</si>
  <si>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</si>
  <si>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</si>
  <si>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</si>
  <si>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</si>
  <si>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</si>
  <si>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</si>
  <si>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</si>
  <si>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</si>
  <si>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</si>
  <si>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</si>
  <si>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</si>
  <si>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</si>
  <si>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</si>
  <si>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</si>
  <si>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</si>
  <si>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</si>
  <si>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</si>
  <si>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</si>
  <si>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</si>
  <si>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</si>
  <si>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</si>
  <si>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</si>
  <si>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</si>
  <si>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</si>
  <si>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</si>
  <si>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</si>
  <si>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</si>
  <si>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</si>
  <si>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</si>
  <si>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</si>
  <si>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</si>
  <si>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</si>
  <si>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</si>
  <si>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</si>
  <si>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</si>
  <si>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</si>
  <si>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</si>
  <si>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</si>
  <si>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</si>
  <si>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</si>
  <si>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</si>
  <si>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</si>
  <si>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</si>
  <si>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</si>
  <si>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</si>
  <si>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</si>
  <si>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</si>
  <si>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</si>
  <si>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</si>
  <si>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</si>
  <si>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</si>
  <si>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</si>
  <si>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</si>
  <si>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</si>
  <si>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</si>
  <si>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</si>
  <si>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</si>
  <si>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</si>
  <si>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</si>
  <si>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</si>
  <si>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</si>
  <si>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</si>
  <si>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</si>
  <si>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</si>
  <si>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</si>
  <si>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</si>
  <si>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</si>
  <si>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</si>
  <si>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</si>
  <si>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</si>
  <si>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</si>
  <si>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</si>
  <si>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</si>
  <si>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</si>
  <si>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</si>
  <si>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</si>
  <si>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</si>
  <si>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</si>
  <si>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</si>
  <si>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</si>
  <si>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</si>
  <si>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</si>
  <si>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</si>
  <si>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</si>
  <si>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</si>
  <si>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</si>
  <si>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</si>
  <si>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</si>
  <si>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</si>
  <si>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</si>
  <si>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</si>
  <si>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</si>
  <si>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</si>
  <si>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</si>
  <si>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</si>
  <si>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</si>
  <si>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</si>
  <si>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</si>
  <si>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</si>
  <si>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</si>
  <si>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</si>
  <si>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</si>
  <si>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</si>
  <si>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</si>
  <si>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</si>
  <si>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</si>
  <si>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</si>
  <si>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</si>
  <si>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</si>
  <si>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</si>
  <si>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</si>
  <si>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</si>
  <si>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</si>
  <si>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</si>
  <si>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</si>
  <si>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</si>
  <si>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</si>
  <si>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</si>
  <si>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</si>
  <si>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</si>
  <si>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</si>
  <si>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</si>
  <si>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</si>
  <si>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</si>
  <si>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</si>
  <si>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</si>
  <si>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</si>
  <si>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</si>
  <si>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</si>
  <si>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</si>
  <si>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</si>
  <si>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</si>
  <si>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</si>
  <si>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</si>
  <si>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</si>
  <si>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</si>
  <si>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</si>
  <si>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</si>
  <si>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</si>
  <si>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</si>
  <si>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</si>
  <si>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</si>
  <si>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</si>
  <si>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</si>
  <si>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</si>
  <si>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</si>
  <si>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</si>
  <si>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</si>
  <si>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</si>
  <si>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</si>
  <si>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</si>
  <si>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</si>
  <si>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</si>
  <si>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</si>
  <si>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</si>
  <si>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</si>
  <si>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</si>
  <si>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</si>
  <si>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</si>
  <si>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</si>
  <si>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</si>
  <si>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</si>
  <si>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</si>
  <si>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</si>
  <si>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</si>
  <si>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</si>
  <si>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</si>
  <si>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</si>
  <si>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</si>
  <si>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</si>
  <si>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</si>
  <si>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</si>
  <si>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</si>
  <si>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</si>
  <si>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</si>
  <si>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</si>
  <si>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</si>
  <si>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</si>
  <si>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</si>
  <si>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</si>
  <si>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</si>
  <si>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</si>
  <si>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</si>
  <si>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</si>
  <si>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</si>
  <si>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</si>
  <si>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</si>
  <si>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</si>
  <si>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</si>
  <si>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</si>
  <si>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</si>
  <si>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</si>
  <si>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</si>
  <si>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</si>
  <si>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</si>
  <si>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</si>
  <si>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</si>
  <si>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</si>
  <si>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</si>
  <si>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</si>
  <si>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</si>
  <si>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</si>
  <si>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</si>
  <si>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</si>
  <si>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</si>
  <si>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</si>
  <si>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</si>
  <si>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</si>
  <si>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</si>
  <si>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</si>
  <si>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</si>
  <si>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</si>
  <si>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</si>
  <si>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</si>
  <si>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</si>
  <si>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</si>
  <si>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</si>
  <si>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</si>
  <si>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</si>
  <si>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</si>
  <si>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</si>
  <si>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</si>
  <si>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</si>
  <si>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</si>
  <si>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</si>
  <si>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</si>
  <si>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</si>
  <si>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</si>
  <si>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</si>
  <si>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</si>
  <si>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</si>
  <si>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</si>
  <si>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</si>
  <si>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</si>
  <si>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</si>
  <si>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</si>
  <si>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</si>
  <si>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</si>
  <si>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</si>
  <si>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</si>
  <si>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</si>
  <si>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</si>
  <si>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</si>
  <si>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</si>
  <si>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</si>
  <si>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</si>
  <si>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</si>
  <si>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</si>
  <si>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</si>
  <si>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</si>
  <si>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</si>
  <si>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</si>
  <si>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</si>
  <si>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</si>
  <si>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</si>
  <si>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</si>
  <si>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</si>
  <si>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</si>
  <si>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</si>
  <si>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</si>
  <si>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</si>
  <si>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</si>
  <si>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</si>
  <si>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</si>
  <si>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</si>
  <si>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</si>
  <si>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</si>
  <si>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</si>
  <si>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</si>
  <si>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</si>
  <si>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</si>
  <si>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</si>
  <si>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</si>
  <si>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</si>
  <si>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</si>
  <si>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</si>
  <si>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</si>
  <si>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</si>
  <si>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</si>
  <si>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</si>
  <si>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</si>
  <si>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</si>
  <si>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</si>
  <si>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</si>
  <si>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</si>
  <si>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</si>
  <si>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</si>
  <si>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</si>
  <si>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</si>
  <si>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</si>
  <si>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</si>
  <si>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</si>
  <si>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</si>
  <si>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</si>
  <si>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</si>
  <si>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</si>
  <si>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</si>
  <si>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</si>
  <si>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</si>
  <si>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</si>
  <si>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</si>
  <si>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</si>
  <si>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</si>
  <si>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</si>
  <si>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</si>
  <si>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</si>
  <si>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</si>
  <si>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</si>
  <si>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</si>
  <si>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</si>
  <si>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</si>
  <si>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</si>
  <si>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</si>
  <si>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</si>
  <si>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</si>
  <si>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</si>
  <si>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</si>
  <si>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</si>
  <si>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</si>
  <si>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</si>
  <si>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</si>
  <si>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</si>
  <si>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</si>
  <si>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</si>
  <si>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</si>
  <si>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</si>
  <si>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</si>
  <si>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</si>
  <si>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</si>
  <si>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</si>
  <si>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</si>
  <si>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</si>
  <si>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</si>
  <si>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</si>
  <si>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</si>
  <si>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</si>
  <si>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</si>
  <si>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</si>
  <si>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</si>
  <si>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</si>
  <si>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</si>
  <si>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</si>
  <si>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</si>
  <si>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</si>
  <si>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</si>
  <si>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</si>
  <si>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</si>
  <si>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</si>
  <si>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</si>
  <si>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</si>
  <si>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</si>
  <si>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</si>
  <si>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</si>
  <si>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</si>
  <si>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</si>
  <si>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</si>
  <si>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</si>
  <si>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</si>
  <si>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</si>
  <si>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</si>
  <si>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</si>
  <si>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</si>
  <si>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</si>
  <si>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</si>
  <si>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</si>
  <si>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</si>
  <si>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</si>
  <si>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</si>
  <si>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</si>
  <si>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</si>
  <si>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</si>
  <si>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</si>
  <si>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</si>
  <si>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</si>
  <si>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</si>
  <si>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</si>
  <si>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</si>
  <si>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</si>
  <si>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</si>
  <si>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</si>
  <si>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</si>
  <si>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</si>
  <si>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</si>
  <si>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</si>
  <si>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</si>
  <si>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</si>
  <si>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</si>
  <si>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</si>
  <si>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</si>
  <si>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</si>
  <si>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</si>
  <si>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</si>
  <si>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</si>
  <si>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</si>
  <si>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</si>
  <si>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</si>
  <si>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</si>
  <si>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</si>
  <si>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</si>
  <si>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</si>
  <si>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</si>
  <si>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</si>
  <si>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</si>
  <si>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</si>
  <si>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</si>
  <si>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</si>
  <si>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</si>
  <si>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</si>
  <si>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</si>
  <si>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</si>
  <si>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</si>
  <si>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</si>
  <si>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</si>
  <si>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</si>
  <si>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</si>
  <si>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</si>
  <si>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</si>
  <si>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</si>
  <si>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</si>
  <si>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</si>
  <si>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</si>
  <si>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</si>
  <si>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</si>
  <si>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</si>
  <si>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</si>
  <si>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</si>
  <si>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</si>
  <si>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</si>
  <si>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</si>
  <si>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</si>
  <si>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</si>
  <si>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</si>
  <si>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</si>
  <si>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</si>
  <si>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</si>
  <si>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</si>
  <si>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</si>
  <si>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</si>
  <si>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</si>
  <si>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</si>
  <si>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</si>
  <si>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</si>
  <si>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</si>
  <si>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</si>
  <si>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</si>
  <si>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</si>
  <si>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</si>
  <si>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</si>
  <si>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</si>
  <si>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</si>
  <si>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</si>
  <si>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</si>
  <si>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</si>
  <si>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</si>
  <si>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</si>
  <si>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</si>
  <si>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</si>
  <si>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</si>
  <si>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</si>
  <si>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</si>
  <si>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</si>
  <si>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</si>
  <si>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</si>
  <si>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</si>
  <si>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</si>
  <si>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</si>
  <si>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</si>
  <si>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</si>
  <si>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</si>
  <si>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</si>
  <si>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</si>
  <si>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</si>
  <si>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</si>
  <si>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</si>
  <si>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</si>
  <si>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</si>
  <si>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</si>
  <si>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</si>
  <si>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</si>
  <si>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</si>
  <si>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</si>
  <si>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</si>
  <si>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</si>
  <si>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</si>
  <si>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</si>
  <si>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</si>
  <si>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</si>
  <si>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</si>
  <si>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</si>
  <si>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</si>
  <si>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</si>
  <si>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</si>
  <si>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</si>
  <si>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</si>
  <si>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</si>
  <si>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</si>
  <si>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</si>
  <si>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</si>
  <si>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</si>
  <si>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</si>
  <si>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</si>
  <si>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</si>
  <si>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</si>
  <si>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</si>
  <si>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</si>
  <si>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</si>
  <si>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</si>
  <si>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</si>
  <si>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</si>
  <si>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</si>
  <si>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</si>
  <si>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</si>
  <si>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</si>
  <si>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</si>
  <si>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</si>
  <si>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</si>
  <si>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</si>
  <si>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</si>
  <si>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</si>
  <si>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</si>
  <si>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</si>
  <si>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</si>
  <si>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</si>
  <si>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</si>
  <si>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</si>
  <si>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</si>
  <si>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</si>
  <si>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</si>
  <si>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</si>
  <si>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</si>
  <si>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</si>
  <si>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</si>
  <si>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</si>
  <si>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</si>
  <si>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</si>
  <si>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</si>
  <si>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</si>
  <si>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</si>
  <si>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</si>
  <si>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</si>
  <si>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</si>
  <si>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</si>
  <si>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</si>
  <si>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</si>
  <si>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</si>
  <si>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</si>
  <si>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</si>
  <si>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</si>
  <si>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</si>
  <si>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</si>
  <si>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</si>
  <si>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</si>
  <si>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</si>
  <si>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</si>
  <si>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</si>
  <si>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</si>
  <si>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</si>
  <si>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</si>
  <si>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</si>
  <si>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</si>
  <si>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</si>
  <si>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</si>
  <si>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</si>
  <si>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</si>
  <si>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</si>
  <si>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</si>
  <si>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</si>
  <si>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</si>
  <si>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</si>
  <si>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</si>
  <si>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</si>
  <si>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</si>
  <si>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</si>
  <si>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</si>
  <si>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</si>
  <si>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</si>
  <si>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</si>
  <si>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</si>
  <si>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</si>
  <si>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</si>
  <si>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</si>
  <si>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</si>
  <si>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</si>
  <si>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</si>
  <si>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</si>
  <si>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</si>
  <si>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</si>
  <si>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</si>
  <si>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</si>
  <si>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</si>
  <si>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</si>
  <si>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</si>
  <si>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</si>
  <si>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</si>
  <si>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</si>
  <si>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</si>
  <si>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</si>
  <si>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</si>
  <si>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</si>
  <si>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</si>
  <si>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</si>
  <si>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</si>
  <si>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</si>
  <si>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</si>
  <si>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</si>
  <si>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</si>
  <si>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</si>
  <si>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</si>
  <si>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</si>
  <si>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</si>
  <si>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</si>
  <si>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</si>
  <si>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</si>
  <si>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</si>
  <si>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</si>
  <si>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</si>
  <si>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</si>
  <si>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</si>
  <si>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</si>
  <si>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</si>
  <si>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</si>
  <si>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</si>
  <si>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</si>
  <si>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</si>
  <si>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</si>
  <si>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</si>
  <si>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</si>
  <si>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</si>
  <si>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</si>
  <si>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</si>
  <si>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</si>
  <si>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</si>
  <si>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</si>
  <si>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</si>
  <si>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</si>
  <si>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</si>
  <si>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</si>
  <si>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</si>
  <si>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</si>
  <si>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</si>
  <si>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</si>
  <si>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</si>
  <si>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</si>
  <si>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</si>
  <si>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</si>
  <si>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</si>
  <si>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</si>
  <si>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</si>
  <si>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</si>
  <si>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</si>
  <si>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</si>
  <si>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</si>
  <si>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</si>
  <si>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</si>
  <si>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</si>
  <si>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</si>
  <si>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</si>
  <si>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</si>
  <si>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</si>
  <si>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</si>
  <si>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</si>
  <si>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</si>
  <si>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</si>
  <si>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</si>
  <si>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</si>
  <si>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</si>
  <si>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</si>
  <si>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</si>
  <si>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</si>
  <si>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</si>
  <si>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</si>
  <si>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</si>
  <si>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</si>
  <si>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</si>
  <si>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</si>
  <si>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</si>
  <si>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</si>
  <si>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</si>
  <si>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</si>
  <si>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</si>
  <si>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</si>
  <si>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</si>
  <si>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</si>
  <si>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</si>
  <si>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</si>
  <si>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</si>
  <si>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</si>
  <si>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</si>
  <si>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</si>
  <si>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</si>
  <si>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</si>
  <si>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</si>
  <si>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</si>
  <si>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</si>
  <si>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</si>
  <si>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</si>
  <si>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</si>
  <si>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</si>
  <si>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</si>
  <si>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</si>
  <si>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</si>
  <si>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</si>
  <si>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</si>
  <si>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</si>
  <si>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</si>
  <si>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</si>
  <si>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</si>
  <si>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</si>
  <si>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</si>
  <si>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</si>
  <si>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</si>
  <si>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</si>
  <si>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</si>
  <si>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</si>
  <si>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</si>
  <si>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</si>
  <si>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</si>
  <si>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</si>
  <si>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</si>
  <si>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</si>
  <si>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</si>
  <si>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</si>
  <si>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</si>
  <si>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</si>
  <si>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</si>
  <si>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</si>
  <si>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</si>
  <si>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</si>
  <si>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</si>
  <si>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</si>
  <si>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</si>
  <si>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</si>
  <si>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</si>
  <si>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</si>
  <si>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</si>
  <si>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</si>
  <si>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</si>
  <si>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</si>
  <si>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</si>
  <si>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</si>
  <si>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</si>
  <si>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</si>
  <si>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</si>
  <si>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</si>
  <si>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</si>
  <si>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</si>
  <si>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</si>
  <si>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</si>
  <si>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</si>
  <si>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</si>
  <si>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</si>
  <si>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</si>
  <si>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</si>
  <si>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</si>
  <si>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</si>
  <si>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</si>
  <si>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</si>
  <si>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</si>
  <si>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</si>
  <si>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</si>
  <si>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</si>
  <si>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</si>
  <si>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</si>
  <si>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</si>
  <si>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</si>
  <si>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</si>
  <si>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</si>
  <si>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</si>
  <si>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</si>
  <si>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</si>
  <si>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</si>
  <si>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</si>
  <si>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</si>
  <si>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</si>
  <si>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</si>
  <si>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</si>
  <si>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</si>
  <si>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</si>
  <si>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</si>
  <si>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</si>
  <si>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</si>
  <si>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</si>
  <si>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</si>
  <si>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</si>
  <si>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</si>
  <si>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</si>
  <si>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</si>
  <si>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</si>
  <si>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</si>
  <si>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</si>
  <si>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</si>
  <si>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</si>
  <si>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</si>
  <si>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</si>
  <si>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</si>
  <si>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</si>
  <si>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</si>
  <si>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</si>
  <si>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</si>
  <si>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</si>
  <si>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</si>
  <si>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</si>
  <si>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</si>
  <si>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</si>
  <si>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</si>
  <si>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</si>
  <si>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</si>
  <si>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</si>
  <si>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</si>
  <si>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</si>
  <si>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</si>
  <si>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</si>
  <si>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</si>
  <si>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</si>
  <si>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</si>
  <si>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</si>
  <si>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</si>
  <si>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</si>
  <si>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</si>
  <si>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</si>
  <si>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</si>
  <si>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</si>
  <si>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</si>
  <si>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</si>
  <si>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</si>
  <si>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</si>
  <si>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</si>
  <si>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</si>
  <si>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</si>
  <si>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</si>
  <si>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</si>
  <si>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</si>
  <si>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</si>
  <si>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</si>
  <si>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</si>
  <si>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</si>
  <si>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</si>
  <si>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</si>
  <si>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</si>
  <si>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</si>
  <si>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</si>
  <si>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</si>
  <si>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</si>
  <si>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</si>
  <si>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</si>
  <si>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</si>
  <si>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</si>
  <si>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</si>
  <si>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</si>
  <si>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</si>
  <si>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</si>
  <si>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</si>
  <si>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</si>
  <si>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</si>
  <si>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</si>
  <si>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</si>
  <si>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</si>
  <si>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</si>
  <si>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</si>
  <si>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</si>
  <si>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</si>
  <si>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</si>
  <si>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</si>
  <si>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</si>
  <si>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</si>
  <si>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</si>
  <si>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</si>
  <si>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</si>
  <si>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</si>
  <si>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</si>
  <si>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</si>
  <si>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</si>
  <si>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</si>
  <si>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</si>
  <si>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</si>
  <si>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</si>
  <si>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</si>
  <si>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</si>
  <si>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</si>
  <si>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</si>
  <si>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</si>
  <si>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</si>
  <si>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</si>
  <si>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</si>
  <si>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</si>
  <si>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</si>
  <si>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</si>
  <si>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</si>
  <si>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</si>
  <si>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</si>
  <si>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</si>
  <si>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</si>
  <si>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</si>
  <si>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</si>
  <si>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</si>
  <si>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</si>
  <si>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</si>
  <si>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</si>
  <si>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</si>
  <si>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</si>
  <si>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</si>
  <si>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</si>
  <si>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</si>
  <si>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</si>
  <si>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</si>
  <si>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</si>
  <si>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</si>
  <si>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</si>
  <si>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</si>
  <si>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</si>
  <si>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</si>
  <si>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</si>
  <si>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</si>
  <si>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</si>
  <si>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</si>
  <si>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</si>
  <si>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</si>
  <si>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</si>
  <si>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</si>
  <si>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</si>
  <si>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</si>
  <si>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</si>
  <si>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</si>
  <si>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</si>
  <si>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</si>
  <si>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</si>
  <si>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</si>
  <si>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</si>
  <si>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</si>
  <si>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</si>
  <si>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</si>
  <si>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</si>
  <si>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</si>
  <si>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</si>
  <si>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</si>
  <si>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</si>
  <si>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</si>
  <si>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</si>
  <si>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</si>
  <si>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</si>
  <si>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</si>
  <si>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</si>
  <si>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</si>
  <si>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</si>
  <si>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</si>
  <si>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</si>
  <si>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</si>
  <si>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</si>
  <si>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</si>
  <si>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</si>
  <si>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</si>
  <si>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</si>
  <si>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</si>
  <si>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</si>
  <si>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</si>
  <si>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</si>
  <si>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</si>
  <si>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</si>
  <si>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</si>
  <si>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</si>
  <si>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</si>
  <si>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</si>
  <si>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</si>
  <si>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</si>
  <si>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</si>
  <si>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</si>
  <si>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</si>
  <si>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</si>
  <si>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</si>
  <si>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</si>
  <si>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</si>
  <si>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</si>
  <si>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</si>
  <si>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</si>
  <si>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</si>
  <si>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</si>
  <si>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</si>
  <si>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</si>
  <si>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</si>
  <si>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</si>
  <si>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</si>
  <si>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</si>
  <si>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</si>
  <si>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</si>
  <si>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</si>
  <si>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</si>
  <si>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</si>
  <si>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</si>
  <si>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</si>
  <si>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</si>
  <si>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</si>
  <si>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</si>
  <si>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</si>
  <si>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</si>
  <si>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</si>
  <si>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</si>
  <si>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</si>
  <si>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</si>
  <si>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</si>
  <si>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</si>
  <si>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</si>
  <si>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</si>
  <si>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</si>
  <si>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</si>
  <si>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</si>
  <si>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</si>
  <si>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</si>
  <si>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</si>
  <si>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</si>
  <si>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</si>
  <si>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</si>
  <si>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</si>
  <si>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</si>
  <si>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</si>
  <si>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</si>
  <si>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</si>
  <si>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</si>
  <si>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</si>
  <si>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</si>
  <si>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</si>
  <si>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</si>
  <si>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</si>
  <si>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</si>
  <si>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</si>
  <si>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</si>
  <si>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</si>
  <si>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</si>
  <si>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</si>
  <si>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</si>
  <si>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</si>
  <si>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</si>
  <si>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</si>
  <si>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</si>
  <si>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</si>
  <si>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</si>
  <si>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</si>
  <si>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</si>
  <si>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</si>
  <si>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</si>
  <si>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</si>
  <si>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</si>
  <si>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</si>
  <si>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</si>
  <si>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</si>
  <si>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</si>
  <si>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</si>
  <si>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</si>
  <si>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</si>
  <si>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</si>
  <si>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</si>
  <si>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</si>
  <si>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</si>
  <si>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</si>
  <si>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</si>
  <si>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</si>
  <si>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</si>
  <si>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</si>
  <si>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</si>
  <si>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</si>
  <si>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</si>
  <si>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</si>
  <si>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</si>
  <si>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</si>
  <si>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</si>
  <si>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</si>
  <si>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</si>
  <si>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</si>
  <si>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</si>
  <si>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</si>
  <si>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</si>
  <si>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</si>
  <si>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</si>
  <si>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</si>
  <si>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</si>
  <si>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</si>
  <si>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</si>
  <si>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</si>
  <si>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</si>
  <si>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</si>
  <si>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</si>
  <si>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</si>
  <si>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</si>
  <si>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</si>
  <si>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</si>
  <si>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</si>
  <si>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</si>
  <si>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</si>
  <si>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</si>
  <si>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</si>
  <si>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</si>
  <si>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</si>
  <si>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</si>
  <si>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</si>
  <si>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</si>
  <si>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</si>
  <si>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</si>
  <si>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</si>
  <si>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</si>
  <si>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</si>
  <si>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</si>
  <si>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</si>
  <si>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</si>
  <si>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</si>
  <si>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</si>
  <si>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</si>
  <si>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</si>
  <si>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</si>
  <si>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</si>
  <si>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</si>
  <si>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</si>
  <si>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</si>
  <si>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</si>
  <si>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</si>
  <si>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</si>
  <si>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</si>
  <si>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</si>
  <si>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</si>
  <si>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</si>
  <si>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</si>
  <si>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</si>
  <si>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</si>
  <si>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</si>
  <si>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</si>
  <si>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</si>
  <si>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</si>
  <si>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</si>
  <si>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</si>
  <si>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</si>
  <si>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</si>
  <si>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</si>
  <si>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</si>
  <si>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</si>
  <si>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</si>
  <si>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</si>
  <si>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</si>
  <si>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</si>
  <si>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</si>
  <si>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</si>
  <si>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</si>
  <si>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</si>
  <si>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</si>
  <si>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</si>
  <si>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</si>
  <si>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</si>
  <si>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</si>
  <si>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</si>
  <si>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</si>
  <si>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</si>
  <si>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</si>
  <si>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</si>
  <si>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</si>
  <si>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</si>
  <si>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</si>
  <si>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</si>
  <si>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</si>
  <si>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</si>
  <si>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</si>
  <si>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</si>
  <si>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</si>
  <si>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</si>
  <si>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</si>
  <si>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</si>
  <si>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</si>
  <si>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</si>
  <si>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</si>
  <si>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</si>
  <si>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</si>
  <si>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</si>
  <si>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</si>
  <si>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</si>
  <si>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</si>
  <si>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</si>
  <si>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</si>
  <si>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</si>
  <si>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</si>
  <si>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</si>
  <si>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</si>
  <si>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</si>
  <si>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</si>
  <si>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</si>
  <si>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</si>
  <si>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</si>
  <si>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</si>
  <si>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</si>
  <si>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</si>
  <si>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</si>
  <si>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</si>
  <si>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</si>
  <si>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</si>
  <si>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</si>
  <si>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</si>
  <si>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</si>
  <si>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</si>
  <si>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</si>
  <si>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</si>
  <si>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</si>
  <si>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</si>
  <si>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</si>
  <si>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</si>
  <si>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</si>
  <si>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</si>
  <si>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</si>
  <si>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</si>
  <si>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</si>
  <si>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</si>
  <si>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</si>
  <si>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</si>
  <si>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</si>
  <si>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</si>
  <si>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</si>
  <si>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</si>
  <si>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</si>
  <si>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</si>
  <si>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</si>
  <si>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</si>
  <si>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</si>
  <si>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</si>
  <si>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</si>
  <si>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</si>
  <si>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</si>
  <si>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</si>
  <si>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</si>
  <si>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</si>
  <si>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</si>
  <si>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</si>
  <si>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</si>
  <si>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</si>
  <si>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</si>
  <si>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</si>
  <si>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</si>
  <si>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</si>
  <si>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</si>
  <si>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</si>
  <si>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</si>
  <si>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</si>
  <si>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</si>
  <si>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</si>
  <si>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</si>
  <si>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</si>
  <si>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</si>
  <si>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</si>
  <si>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</si>
  <si>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</si>
  <si>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</si>
  <si>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</si>
  <si>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</si>
  <si>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</si>
  <si>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</si>
  <si>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</si>
  <si>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</si>
  <si>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</si>
  <si>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</si>
  <si>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</si>
  <si>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</si>
  <si>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</si>
  <si>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</si>
  <si>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</si>
  <si>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</si>
  <si>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</si>
  <si>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</si>
  <si>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</si>
  <si>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</si>
  <si>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</si>
  <si>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</si>
  <si>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</si>
  <si>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</si>
  <si>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</si>
  <si>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</si>
  <si>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</si>
  <si>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</si>
  <si>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</si>
  <si>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</si>
  <si>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</si>
  <si>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</si>
  <si>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</si>
  <si>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</si>
  <si>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</si>
  <si>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</si>
  <si>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</si>
  <si>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</si>
  <si>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</si>
  <si>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</si>
  <si>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</si>
  <si>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</si>
  <si>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</si>
  <si>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</si>
  <si>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</si>
  <si>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</si>
  <si>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</si>
  <si>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</si>
  <si>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</si>
  <si>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</si>
  <si>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</si>
  <si>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</si>
  <si>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</si>
  <si>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</si>
  <si>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</si>
  <si>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</si>
  <si>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</si>
  <si>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</si>
  <si>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</si>
  <si>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</si>
  <si>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</si>
  <si>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</si>
  <si>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</si>
  <si>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</si>
  <si>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</si>
  <si>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</si>
  <si>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</si>
  <si>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</si>
  <si>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</si>
  <si>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</si>
  <si>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</si>
  <si>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</si>
  <si>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</si>
  <si>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</si>
  <si>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</si>
  <si>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</si>
  <si>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</si>
  <si>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</si>
  <si>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</si>
  <si>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</si>
  <si>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</si>
  <si>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</si>
  <si>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</si>
  <si>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</si>
  <si>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</si>
  <si>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</si>
  <si>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</si>
  <si>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</si>
  <si>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</si>
  <si>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</si>
  <si>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</si>
  <si>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</si>
  <si>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</si>
  <si>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</si>
  <si>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</si>
  <si>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</si>
  <si>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</si>
  <si>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</si>
  <si>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</si>
  <si>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</si>
  <si>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</si>
  <si>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</si>
  <si>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</si>
  <si>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</si>
  <si>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</si>
  <si>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</si>
  <si>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</si>
  <si>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</si>
  <si>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</si>
  <si>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</si>
  <si>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</si>
  <si>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</si>
  <si>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</si>
  <si>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</si>
  <si>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</si>
  <si>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</si>
  <si>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</si>
  <si>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</si>
  <si>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</si>
  <si>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</si>
  <si>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</si>
  <si>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</si>
  <si>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</si>
  <si>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</si>
  <si>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</si>
  <si>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</si>
  <si>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</si>
  <si>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</si>
  <si>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</si>
  <si>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</si>
  <si>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</si>
  <si>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</si>
  <si>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</si>
  <si>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</si>
  <si>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</si>
  <si>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</si>
  <si>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</si>
  <si>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</si>
  <si>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</si>
  <si>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</si>
  <si>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</si>
  <si>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</si>
  <si>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</si>
  <si>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</si>
  <si>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</si>
  <si>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</si>
  <si>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</si>
  <si>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</si>
  <si>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</si>
  <si>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</si>
  <si>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</si>
  <si>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</si>
  <si>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</si>
  <si>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</si>
  <si>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</si>
  <si>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</si>
  <si>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</si>
  <si>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</si>
  <si>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</si>
  <si>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</si>
  <si>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</si>
  <si>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</si>
  <si>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</si>
  <si>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</si>
  <si>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</si>
  <si>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</si>
  <si>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</si>
  <si>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</si>
  <si>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</si>
  <si>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</si>
  <si>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</si>
  <si>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</si>
  <si>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</si>
  <si>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</si>
  <si>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</si>
  <si>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</si>
  <si>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</si>
  <si>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</si>
  <si>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</si>
  <si>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</si>
  <si>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</si>
  <si>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</si>
  <si>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</si>
  <si>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</si>
  <si>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</si>
  <si>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</si>
  <si>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</si>
  <si>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</si>
  <si>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</si>
  <si>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</si>
  <si>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</si>
  <si>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</si>
  <si>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</si>
  <si>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</si>
  <si>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</si>
  <si>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</si>
  <si>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</si>
  <si>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</si>
  <si>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</si>
  <si>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</si>
  <si>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</si>
  <si>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</si>
  <si>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</si>
  <si>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</si>
  <si>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</si>
  <si>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</si>
  <si>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</si>
  <si>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</si>
  <si>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</si>
  <si>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</si>
  <si>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</si>
  <si>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</si>
  <si>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</si>
  <si>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</si>
  <si>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</si>
  <si>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</si>
  <si>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</si>
  <si>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</si>
  <si>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</si>
  <si>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</si>
  <si>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</si>
  <si>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</si>
  <si>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</si>
  <si>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</si>
  <si>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</si>
  <si>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</si>
  <si>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</si>
  <si>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</si>
  <si>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</si>
  <si>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</si>
  <si>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</si>
  <si>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</si>
  <si>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</si>
  <si>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</si>
  <si>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</si>
  <si>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</si>
  <si>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</si>
  <si>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</si>
  <si>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</si>
  <si>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</si>
  <si>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</si>
  <si>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</si>
  <si>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</si>
  <si>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</si>
  <si>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</si>
  <si>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</si>
  <si>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</si>
  <si>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</si>
  <si>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</si>
  <si>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</si>
  <si>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</si>
  <si>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</si>
  <si>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</si>
  <si>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</si>
  <si>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</si>
  <si>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</si>
  <si>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</si>
  <si>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</si>
  <si>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</si>
  <si>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</si>
  <si>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</si>
  <si>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</si>
  <si>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</si>
  <si>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</si>
  <si>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</si>
  <si>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</si>
  <si>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</si>
  <si>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</si>
  <si>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</si>
  <si>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</si>
  <si>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</si>
  <si>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</si>
  <si>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</si>
  <si>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</si>
  <si>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</si>
  <si>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</si>
  <si>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</si>
  <si>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</si>
  <si>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</si>
  <si>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</si>
  <si>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</si>
  <si>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</si>
  <si>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</si>
  <si>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</si>
  <si>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</si>
  <si>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</si>
  <si>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</si>
  <si>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</si>
  <si>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</si>
  <si>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</si>
  <si>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</si>
  <si>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</si>
  <si>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</si>
  <si>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</si>
  <si>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</si>
  <si>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</si>
  <si>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</si>
  <si>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</si>
  <si>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</si>
  <si>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</si>
  <si>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</si>
  <si>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</si>
  <si>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</si>
  <si>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</si>
  <si>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</si>
  <si>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</si>
  <si>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</si>
  <si>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</si>
  <si>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</si>
  <si>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</si>
  <si>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</si>
  <si>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</si>
  <si>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</si>
  <si>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</si>
  <si>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</si>
  <si>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</si>
  <si>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</si>
  <si>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</si>
  <si>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</si>
  <si>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</si>
  <si>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</si>
  <si>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</si>
  <si>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</si>
  <si>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</si>
  <si>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</si>
  <si>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</si>
  <si>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</si>
  <si>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</si>
  <si>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</si>
  <si>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</si>
  <si>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</si>
  <si>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</si>
  <si>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</si>
  <si>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</si>
  <si>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</si>
  <si>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</si>
  <si>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</si>
  <si>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</si>
  <si>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</si>
  <si>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</si>
  <si>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</si>
  <si>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</si>
  <si>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</si>
  <si>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</si>
  <si>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</si>
  <si>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</si>
  <si>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</si>
  <si>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</si>
  <si>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</si>
  <si>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</si>
  <si>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</si>
  <si>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</si>
  <si>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</si>
  <si>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</si>
  <si>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</si>
  <si>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</si>
  <si>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</si>
  <si>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</si>
  <si>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</si>
  <si>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</si>
  <si>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</si>
  <si>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</si>
  <si>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</si>
  <si>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</si>
  <si>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</si>
  <si>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</si>
  <si>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</si>
  <si>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</si>
  <si>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</si>
  <si>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</si>
  <si>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</si>
  <si>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</si>
  <si>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</si>
  <si>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</si>
  <si>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</si>
  <si>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</si>
  <si>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</si>
  <si>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</si>
  <si>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</si>
  <si>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</si>
  <si>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</si>
  <si>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</si>
  <si>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</si>
  <si>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</si>
  <si>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</si>
  <si>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</si>
  <si>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</si>
  <si>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</si>
  <si>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</si>
  <si>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</si>
  <si>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</si>
  <si>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</si>
  <si>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</si>
  <si>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</si>
  <si>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</si>
  <si>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</si>
  <si>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</si>
  <si>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</si>
  <si>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</si>
  <si>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</si>
  <si>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</si>
  <si>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</si>
  <si>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</si>
  <si>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</si>
  <si>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</si>
  <si>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</si>
  <si>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</si>
  <si>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</si>
  <si>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</si>
  <si>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</si>
  <si>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</si>
  <si>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</si>
  <si>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</si>
  <si>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</si>
  <si>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</si>
  <si>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</si>
  <si>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</si>
  <si>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</si>
  <si>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</si>
  <si>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</si>
  <si>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</si>
  <si>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</si>
  <si>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</si>
  <si>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</si>
  <si>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</si>
  <si>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</si>
  <si>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</si>
  <si>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</si>
  <si>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</si>
  <si>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</si>
  <si>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</si>
  <si>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</si>
  <si>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</si>
  <si>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</si>
  <si>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</si>
  <si>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</si>
  <si>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</si>
  <si>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</si>
  <si>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</si>
  <si>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</si>
  <si>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</si>
  <si>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</si>
  <si>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</si>
  <si>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</si>
  <si>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</si>
  <si>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</si>
  <si>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</si>
  <si>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</si>
  <si>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</si>
  <si>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</si>
  <si>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</si>
  <si>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</si>
  <si>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</si>
  <si>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</si>
  <si>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</si>
  <si>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</si>
  <si>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</si>
  <si>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</si>
  <si>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</si>
  <si>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</si>
  <si>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</si>
  <si>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</si>
  <si>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</si>
  <si>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</si>
  <si>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</si>
  <si>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</si>
  <si>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</si>
  <si>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</si>
  <si>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</si>
  <si>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</si>
  <si>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</si>
  <si>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</si>
  <si>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</si>
  <si>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</si>
  <si>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</si>
  <si>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</si>
  <si>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</si>
  <si>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</si>
  <si>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</si>
  <si>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</si>
  <si>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</si>
  <si>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</si>
  <si>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</si>
  <si>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</si>
  <si>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</si>
  <si>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</si>
  <si>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</si>
  <si>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</si>
  <si>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</si>
  <si>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</si>
  <si>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</si>
  <si>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</si>
  <si>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</si>
  <si>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</si>
  <si>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</si>
  <si>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</si>
  <si>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</si>
  <si>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</si>
  <si>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</si>
  <si>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</si>
  <si>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</si>
  <si>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</si>
  <si>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</si>
  <si>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</si>
  <si>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</si>
  <si>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</si>
  <si>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</si>
  <si>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</si>
  <si>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</si>
  <si>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</si>
  <si>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</si>
  <si>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</si>
  <si>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</si>
  <si>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</si>
  <si>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</si>
  <si>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</si>
  <si>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</si>
  <si>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</si>
  <si>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</si>
  <si>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</si>
  <si>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</si>
  <si>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</si>
  <si>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</si>
  <si>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</si>
  <si>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</si>
  <si>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</si>
  <si>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</si>
  <si>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</si>
  <si>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</si>
  <si>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</si>
  <si>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</si>
  <si>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</si>
  <si>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</si>
  <si>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</si>
  <si>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</si>
  <si>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</si>
  <si>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</si>
  <si>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</si>
  <si>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</si>
  <si>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</si>
  <si>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</si>
  <si>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</si>
  <si>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</si>
  <si>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</si>
  <si>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</si>
  <si>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</si>
  <si>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</si>
  <si>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</si>
  <si>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</si>
  <si>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</si>
  <si>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</si>
  <si>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</si>
  <si>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</si>
  <si>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</si>
  <si>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</si>
  <si>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</si>
  <si>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</si>
  <si>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</si>
  <si>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</si>
  <si>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</si>
  <si>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</si>
  <si>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</si>
  <si>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</si>
  <si>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</si>
  <si>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</si>
  <si>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</si>
  <si>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</si>
  <si>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</si>
  <si>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</si>
  <si>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</si>
  <si>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</si>
  <si>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</si>
  <si>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</si>
  <si>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</si>
  <si>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</si>
  <si>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</si>
  <si>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</si>
  <si>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</si>
  <si>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</si>
  <si>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</si>
  <si>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</si>
  <si>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</si>
  <si>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</si>
  <si>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</si>
  <si>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</si>
  <si>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</si>
  <si>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</si>
  <si>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</si>
  <si>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</si>
  <si>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</si>
  <si>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</si>
  <si>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</si>
  <si>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</si>
  <si>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</si>
  <si>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</si>
  <si>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</si>
  <si>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</si>
  <si>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</si>
  <si>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</si>
  <si>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</si>
  <si>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</si>
  <si>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</si>
  <si>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</si>
  <si>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</si>
  <si>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</si>
  <si>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</si>
  <si>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</si>
  <si>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</si>
  <si>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</si>
  <si>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</si>
  <si>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</si>
  <si>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</si>
  <si>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</si>
  <si>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</si>
  <si>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</si>
  <si>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</si>
  <si>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</si>
  <si>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</si>
  <si>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</si>
  <si>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</si>
  <si>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</si>
  <si>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</si>
  <si>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</si>
  <si>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</si>
  <si>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</si>
  <si>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</si>
  <si>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</si>
  <si>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</si>
  <si>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</si>
  <si>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</si>
  <si>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</si>
  <si>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</si>
  <si>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</si>
  <si>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</si>
  <si>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</si>
  <si>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</si>
  <si>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</si>
  <si>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</si>
  <si>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</si>
  <si>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</si>
  <si>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</si>
  <si>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</si>
  <si>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</si>
  <si>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</si>
  <si>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</si>
  <si>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</si>
  <si>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</si>
  <si>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</si>
  <si>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</si>
  <si>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</si>
  <si>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</si>
  <si>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</si>
  <si>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</si>
  <si>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</si>
  <si>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</si>
  <si>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</si>
  <si>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</si>
  <si>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</si>
  <si>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</si>
  <si>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</si>
  <si>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</si>
  <si>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</si>
  <si>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</si>
  <si>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</si>
  <si>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</si>
  <si>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</si>
  <si>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</si>
  <si>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</si>
  <si>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</si>
  <si>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</si>
  <si>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</si>
  <si>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</si>
  <si>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</si>
  <si>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</si>
  <si>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</si>
  <si>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</si>
  <si>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</si>
  <si>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</si>
  <si>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</si>
  <si>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</si>
  <si>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</si>
  <si>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</si>
  <si>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</si>
  <si>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</si>
  <si>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</si>
  <si>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</si>
  <si>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</si>
  <si>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</si>
  <si>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</si>
  <si>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</si>
  <si>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</si>
  <si>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</si>
  <si>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</si>
  <si>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</si>
  <si>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</si>
  <si>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</si>
  <si>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</si>
  <si>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</si>
  <si>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</si>
  <si>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</si>
  <si>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</si>
  <si>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</si>
  <si>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</si>
  <si>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</si>
  <si>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</si>
  <si>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</si>
  <si>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</si>
  <si>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</si>
  <si>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</si>
  <si>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</si>
  <si>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</si>
  <si>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</si>
  <si>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</si>
  <si>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</si>
  <si>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</si>
  <si>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</si>
  <si>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</si>
  <si>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</si>
  <si>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</si>
  <si>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</si>
  <si>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</si>
  <si>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</si>
  <si>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</si>
  <si>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</si>
  <si>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</si>
  <si>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</si>
  <si>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</si>
  <si>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</si>
  <si>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</si>
  <si>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</si>
  <si>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</si>
  <si>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</si>
  <si>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</si>
  <si>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</si>
  <si>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</si>
  <si>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</si>
  <si>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</si>
  <si>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</si>
  <si>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</si>
  <si>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</si>
  <si>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</si>
  <si>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</si>
  <si>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</si>
  <si>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</si>
  <si>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</si>
  <si>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</si>
  <si>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</si>
  <si>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</si>
  <si>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</si>
  <si>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</si>
  <si>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</si>
  <si>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</si>
  <si>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</si>
  <si>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</si>
  <si>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</si>
  <si>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</si>
  <si>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</si>
  <si>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</si>
  <si>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</si>
  <si>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</si>
  <si>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</si>
  <si>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</si>
  <si>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</si>
  <si>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</si>
  <si>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</si>
  <si>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</si>
  <si>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</si>
  <si>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</si>
  <si>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</si>
  <si>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</si>
  <si>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</si>
  <si>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</si>
  <si>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</si>
  <si>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</si>
  <si>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</si>
  <si>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</si>
  <si>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</si>
  <si>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</si>
  <si>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</si>
  <si>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</si>
  <si>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</si>
  <si>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</si>
  <si>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</si>
  <si>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</si>
  <si>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</si>
  <si>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</si>
  <si>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</si>
  <si>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</si>
  <si>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</si>
  <si>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</si>
  <si>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</si>
  <si>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</si>
  <si>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</si>
  <si>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</si>
  <si>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</si>
  <si>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</si>
  <si>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</si>
  <si>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</si>
  <si>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</si>
  <si>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</si>
  <si>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</si>
  <si>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</si>
  <si>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</si>
  <si>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</si>
  <si>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</si>
  <si>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</si>
  <si>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</si>
  <si>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</si>
  <si>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</si>
  <si>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</si>
  <si>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</si>
  <si>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</si>
  <si>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</si>
  <si>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</si>
  <si>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</si>
  <si>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</si>
  <si>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</si>
  <si>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</si>
  <si>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</si>
  <si>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</si>
  <si>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</si>
  <si>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</si>
  <si>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</si>
  <si>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</si>
  <si>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</si>
  <si>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</si>
  <si>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</si>
  <si>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</si>
  <si>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</si>
  <si>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</si>
  <si>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</si>
  <si>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</si>
  <si>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</si>
  <si>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</si>
  <si>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</si>
  <si>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</si>
  <si>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</si>
  <si>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</si>
  <si>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</si>
  <si>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</si>
  <si>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</si>
  <si>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</si>
  <si>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</si>
  <si>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</si>
  <si>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</si>
  <si>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</si>
  <si>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</si>
  <si>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</si>
  <si>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</si>
  <si>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</si>
  <si>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</si>
  <si>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</si>
  <si>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</si>
  <si>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</si>
  <si>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</si>
  <si>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</si>
  <si>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</si>
  <si>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</si>
  <si>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</si>
  <si>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</si>
  <si>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</si>
  <si>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</si>
  <si>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</si>
  <si>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</si>
  <si>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</si>
  <si>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</si>
  <si>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</si>
  <si>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</si>
  <si>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</si>
  <si>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</si>
  <si>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</si>
  <si>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</si>
  <si>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</si>
  <si>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</si>
  <si>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</si>
  <si>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</si>
  <si>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</si>
  <si>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</si>
  <si>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</si>
  <si>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</si>
  <si>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</si>
  <si>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</si>
  <si>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</si>
  <si>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</si>
  <si>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</si>
  <si>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</si>
  <si>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</si>
  <si>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</si>
  <si>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</si>
  <si>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</si>
  <si>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</si>
  <si>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</si>
  <si>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</si>
  <si>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</si>
  <si>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</si>
  <si>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</si>
  <si>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</si>
  <si>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</si>
  <si>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</si>
  <si>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</si>
  <si>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</si>
  <si>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</si>
  <si>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</si>
  <si>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</si>
  <si>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</si>
  <si>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</si>
  <si>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</si>
  <si>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</si>
  <si>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</si>
  <si>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</si>
  <si>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</si>
  <si>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</si>
  <si>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</si>
  <si>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</si>
  <si>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</si>
  <si>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</si>
  <si>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</si>
  <si>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</si>
  <si>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</si>
  <si>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</si>
  <si>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</si>
  <si>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</si>
  <si>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</si>
  <si>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</si>
  <si>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</si>
  <si>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</si>
  <si>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</si>
  <si>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</si>
  <si>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</si>
  <si>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</si>
  <si>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</si>
  <si>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</si>
  <si>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</si>
  <si>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</si>
  <si>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</si>
  <si>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</si>
  <si>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</si>
  <si>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</si>
  <si>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</si>
  <si>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</si>
  <si>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</si>
  <si>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</si>
  <si>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</si>
  <si>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</si>
  <si>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</si>
  <si>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</si>
  <si>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</si>
  <si>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</si>
  <si>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</si>
  <si>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</si>
  <si>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</si>
  <si>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</si>
  <si>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</si>
  <si>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</si>
  <si>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</si>
  <si>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</si>
  <si>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</si>
  <si>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</si>
  <si>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</si>
  <si>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</si>
  <si>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</si>
  <si>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</si>
  <si>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</si>
  <si>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</si>
  <si>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</si>
  <si>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</si>
  <si>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</si>
  <si>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</si>
  <si>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</si>
  <si>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</si>
  <si>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</si>
  <si>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</si>
  <si>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</si>
  <si>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</si>
  <si>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</si>
  <si>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</si>
  <si>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</si>
  <si>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</si>
  <si>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</si>
  <si>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</si>
  <si>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</si>
  <si>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</si>
  <si>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</si>
  <si>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</si>
  <si>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</si>
  <si>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</si>
  <si>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</si>
  <si>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</si>
  <si>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</si>
  <si>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</si>
  <si>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</si>
  <si>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</si>
  <si>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</si>
  <si>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</si>
  <si>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</si>
  <si>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</si>
  <si>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</si>
  <si>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</si>
  <si>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</si>
  <si>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</si>
  <si>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</si>
  <si>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</si>
  <si>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</si>
  <si>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</si>
  <si>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</si>
  <si>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</si>
  <si>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</si>
  <si>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</si>
  <si>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</si>
  <si>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</si>
  <si>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</si>
  <si>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</si>
  <si>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</si>
  <si>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</si>
  <si>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</si>
  <si>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</si>
  <si>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</si>
  <si>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</si>
  <si>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</si>
  <si>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</si>
  <si>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</si>
  <si>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</si>
  <si>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</si>
  <si>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</si>
  <si>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</si>
  <si>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</si>
  <si>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</si>
  <si>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</si>
  <si>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</si>
  <si>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</si>
  <si>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</si>
  <si>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</si>
  <si>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</si>
  <si>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</si>
  <si>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</si>
  <si>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</si>
  <si>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</si>
  <si>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</si>
  <si>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</si>
  <si>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</si>
  <si>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</si>
  <si>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</si>
  <si>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</si>
  <si>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</si>
  <si>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</si>
  <si>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</si>
  <si>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</si>
  <si>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</si>
  <si>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</si>
  <si>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</si>
  <si>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</si>
  <si>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</si>
  <si>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</si>
  <si>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</si>
  <si>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</si>
  <si>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</si>
  <si>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</si>
  <si>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</si>
  <si>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</si>
  <si>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</si>
  <si>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</si>
  <si>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</si>
  <si>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</si>
  <si>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</si>
  <si>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</si>
  <si>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</si>
  <si>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</si>
  <si>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</si>
  <si>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</si>
  <si>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</si>
  <si>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</si>
  <si>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</si>
  <si>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</si>
  <si>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</si>
  <si>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</si>
  <si>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</si>
  <si>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</si>
  <si>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</si>
  <si>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</si>
  <si>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</si>
  <si>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</si>
  <si>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</si>
  <si>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</si>
  <si>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</si>
  <si>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</si>
  <si>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</si>
  <si>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</si>
  <si>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</si>
  <si>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</si>
  <si>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</si>
  <si>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</si>
  <si>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</si>
  <si>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</si>
  <si>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</si>
  <si>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</si>
  <si>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</si>
  <si>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</si>
  <si>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</si>
  <si>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</si>
  <si>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</si>
  <si>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</si>
  <si>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</si>
  <si>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</si>
  <si>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</si>
  <si>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</si>
  <si>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</si>
  <si>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</si>
  <si>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</si>
  <si>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</si>
  <si>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</si>
  <si>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</si>
  <si>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</si>
  <si>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</si>
  <si>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</si>
  <si>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</si>
  <si>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</si>
  <si>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</si>
  <si>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</si>
  <si>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</si>
  <si>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</si>
  <si>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</si>
  <si>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</si>
  <si>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</si>
  <si>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</si>
  <si>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</si>
  <si>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</si>
  <si>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</si>
  <si>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</si>
  <si>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</si>
  <si>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</si>
  <si>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</si>
  <si>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</si>
  <si>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</si>
  <si>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</si>
  <si>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</si>
  <si>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</si>
  <si>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</si>
  <si>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</si>
  <si>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</si>
  <si>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</si>
  <si>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</si>
  <si>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</si>
  <si>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</si>
  <si>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</si>
  <si>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</si>
  <si>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</si>
  <si>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</si>
  <si>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</si>
  <si>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</si>
  <si>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</si>
  <si>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</si>
  <si>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</si>
  <si>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</si>
  <si>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</si>
  <si>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</si>
  <si>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</si>
  <si>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</si>
  <si>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</si>
  <si>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</si>
  <si>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</si>
  <si>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</si>
  <si>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</si>
  <si>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</si>
  <si>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</si>
  <si>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</si>
  <si>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</si>
  <si>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</si>
  <si>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</si>
  <si>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</si>
  <si>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</si>
  <si>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</si>
  <si>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</si>
  <si>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</si>
  <si>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</si>
  <si>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</si>
  <si>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</si>
  <si>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</si>
  <si>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</si>
  <si>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</si>
  <si>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</si>
  <si>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</si>
  <si>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</si>
  <si>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</si>
  <si>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</si>
  <si>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</si>
  <si>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</si>
  <si>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</si>
  <si>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</si>
  <si>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</si>
  <si>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</si>
  <si>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</si>
  <si>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</si>
  <si>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</si>
  <si>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</si>
  <si>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</si>
  <si>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</si>
  <si>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</si>
  <si>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</si>
  <si>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</si>
  <si>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</si>
  <si>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</si>
  <si>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</si>
  <si>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</si>
  <si>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</si>
  <si>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</si>
  <si>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</si>
  <si>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</si>
  <si>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</si>
  <si>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</si>
  <si>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</si>
  <si>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</si>
  <si>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</si>
  <si>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</si>
  <si>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</si>
  <si>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</si>
  <si>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</si>
  <si>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</si>
  <si>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</si>
  <si>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</si>
  <si>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</si>
  <si>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</si>
  <si>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</si>
  <si>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</si>
  <si>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</si>
  <si>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</si>
  <si>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</si>
  <si>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</si>
  <si>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</si>
  <si>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</si>
  <si>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</si>
  <si>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</si>
  <si>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</si>
  <si>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</si>
  <si>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</si>
  <si>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</si>
  <si>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</si>
  <si>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</si>
  <si>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</si>
  <si>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</si>
  <si>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</si>
  <si>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</si>
  <si>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</si>
  <si>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</si>
  <si>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</si>
  <si>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</si>
  <si>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</si>
  <si>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</si>
  <si>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</si>
  <si>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</si>
  <si>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</si>
  <si>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</si>
  <si>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</si>
  <si>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</si>
  <si>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</si>
  <si>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</si>
  <si>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</si>
  <si>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</si>
  <si>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</si>
  <si>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</si>
  <si>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</si>
  <si>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</si>
  <si>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</si>
  <si>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</si>
  <si>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</si>
  <si>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</si>
  <si>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</si>
  <si>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</si>
  <si>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</si>
  <si>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</si>
  <si>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</si>
  <si>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</si>
  <si>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</si>
  <si>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</si>
  <si>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</si>
  <si>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</si>
  <si>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</si>
  <si>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</si>
  <si>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</si>
  <si>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</si>
  <si>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</si>
  <si>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</si>
  <si>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</si>
  <si>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</si>
  <si>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</si>
  <si>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</si>
  <si>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</si>
  <si>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</si>
  <si>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</si>
  <si>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</si>
  <si>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</si>
  <si>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</si>
  <si>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</si>
  <si>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</si>
  <si>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</si>
  <si>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</si>
  <si>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</si>
  <si>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</si>
  <si>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</si>
  <si>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</si>
  <si>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</si>
  <si>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</si>
  <si>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</si>
  <si>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</si>
  <si>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</si>
  <si>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</si>
  <si>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</si>
  <si>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</si>
  <si>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</si>
  <si>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</si>
  <si>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</si>
  <si>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</si>
  <si>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</si>
  <si>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</si>
  <si>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</si>
  <si>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</si>
  <si>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</si>
  <si>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</si>
  <si>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</si>
  <si>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</si>
  <si>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</si>
  <si>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</si>
  <si>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</si>
  <si>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</si>
  <si>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</si>
  <si>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</si>
  <si>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</si>
  <si>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</si>
  <si>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</si>
  <si>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</si>
  <si>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</si>
  <si>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</si>
  <si>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</si>
  <si>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</si>
  <si>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</si>
  <si>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</si>
  <si>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</si>
  <si>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</si>
  <si>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</si>
  <si>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</si>
  <si>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</si>
  <si>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</si>
  <si>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</si>
  <si>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</si>
  <si>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</si>
  <si>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</si>
  <si>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</si>
  <si>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</si>
  <si>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</si>
  <si>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</si>
  <si>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</si>
  <si>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</si>
  <si>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</si>
  <si>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</si>
  <si>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</si>
  <si>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</si>
  <si>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</si>
  <si>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</si>
  <si>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</si>
  <si>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</si>
  <si>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</si>
  <si>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</si>
  <si>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</si>
  <si>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</si>
  <si>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</si>
  <si>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</si>
  <si>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</si>
  <si>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</si>
  <si>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</si>
  <si>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</si>
  <si>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</si>
  <si>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</si>
  <si>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</si>
  <si>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</si>
  <si>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</si>
  <si>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</si>
  <si>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</si>
  <si>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</si>
  <si>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</si>
  <si>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</si>
  <si>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</si>
  <si>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</si>
  <si>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</si>
  <si>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</si>
  <si>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</si>
  <si>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</si>
  <si>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</si>
  <si>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</si>
  <si>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</si>
  <si>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</si>
  <si>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</si>
  <si>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</si>
  <si>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</si>
  <si>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</si>
  <si>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</si>
  <si>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</si>
  <si>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</si>
  <si>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</si>
  <si>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</si>
  <si>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</si>
  <si>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</si>
  <si>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</si>
  <si>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</si>
  <si>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</si>
  <si>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</si>
  <si>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</si>
  <si>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</si>
  <si>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</si>
  <si>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</si>
  <si>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</si>
  <si>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</si>
  <si>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</si>
  <si>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</si>
  <si>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</si>
  <si>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</si>
  <si>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</si>
  <si>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</si>
  <si>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</si>
  <si>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</si>
  <si>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</si>
  <si>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</si>
  <si>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</si>
  <si>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</si>
  <si>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</si>
  <si>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</si>
  <si>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</si>
  <si>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</si>
  <si>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</si>
  <si>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</si>
  <si>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</si>
  <si>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</si>
  <si>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</si>
  <si>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</si>
  <si>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</si>
  <si>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</si>
  <si>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</si>
  <si>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</si>
  <si>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</si>
  <si>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</si>
  <si>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</si>
  <si>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</si>
  <si>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</si>
  <si>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</si>
  <si>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</si>
  <si>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</si>
  <si>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</si>
  <si>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</si>
  <si>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</si>
  <si>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</si>
  <si>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</si>
  <si>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</si>
  <si>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</si>
  <si>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</si>
  <si>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</si>
  <si>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</si>
  <si>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</si>
  <si>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</si>
  <si>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</si>
  <si>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</si>
  <si>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</si>
  <si>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</si>
  <si>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</si>
  <si>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</si>
  <si>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</si>
  <si>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</si>
  <si>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</si>
  <si>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</si>
  <si>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</si>
  <si>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</si>
  <si>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</si>
  <si>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</si>
  <si>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</si>
  <si>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</si>
  <si>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</si>
  <si>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</si>
  <si>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</si>
  <si>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</si>
  <si>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</si>
  <si>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</si>
  <si>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</si>
  <si>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</si>
  <si>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</si>
  <si>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</si>
  <si>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</si>
  <si>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</si>
  <si>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</si>
  <si>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</si>
  <si>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</si>
  <si>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</si>
  <si>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</si>
  <si>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</si>
  <si>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</si>
  <si>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</si>
  <si>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</si>
  <si>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</si>
  <si>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</si>
  <si>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</si>
  <si>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</si>
  <si>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</si>
  <si>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</si>
  <si>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</si>
  <si>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</si>
  <si>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</si>
  <si>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</si>
  <si>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</si>
  <si>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</si>
  <si>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</si>
  <si>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</si>
  <si>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</si>
  <si>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</si>
  <si>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</si>
  <si>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</si>
  <si>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</si>
  <si>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</si>
  <si>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</si>
  <si>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</si>
  <si>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</si>
  <si>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</si>
  <si>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</si>
  <si>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</si>
  <si>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</si>
  <si>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</si>
  <si>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</si>
  <si>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</si>
  <si>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</si>
  <si>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</si>
  <si>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</si>
  <si>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</si>
  <si>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</si>
  <si>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</si>
  <si>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</si>
  <si>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</si>
  <si>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</si>
  <si>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</si>
  <si>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</si>
  <si>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</si>
  <si>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</si>
  <si>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</si>
  <si>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</si>
  <si>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</si>
  <si>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</si>
  <si>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</si>
  <si>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</si>
  <si>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</si>
  <si>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</si>
  <si>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</si>
  <si>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</si>
  <si>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</si>
  <si>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</si>
  <si>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</si>
  <si>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</si>
  <si>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</si>
  <si>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</si>
  <si>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</si>
  <si>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</si>
  <si>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</si>
  <si>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</si>
  <si>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</si>
  <si>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</si>
  <si>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</si>
  <si>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</si>
  <si>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</si>
  <si>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</si>
  <si>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</si>
  <si>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</si>
  <si>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</si>
  <si>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</si>
  <si>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</si>
  <si>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</si>
  <si>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</si>
  <si>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</si>
  <si>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</si>
  <si>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</si>
  <si>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</si>
  <si>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</si>
  <si>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</si>
  <si>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</si>
  <si>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</si>
  <si>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</si>
  <si>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</si>
  <si>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</si>
  <si>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</si>
  <si>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</si>
  <si>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</si>
  <si>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</si>
  <si>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</si>
  <si>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</si>
  <si>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</si>
  <si>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</si>
  <si>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</si>
  <si>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</si>
  <si>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</si>
  <si>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</si>
  <si>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</si>
  <si>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</si>
  <si>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</si>
  <si>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</si>
  <si>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</si>
  <si>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</si>
  <si>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</si>
  <si>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</si>
  <si>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</si>
  <si>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</si>
  <si>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</si>
  <si>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</si>
  <si>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</si>
  <si>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</si>
  <si>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</si>
  <si>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</si>
  <si>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</si>
  <si>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</si>
  <si>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</si>
  <si>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</si>
  <si>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</si>
  <si>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</si>
  <si>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</si>
  <si>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</si>
  <si>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</si>
  <si>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</si>
  <si>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</si>
  <si>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</si>
  <si>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</si>
  <si>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</si>
  <si>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</si>
  <si>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</si>
  <si>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</si>
  <si>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</si>
  <si>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</si>
  <si>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</si>
  <si>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</si>
  <si>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</si>
  <si>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</si>
  <si>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</si>
  <si>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</si>
  <si>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</si>
  <si>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</si>
  <si>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</si>
  <si>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</si>
  <si>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</si>
  <si>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</si>
  <si>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</si>
  <si>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</si>
  <si>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</si>
  <si>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</si>
  <si>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</si>
  <si>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</si>
  <si>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</si>
  <si>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</si>
  <si>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</si>
  <si>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</si>
  <si>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</si>
  <si>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</si>
  <si>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</si>
  <si>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</si>
  <si>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</si>
  <si>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</si>
  <si>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</si>
  <si>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</si>
  <si>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</si>
  <si>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</si>
  <si>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</si>
  <si>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</si>
  <si>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</si>
  <si>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</si>
  <si>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</si>
  <si>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</si>
  <si>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</si>
  <si>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</si>
  <si>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</si>
  <si>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</si>
  <si>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</si>
  <si>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</si>
  <si>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</si>
  <si>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</si>
  <si>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</si>
  <si>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</si>
  <si>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</si>
  <si>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</si>
  <si>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</si>
  <si>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</si>
  <si>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</si>
  <si>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</si>
  <si>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</si>
  <si>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</si>
  <si>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</si>
  <si>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</si>
  <si>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</si>
  <si>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</si>
  <si>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</si>
  <si>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</si>
  <si>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</si>
  <si>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</si>
  <si>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</si>
  <si>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</si>
  <si>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</si>
  <si>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</si>
  <si>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</si>
  <si>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</si>
  <si>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</si>
  <si>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</si>
  <si>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</si>
  <si>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</si>
  <si>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</si>
  <si>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</si>
  <si>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</si>
  <si>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</si>
  <si>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</si>
  <si>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</si>
  <si>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</si>
  <si>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</si>
  <si>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</si>
  <si>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</si>
  <si>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</si>
  <si>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</si>
  <si>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</si>
  <si>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</si>
  <si>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</si>
  <si>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</si>
  <si>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</si>
  <si>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</si>
  <si>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</si>
  <si>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</si>
  <si>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</si>
  <si>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</si>
  <si>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</si>
  <si>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</si>
  <si>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</si>
  <si>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</si>
  <si>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</si>
  <si>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</si>
  <si>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</si>
  <si>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</si>
  <si>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</si>
  <si>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</si>
  <si>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</si>
  <si>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</si>
  <si>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</si>
  <si>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</si>
  <si>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</si>
  <si>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</si>
  <si>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</si>
  <si>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</si>
  <si>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</si>
  <si>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</si>
  <si>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</si>
  <si>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</si>
  <si>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</si>
  <si>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</si>
  <si>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</si>
  <si>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</si>
  <si>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</si>
  <si>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</si>
  <si>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</si>
  <si>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</si>
  <si>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</si>
  <si>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</si>
  <si>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</si>
  <si>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</si>
  <si>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</si>
  <si>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</si>
  <si>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</si>
  <si>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</si>
  <si>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</si>
  <si>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</si>
  <si>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</si>
  <si>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</si>
  <si>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</si>
  <si>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</si>
  <si>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</si>
  <si>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</si>
  <si>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</si>
  <si>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</si>
  <si>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</si>
  <si>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</si>
  <si>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</si>
  <si>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</si>
  <si>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</si>
  <si>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</si>
  <si>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</si>
  <si>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</si>
  <si>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</si>
  <si>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</si>
  <si>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</si>
  <si>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</si>
  <si>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</si>
  <si>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</si>
  <si>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</si>
  <si>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</si>
  <si>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</si>
  <si>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</si>
  <si>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</si>
  <si>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</si>
  <si>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</si>
  <si>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</si>
  <si>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</si>
  <si>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</si>
  <si>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</si>
  <si>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</si>
  <si>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</si>
  <si>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</si>
  <si>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</si>
  <si>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</si>
  <si>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</si>
  <si>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</si>
  <si>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</si>
  <si>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</si>
  <si>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</si>
  <si>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</si>
  <si>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</si>
  <si>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</si>
  <si>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</si>
  <si>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</si>
  <si>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</si>
  <si>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</si>
  <si>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</si>
  <si>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</si>
  <si>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</si>
  <si>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</si>
  <si>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</si>
  <si>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</si>
  <si>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</si>
  <si>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</si>
  <si>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</si>
  <si>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</si>
  <si>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</si>
  <si>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</si>
  <si>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</si>
  <si>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</si>
  <si>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</si>
  <si>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</si>
  <si>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</si>
  <si>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</si>
  <si>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</si>
  <si>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</si>
  <si>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</si>
  <si>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</si>
  <si>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</si>
  <si>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</si>
  <si>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</si>
  <si>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</si>
  <si>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</si>
  <si>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</si>
  <si>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</si>
  <si>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</si>
  <si>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</si>
  <si>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</si>
  <si>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</si>
  <si>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</si>
  <si>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</si>
  <si>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</si>
  <si>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</si>
  <si>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</si>
  <si>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</si>
  <si>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</si>
  <si>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</si>
  <si>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</si>
  <si>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</si>
  <si>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</si>
  <si>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</si>
  <si>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</si>
  <si>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</si>
  <si>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</si>
  <si>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</si>
  <si>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</si>
  <si>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</si>
  <si>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</si>
  <si>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</si>
  <si>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</si>
  <si>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</si>
  <si>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</si>
  <si>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</si>
  <si>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</si>
  <si>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</si>
  <si>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</si>
  <si>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</si>
  <si>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</si>
  <si>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</si>
  <si>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</si>
  <si>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</si>
  <si>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</si>
  <si>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Percentage Funded</t>
  </si>
  <si>
    <t>Average Donations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</si>
  <si>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</si>
  <si>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</si>
  <si>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</si>
  <si>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</si>
  <si>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</si>
  <si>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</si>
  <si>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</si>
  <si>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</si>
  <si>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</si>
  <si>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</si>
  <si>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</si>
  <si>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</si>
  <si>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</si>
  <si>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</si>
  <si>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</si>
  <si>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</si>
  <si>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</si>
  <si>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</si>
  <si>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>Donations</t>
  </si>
  <si>
    <t>Backers</t>
  </si>
  <si>
    <t xml:space="preserve">Years 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</si>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</sst>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Font="1" applyAlignment="1">
      <alignment wrapText="1" shrinkToFit="1"/>
    </xf>
    <xf numFmtId="0" fontId="0" fillId="0" borderId="0" xfId="0" applyFont="1" applyAlignment="1">
      <alignment vertical="center" wrapText="1" shrinkToFit="1"/>
    </xf>
    <xf numFmtId="0" fontId="1" fillId="0" borderId="0" xfId="0" applyFont="1" applyAlignment="1">
      <alignment horizontal="center" wrapText="1" shrinkToFit="1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73F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36001749781279E-2"/>
          <c:y val="5.0925925925925923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6-044C-A852-3EA277CFFAE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0F-874D-B4D2-8B0FDB84326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0F-874D-B4D2-8B0FDB84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914608"/>
        <c:axId val="1053164400"/>
      </c:lineChart>
      <c:catAx>
        <c:axId val="10799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64400"/>
        <c:crosses val="autoZero"/>
        <c:auto val="1"/>
        <c:lblAlgn val="ctr"/>
        <c:lblOffset val="100"/>
        <c:noMultiLvlLbl val="0"/>
      </c:catAx>
      <c:valAx>
        <c:axId val="105316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Goals'!$F$3:$F$13</c:f>
              <c:numCache>
                <c:formatCode>0%</c:formatCode>
                <c:ptCount val="11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9-914E-A733-B1E39B8FA6F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Goals'!$G$3:$G$13</c:f>
              <c:numCache>
                <c:formatCode>0%</c:formatCode>
                <c:ptCount val="11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9-914E-A733-B1E39B8FA6F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Goals'!$H$3:$H$13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9-914E-A733-B1E39B8FA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251696"/>
        <c:axId val="1686249696"/>
      </c:lineChart>
      <c:catAx>
        <c:axId val="16612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49696"/>
        <c:crosses val="autoZero"/>
        <c:auto val="1"/>
        <c:lblAlgn val="ctr"/>
        <c:lblOffset val="100"/>
        <c:noMultiLvlLbl val="0"/>
      </c:catAx>
      <c:valAx>
        <c:axId val="16862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(COPY).xlsx]Parent 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611939003492319E-2"/>
          <c:y val="4.2471042471042469E-2"/>
          <c:w val="0.72497017418277265"/>
          <c:h val="0.751560818411212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3-E94C-83E5-71D3C08D9E7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2-EF46-A6CE-75CEC345C4C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D2-EF46-A6CE-75CEC345C4C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2-EF46-A6CE-75CEC345C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904656"/>
        <c:axId val="1781906304"/>
      </c:barChart>
      <c:catAx>
        <c:axId val="178190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906304"/>
        <c:crosses val="autoZero"/>
        <c:auto val="1"/>
        <c:lblAlgn val="ctr"/>
        <c:lblOffset val="100"/>
        <c:noMultiLvlLbl val="0"/>
      </c:catAx>
      <c:valAx>
        <c:axId val="17819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9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(COPY).xlsx]Subcategory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178267716535429E-2"/>
          <c:y val="3.7249283667621778E-2"/>
          <c:w val="0.79120834645669291"/>
          <c:h val="0.90201069422196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C-C448-9792-B2C507061C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A3-E840-80A9-89A2F3CD49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A3-E840-80A9-89A2F3CD4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5688240"/>
        <c:axId val="1746517056"/>
      </c:barChart>
      <c:catAx>
        <c:axId val="14156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17056"/>
        <c:crosses val="autoZero"/>
        <c:auto val="1"/>
        <c:lblAlgn val="ctr"/>
        <c:lblOffset val="100"/>
        <c:noMultiLvlLbl val="0"/>
      </c:catAx>
      <c:valAx>
        <c:axId val="17465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(COPY).xlsx]Outcomes Based on Launch Date!PivotTable16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2-7540-8995-86DF9EB4349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7-9F4F-9A1E-6E447778339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7-9F4F-9A1E-6E447778339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D7-9F4F-9A1E-6E447778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372208"/>
        <c:axId val="1751873344"/>
      </c:lineChart>
      <c:catAx>
        <c:axId val="175837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873344"/>
        <c:crosses val="autoZero"/>
        <c:auto val="1"/>
        <c:lblAlgn val="ctr"/>
        <c:lblOffset val="100"/>
        <c:noMultiLvlLbl val="0"/>
      </c:catAx>
      <c:valAx>
        <c:axId val="17518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7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450850</xdr:colOff>
      <xdr:row>3</xdr:row>
      <xdr:rowOff>127000</xdr:rowOff>
    </xdr:from>
    <xdr:to>
      <xdr:col>11</xdr:col>
      <xdr:colOff>133350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94305-9574-ED45-93D8-B0F36C82C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4</xdr:col>
      <xdr:colOff>762000</xdr:colOff>
      <xdr:row>31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5B450C-7417-7946-B67F-8BB42B924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0</xdr:rowOff>
    </xdr:from>
    <xdr:to>
      <xdr:col>12</xdr:col>
      <xdr:colOff>317500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F9751-7298-924B-920F-344CD05B9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12700</xdr:rowOff>
    </xdr:from>
    <xdr:to>
      <xdr:col>13</xdr:col>
      <xdr:colOff>127000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396C4-A338-3442-8898-577B9B303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88900</xdr:rowOff>
    </xdr:from>
    <xdr:to>
      <xdr:col>11</xdr:col>
      <xdr:colOff>641350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56225-878F-6E41-81B8-BB3F5717A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738490625001" createdVersion="7" refreshedVersion="7" minRefreshableVersion="3" recordCount="4114" xr:uid="{2451C96E-7C36-D049-A701-7EB17A0DE1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811376504629" createdVersion="7" refreshedVersion="7" minRefreshableVersion="3" recordCount="4114" xr:uid="{F81A98DC-E948-5A42-9025-34C556ED19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7.421701157407" createdVersion="7" refreshedVersion="7" minRefreshableVersion="3" recordCount="4114" xr:uid="{1E22A92E-7B2C-5447-B94E-67797850B30A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x v="0"/>
    <x v="0"/>
    <b v="0"/>
    <n v="182"/>
    <b v="1"/>
    <x v="0"/>
    <n v="137"/>
    <n v="63.92"/>
    <x v="0"/>
    <x v="0"/>
    <x v="0"/>
    <x v="0"/>
    <x v="0"/>
  </r>
  <r>
    <x v="1"/>
    <x v="1"/>
    <s v="A Hannibal TV Show Fan Convention and Art Collective"/>
    <x v="1"/>
    <n v="14653"/>
    <x v="0"/>
    <x v="0"/>
    <s v="USD"/>
    <x v="1"/>
    <x v="1"/>
    <b v="0"/>
    <n v="79"/>
    <b v="1"/>
    <x v="0"/>
    <n v="143"/>
    <n v="185.48"/>
    <x v="0"/>
    <x v="0"/>
    <x v="1"/>
    <x v="1"/>
    <x v="1"/>
  </r>
  <r>
    <x v="2"/>
    <x v="2"/>
    <s v="Completion fund for post-production for teaser of British crime/drama tv series about a girl who sells morals for money"/>
    <x v="2"/>
    <n v="525"/>
    <x v="0"/>
    <x v="1"/>
    <s v="GBP"/>
    <x v="2"/>
    <x v="2"/>
    <b v="0"/>
    <n v="35"/>
    <b v="1"/>
    <x v="0"/>
    <n v="105"/>
    <n v="15"/>
    <x v="0"/>
    <x v="0"/>
    <x v="2"/>
    <x v="2"/>
    <x v="2"/>
  </r>
  <r>
    <x v="3"/>
    <x v="3"/>
    <s v="We already produced the *very* beginning of this story. Help us to see it through?"/>
    <x v="3"/>
    <n v="10390"/>
    <x v="0"/>
    <x v="0"/>
    <s v="USD"/>
    <x v="3"/>
    <x v="3"/>
    <b v="0"/>
    <n v="150"/>
    <b v="1"/>
    <x v="0"/>
    <n v="104"/>
    <n v="69.27"/>
    <x v="0"/>
    <x v="0"/>
    <x v="3"/>
    <x v="3"/>
    <x v="3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x v="4"/>
    <x v="4"/>
    <b v="0"/>
    <n v="284"/>
    <b v="1"/>
    <x v="0"/>
    <n v="123"/>
    <n v="190.55"/>
    <x v="0"/>
    <x v="0"/>
    <x v="4"/>
    <x v="4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x v="5"/>
    <x v="5"/>
    <b v="0"/>
    <n v="47"/>
    <b v="1"/>
    <x v="0"/>
    <n v="110"/>
    <n v="93.4"/>
    <x v="0"/>
    <x v="0"/>
    <x v="5"/>
    <x v="5"/>
    <x v="2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x v="6"/>
    <x v="6"/>
    <b v="0"/>
    <n v="58"/>
    <b v="1"/>
    <x v="0"/>
    <n v="106"/>
    <n v="146.88"/>
    <x v="0"/>
    <x v="0"/>
    <x v="6"/>
    <x v="6"/>
    <x v="3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x v="7"/>
    <x v="7"/>
    <b v="0"/>
    <n v="57"/>
    <b v="1"/>
    <x v="0"/>
    <n v="101"/>
    <n v="159.82"/>
    <x v="0"/>
    <x v="0"/>
    <x v="7"/>
    <x v="7"/>
    <x v="2"/>
  </r>
  <r>
    <x v="8"/>
    <x v="8"/>
    <s v="Help us raise the funds to film our pilot episode!"/>
    <x v="8"/>
    <n v="3501.52"/>
    <x v="0"/>
    <x v="0"/>
    <s v="USD"/>
    <x v="8"/>
    <x v="8"/>
    <b v="0"/>
    <n v="12"/>
    <b v="1"/>
    <x v="0"/>
    <n v="100"/>
    <n v="291.79000000000002"/>
    <x v="0"/>
    <x v="0"/>
    <x v="8"/>
    <x v="8"/>
    <x v="2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x v="9"/>
    <x v="9"/>
    <b v="0"/>
    <n v="20"/>
    <b v="1"/>
    <x v="0"/>
    <n v="126"/>
    <n v="31.5"/>
    <x v="0"/>
    <x v="0"/>
    <x v="9"/>
    <x v="9"/>
    <x v="2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x v="10"/>
    <x v="10"/>
    <b v="0"/>
    <n v="19"/>
    <b v="1"/>
    <x v="0"/>
    <n v="101"/>
    <n v="158.68"/>
    <x v="0"/>
    <x v="0"/>
    <x v="10"/>
    <x v="10"/>
    <x v="3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x v="11"/>
    <x v="11"/>
    <b v="0"/>
    <n v="75"/>
    <b v="1"/>
    <x v="0"/>
    <n v="121"/>
    <n v="80.33"/>
    <x v="0"/>
    <x v="0"/>
    <x v="11"/>
    <x v="11"/>
    <x v="2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x v="12"/>
    <x v="12"/>
    <b v="0"/>
    <n v="827"/>
    <b v="1"/>
    <x v="0"/>
    <n v="165"/>
    <n v="59.96"/>
    <x v="0"/>
    <x v="0"/>
    <x v="12"/>
    <x v="12"/>
    <x v="3"/>
  </r>
  <r>
    <x v="13"/>
    <x v="13"/>
    <s v="A travel series hosted by touring musicians that profiles a different American city in each episode."/>
    <x v="8"/>
    <n v="5599"/>
    <x v="0"/>
    <x v="0"/>
    <s v="USD"/>
    <x v="13"/>
    <x v="13"/>
    <b v="0"/>
    <n v="51"/>
    <b v="1"/>
    <x v="0"/>
    <n v="160"/>
    <n v="109.78"/>
    <x v="0"/>
    <x v="0"/>
    <x v="13"/>
    <x v="13"/>
    <x v="2"/>
  </r>
  <r>
    <x v="14"/>
    <x v="14"/>
    <s v="A highly charged post apocalyptic sci fi series that pulls no punches!"/>
    <x v="12"/>
    <n v="6056"/>
    <x v="0"/>
    <x v="2"/>
    <s v="AUD"/>
    <x v="14"/>
    <x v="14"/>
    <b v="0"/>
    <n v="41"/>
    <b v="1"/>
    <x v="0"/>
    <n v="101"/>
    <n v="147.71"/>
    <x v="0"/>
    <x v="0"/>
    <x v="14"/>
    <x v="14"/>
    <x v="3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x v="15"/>
    <x v="15"/>
    <b v="0"/>
    <n v="98"/>
    <b v="1"/>
    <x v="0"/>
    <n v="107"/>
    <n v="21.76"/>
    <x v="0"/>
    <x v="0"/>
    <x v="15"/>
    <x v="15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x v="16"/>
    <x v="16"/>
    <b v="0"/>
    <n v="70"/>
    <b v="1"/>
    <x v="0"/>
    <n v="100"/>
    <n v="171.84"/>
    <x v="0"/>
    <x v="0"/>
    <x v="16"/>
    <x v="16"/>
    <x v="3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x v="17"/>
    <x v="17"/>
    <b v="0"/>
    <n v="36"/>
    <b v="1"/>
    <x v="0"/>
    <n v="101"/>
    <n v="41.94"/>
    <x v="0"/>
    <x v="0"/>
    <x v="17"/>
    <x v="17"/>
    <x v="3"/>
  </r>
  <r>
    <x v="18"/>
    <x v="18"/>
    <s v="The Indian cooking show you crave: complete with cooking, travel to India, and loads of spicy inspiration with Anupy."/>
    <x v="11"/>
    <n v="31896.33"/>
    <x v="0"/>
    <x v="0"/>
    <s v="USD"/>
    <x v="18"/>
    <x v="18"/>
    <b v="0"/>
    <n v="342"/>
    <b v="1"/>
    <x v="0"/>
    <n v="106"/>
    <n v="93.26"/>
    <x v="0"/>
    <x v="0"/>
    <x v="18"/>
    <x v="18"/>
    <x v="3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x v="19"/>
    <x v="19"/>
    <b v="0"/>
    <n v="22"/>
    <b v="1"/>
    <x v="0"/>
    <n v="145"/>
    <n v="56.14"/>
    <x v="0"/>
    <x v="0"/>
    <x v="19"/>
    <x v="19"/>
    <x v="0"/>
  </r>
  <r>
    <x v="20"/>
    <x v="20"/>
    <s v="Help us reach our goal &amp; pay the drama dept that is performing the hard read, which is set for October 2015."/>
    <x v="13"/>
    <n v="2004"/>
    <x v="0"/>
    <x v="0"/>
    <s v="USD"/>
    <x v="20"/>
    <x v="20"/>
    <b v="0"/>
    <n v="25"/>
    <b v="1"/>
    <x v="0"/>
    <n v="100"/>
    <n v="80.16"/>
    <x v="0"/>
    <x v="0"/>
    <x v="20"/>
    <x v="2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n v="101"/>
    <b v="1"/>
    <x v="0"/>
    <n v="109"/>
    <n v="199.9"/>
    <x v="0"/>
    <x v="0"/>
    <x v="21"/>
    <x v="21"/>
    <x v="3"/>
  </r>
  <r>
    <x v="22"/>
    <x v="22"/>
    <s v="Meet Gary, and Troy: Two unlikely friends that investigate &quot;strange phenomenon&quot;."/>
    <x v="18"/>
    <n v="410"/>
    <x v="0"/>
    <x v="0"/>
    <s v="USD"/>
    <x v="22"/>
    <x v="22"/>
    <b v="0"/>
    <n v="8"/>
    <b v="1"/>
    <x v="0"/>
    <n v="117"/>
    <n v="51.25"/>
    <x v="0"/>
    <x v="0"/>
    <x v="22"/>
    <x v="22"/>
    <x v="3"/>
  </r>
  <r>
    <x v="23"/>
    <x v="23"/>
    <s v="Lois and Berlin are the Lucy and Ricky of reality. You will go on  journey to reinvent beauty from the inside out. Be the star !"/>
    <x v="13"/>
    <n v="2370"/>
    <x v="0"/>
    <x v="0"/>
    <s v="USD"/>
    <x v="23"/>
    <x v="23"/>
    <b v="0"/>
    <n v="23"/>
    <b v="1"/>
    <x v="0"/>
    <n v="119"/>
    <n v="103.04"/>
    <x v="0"/>
    <x v="0"/>
    <x v="23"/>
    <x v="23"/>
    <x v="0"/>
  </r>
  <r>
    <x v="24"/>
    <x v="24"/>
    <s v="STL Up Late is a weekly late night comedy talk show for St. Louis television."/>
    <x v="19"/>
    <n v="38082.69"/>
    <x v="0"/>
    <x v="0"/>
    <s v="USD"/>
    <x v="24"/>
    <x v="24"/>
    <b v="0"/>
    <n v="574"/>
    <b v="1"/>
    <x v="0"/>
    <n v="109"/>
    <n v="66.349999999999994"/>
    <x v="0"/>
    <x v="0"/>
    <x v="24"/>
    <x v="24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x v="25"/>
    <x v="25"/>
    <b v="0"/>
    <n v="14"/>
    <b v="1"/>
    <x v="0"/>
    <n v="133"/>
    <n v="57.14"/>
    <x v="0"/>
    <x v="0"/>
    <x v="25"/>
    <x v="25"/>
    <x v="0"/>
  </r>
  <r>
    <x v="26"/>
    <x v="26"/>
    <s v="Highlighting Sicily's points of light: its extraordinary people. Editing phase is now underway!!!"/>
    <x v="21"/>
    <n v="1940"/>
    <x v="0"/>
    <x v="0"/>
    <s v="USD"/>
    <x v="26"/>
    <x v="26"/>
    <b v="0"/>
    <n v="19"/>
    <b v="1"/>
    <x v="0"/>
    <n v="155"/>
    <n v="102.11"/>
    <x v="0"/>
    <x v="0"/>
    <x v="26"/>
    <x v="26"/>
    <x v="3"/>
  </r>
  <r>
    <x v="27"/>
    <x v="27"/>
    <s v="B-Rabbit is a hilarious depiction of immigrating to New Zealand and the life you desperately tried to leave behind."/>
    <x v="22"/>
    <n v="22345"/>
    <x v="0"/>
    <x v="4"/>
    <s v="NZD"/>
    <x v="27"/>
    <x v="27"/>
    <b v="0"/>
    <n v="150"/>
    <b v="1"/>
    <x v="0"/>
    <n v="112"/>
    <n v="148.97"/>
    <x v="0"/>
    <x v="0"/>
    <x v="27"/>
    <x v="27"/>
    <x v="3"/>
  </r>
  <r>
    <x v="28"/>
    <x v="28"/>
    <s v="John and Brian are on a quest to change people's lives and rehabilitate dogs."/>
    <x v="14"/>
    <n v="12042"/>
    <x v="0"/>
    <x v="0"/>
    <s v="USD"/>
    <x v="28"/>
    <x v="28"/>
    <b v="0"/>
    <n v="71"/>
    <b v="1"/>
    <x v="0"/>
    <n v="100"/>
    <n v="169.61"/>
    <x v="0"/>
    <x v="0"/>
    <x v="28"/>
    <x v="28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x v="29"/>
    <x v="29"/>
    <b v="0"/>
    <n v="117"/>
    <b v="1"/>
    <x v="0"/>
    <n v="123"/>
    <n v="31.62"/>
    <x v="0"/>
    <x v="0"/>
    <x v="29"/>
    <x v="29"/>
    <x v="3"/>
  </r>
  <r>
    <x v="30"/>
    <x v="30"/>
    <s v="Comedy series about three introverted roommates coping with single life, secret resentments, and loudmouthed extroverts."/>
    <x v="23"/>
    <n v="4051.99"/>
    <x v="0"/>
    <x v="0"/>
    <s v="USD"/>
    <x v="30"/>
    <x v="30"/>
    <b v="0"/>
    <n v="53"/>
    <b v="1"/>
    <x v="0"/>
    <n v="101"/>
    <n v="76.45"/>
    <x v="0"/>
    <x v="0"/>
    <x v="30"/>
    <x v="30"/>
    <x v="3"/>
  </r>
  <r>
    <x v="31"/>
    <x v="31"/>
    <s v="After a two-year hiatus, The Alan Katz Show is coming back! But it can't unless we can get a 16gb flash drive valued at $12.71!"/>
    <x v="24"/>
    <n v="13"/>
    <x v="0"/>
    <x v="0"/>
    <s v="USD"/>
    <x v="31"/>
    <x v="31"/>
    <b v="0"/>
    <n v="1"/>
    <b v="1"/>
    <x v="0"/>
    <n v="100"/>
    <n v="13"/>
    <x v="0"/>
    <x v="0"/>
    <x v="31"/>
    <x v="31"/>
    <x v="2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n v="89"/>
    <b v="1"/>
    <x v="0"/>
    <n v="100"/>
    <n v="320.45"/>
    <x v="0"/>
    <x v="0"/>
    <x v="32"/>
    <x v="32"/>
    <x v="2"/>
  </r>
  <r>
    <x v="33"/>
    <x v="33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n v="64"/>
    <b v="1"/>
    <x v="0"/>
    <n v="102"/>
    <n v="83.75"/>
    <x v="0"/>
    <x v="0"/>
    <x v="33"/>
    <x v="33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n v="68"/>
    <b v="1"/>
    <x v="0"/>
    <n v="130"/>
    <n v="49.88"/>
    <x v="0"/>
    <x v="0"/>
    <x v="34"/>
    <x v="34"/>
    <x v="3"/>
  </r>
  <r>
    <x v="35"/>
    <x v="35"/>
    <s v="Why Adam? is an independent TV show that explores concepts of basic science in everyday life."/>
    <x v="28"/>
    <n v="1665"/>
    <x v="0"/>
    <x v="0"/>
    <s v="USD"/>
    <x v="35"/>
    <x v="35"/>
    <b v="0"/>
    <n v="28"/>
    <b v="1"/>
    <x v="0"/>
    <n v="167"/>
    <n v="59.46"/>
    <x v="0"/>
    <x v="0"/>
    <x v="35"/>
    <x v="35"/>
    <x v="0"/>
  </r>
  <r>
    <x v="36"/>
    <x v="36"/>
    <s v="A modern day priest makes an unusual discovery, setting off a chain of events."/>
    <x v="12"/>
    <n v="8529"/>
    <x v="0"/>
    <x v="0"/>
    <s v="USD"/>
    <x v="36"/>
    <x v="36"/>
    <b v="0"/>
    <n v="44"/>
    <b v="1"/>
    <x v="0"/>
    <n v="142"/>
    <n v="193.84"/>
    <x v="0"/>
    <x v="0"/>
    <x v="36"/>
    <x v="36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n v="253"/>
    <b v="1"/>
    <x v="0"/>
    <n v="183"/>
    <n v="159.51"/>
    <x v="0"/>
    <x v="0"/>
    <x v="37"/>
    <x v="37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x v="38"/>
    <x v="38"/>
    <b v="0"/>
    <n v="66"/>
    <b v="1"/>
    <x v="0"/>
    <n v="110"/>
    <n v="41.68"/>
    <x v="0"/>
    <x v="0"/>
    <x v="38"/>
    <x v="38"/>
    <x v="4"/>
  </r>
  <r>
    <x v="39"/>
    <x v="39"/>
    <s v="Mystery-Drama Series. Following a shocking event, residents of a remote woodland community learn that some wounds never heal..."/>
    <x v="31"/>
    <n v="32745"/>
    <x v="0"/>
    <x v="1"/>
    <s v="GBP"/>
    <x v="39"/>
    <x v="39"/>
    <b v="0"/>
    <n v="217"/>
    <b v="1"/>
    <x v="0"/>
    <n v="131"/>
    <n v="150.9"/>
    <x v="0"/>
    <x v="0"/>
    <x v="39"/>
    <x v="39"/>
    <x v="3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x v="40"/>
    <x v="40"/>
    <b v="0"/>
    <n v="16"/>
    <b v="1"/>
    <x v="0"/>
    <n v="101"/>
    <n v="126.69"/>
    <x v="0"/>
    <x v="0"/>
    <x v="40"/>
    <x v="40"/>
    <x v="3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x v="41"/>
    <x v="41"/>
    <b v="0"/>
    <n v="19"/>
    <b v="1"/>
    <x v="0"/>
    <n v="100"/>
    <n v="105.26"/>
    <x v="0"/>
    <x v="0"/>
    <x v="41"/>
    <x v="41"/>
    <x v="3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n v="169"/>
    <b v="1"/>
    <x v="0"/>
    <n v="142"/>
    <n v="117.51"/>
    <x v="0"/>
    <x v="0"/>
    <x v="42"/>
    <x v="42"/>
    <x v="3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x v="43"/>
    <x v="43"/>
    <b v="0"/>
    <n v="263"/>
    <b v="1"/>
    <x v="0"/>
    <n v="309"/>
    <n v="117.36"/>
    <x v="0"/>
    <x v="0"/>
    <x v="43"/>
    <x v="43"/>
    <x v="3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x v="44"/>
    <x v="44"/>
    <b v="0"/>
    <n v="15"/>
    <b v="1"/>
    <x v="0"/>
    <n v="100"/>
    <n v="133.33000000000001"/>
    <x v="0"/>
    <x v="0"/>
    <x v="44"/>
    <x v="44"/>
    <x v="3"/>
  </r>
  <r>
    <x v="45"/>
    <x v="45"/>
    <s v="The Art of the Lift is a crime drama that follows an expert crew of pick-pockets and their attempt at breaking in a new recruit."/>
    <x v="10"/>
    <n v="6000"/>
    <x v="0"/>
    <x v="0"/>
    <s v="USD"/>
    <x v="45"/>
    <x v="45"/>
    <b v="0"/>
    <n v="61"/>
    <b v="1"/>
    <x v="0"/>
    <n v="120"/>
    <n v="98.36"/>
    <x v="0"/>
    <x v="0"/>
    <x v="45"/>
    <x v="45"/>
    <x v="2"/>
  </r>
  <r>
    <x v="46"/>
    <x v="46"/>
    <s v="The legendary community TV programme Joy's World is in dire need of new equipment! We are hoping you can help."/>
    <x v="33"/>
    <n v="8750"/>
    <x v="0"/>
    <x v="2"/>
    <s v="AUD"/>
    <x v="46"/>
    <x v="46"/>
    <b v="0"/>
    <n v="45"/>
    <b v="1"/>
    <x v="0"/>
    <n v="104"/>
    <n v="194.44"/>
    <x v="0"/>
    <x v="0"/>
    <x v="46"/>
    <x v="46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x v="47"/>
    <x v="47"/>
    <b v="0"/>
    <n v="70"/>
    <b v="1"/>
    <x v="0"/>
    <n v="108"/>
    <n v="76.87"/>
    <x v="0"/>
    <x v="0"/>
    <x v="47"/>
    <x v="47"/>
    <x v="3"/>
  </r>
  <r>
    <x v="48"/>
    <x v="48"/>
    <s v="With future neo-London as a backdrop to this new independent TV pilot, we investigate the bad and the corrupt that rule London."/>
    <x v="13"/>
    <n v="2159"/>
    <x v="0"/>
    <x v="1"/>
    <s v="GBP"/>
    <x v="48"/>
    <x v="48"/>
    <b v="0"/>
    <n v="38"/>
    <b v="1"/>
    <x v="0"/>
    <n v="108"/>
    <n v="56.82"/>
    <x v="0"/>
    <x v="0"/>
    <x v="48"/>
    <x v="48"/>
    <x v="0"/>
  </r>
  <r>
    <x v="49"/>
    <x v="49"/>
    <s v="Driving Jersey is real people telling real stories."/>
    <x v="14"/>
    <n v="12000"/>
    <x v="0"/>
    <x v="0"/>
    <s v="USD"/>
    <x v="49"/>
    <x v="49"/>
    <b v="0"/>
    <n v="87"/>
    <b v="1"/>
    <x v="0"/>
    <n v="100"/>
    <n v="137.93"/>
    <x v="0"/>
    <x v="0"/>
    <x v="49"/>
    <x v="49"/>
    <x v="0"/>
  </r>
  <r>
    <x v="50"/>
    <x v="50"/>
    <s v="A brand new dating show which helps one lucky lady find her Mr Right with difficult decisions to make along the way."/>
    <x v="20"/>
    <n v="600"/>
    <x v="0"/>
    <x v="1"/>
    <s v="GBP"/>
    <x v="50"/>
    <x v="50"/>
    <b v="0"/>
    <n v="22"/>
    <b v="1"/>
    <x v="0"/>
    <n v="100"/>
    <n v="27.27"/>
    <x v="0"/>
    <x v="0"/>
    <x v="50"/>
    <x v="50"/>
    <x v="3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n v="119"/>
    <b v="1"/>
    <x v="0"/>
    <n v="128"/>
    <n v="118.34"/>
    <x v="0"/>
    <x v="0"/>
    <x v="51"/>
    <x v="51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x v="52"/>
    <x v="52"/>
    <b v="0"/>
    <n v="52"/>
    <b v="1"/>
    <x v="0"/>
    <n v="116"/>
    <n v="223.48"/>
    <x v="0"/>
    <x v="0"/>
    <x v="52"/>
    <x v="52"/>
    <x v="3"/>
  </r>
  <r>
    <x v="53"/>
    <x v="53"/>
    <s v="Delicious TV's Vegan Mashup launching season two on public television"/>
    <x v="9"/>
    <n v="3289"/>
    <x v="0"/>
    <x v="0"/>
    <s v="USD"/>
    <x v="53"/>
    <x v="53"/>
    <b v="0"/>
    <n v="117"/>
    <b v="1"/>
    <x v="0"/>
    <n v="110"/>
    <n v="28.11"/>
    <x v="0"/>
    <x v="0"/>
    <x v="53"/>
    <x v="53"/>
    <x v="3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x v="54"/>
    <x v="54"/>
    <b v="0"/>
    <n v="52"/>
    <b v="1"/>
    <x v="0"/>
    <n v="101"/>
    <n v="194.23"/>
    <x v="0"/>
    <x v="0"/>
    <x v="54"/>
    <x v="54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n v="86"/>
    <b v="1"/>
    <x v="0"/>
    <n v="129"/>
    <n v="128.94999999999999"/>
    <x v="0"/>
    <x v="0"/>
    <x v="55"/>
    <x v="55"/>
    <x v="2"/>
  </r>
  <r>
    <x v="56"/>
    <x v="56"/>
    <s v="We want to see more women's cycling on TV - and we need your help to make it happen!"/>
    <x v="6"/>
    <n v="8581"/>
    <x v="0"/>
    <x v="1"/>
    <s v="GBP"/>
    <x v="56"/>
    <x v="56"/>
    <b v="0"/>
    <n v="174"/>
    <b v="1"/>
    <x v="0"/>
    <n v="107"/>
    <n v="49.32"/>
    <x v="0"/>
    <x v="0"/>
    <x v="56"/>
    <x v="56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x v="57"/>
    <x v="57"/>
    <b v="0"/>
    <n v="69"/>
    <b v="1"/>
    <x v="0"/>
    <n v="102"/>
    <n v="221.52"/>
    <x v="0"/>
    <x v="0"/>
    <x v="57"/>
    <x v="57"/>
    <x v="0"/>
  </r>
  <r>
    <x v="58"/>
    <x v="58"/>
    <s v="Alex thought he knew how the world worked. You live, you die and it's over. He was very, very wrong."/>
    <x v="3"/>
    <n v="10291"/>
    <x v="0"/>
    <x v="0"/>
    <s v="USD"/>
    <x v="58"/>
    <x v="58"/>
    <b v="0"/>
    <n v="75"/>
    <b v="1"/>
    <x v="0"/>
    <n v="103"/>
    <n v="137.21"/>
    <x v="0"/>
    <x v="0"/>
    <x v="58"/>
    <x v="58"/>
    <x v="3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n v="33"/>
    <b v="1"/>
    <x v="0"/>
    <n v="100"/>
    <n v="606.82000000000005"/>
    <x v="0"/>
    <x v="0"/>
    <x v="59"/>
    <x v="59"/>
    <x v="0"/>
  </r>
  <r>
    <x v="60"/>
    <x v="60"/>
    <s v="Set in a beautiful but desolate world, we see how loneliness can lead to friendship in unconventional ways."/>
    <x v="37"/>
    <n v="4648.33"/>
    <x v="0"/>
    <x v="1"/>
    <s v="GBP"/>
    <x v="60"/>
    <x v="60"/>
    <b v="0"/>
    <n v="108"/>
    <b v="1"/>
    <x v="1"/>
    <n v="103"/>
    <n v="43.04"/>
    <x v="0"/>
    <x v="1"/>
    <x v="60"/>
    <x v="60"/>
    <x v="3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x v="61"/>
    <x v="61"/>
    <b v="0"/>
    <n v="23"/>
    <b v="1"/>
    <x v="1"/>
    <n v="148"/>
    <n v="322.39"/>
    <x v="0"/>
    <x v="1"/>
    <x v="61"/>
    <x v="61"/>
    <x v="4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x v="62"/>
    <x v="62"/>
    <b v="0"/>
    <n v="48"/>
    <b v="1"/>
    <x v="1"/>
    <n v="155"/>
    <n v="96.71"/>
    <x v="0"/>
    <x v="1"/>
    <x v="62"/>
    <x v="62"/>
    <x v="4"/>
  </r>
  <r>
    <x v="63"/>
    <x v="63"/>
    <s v="The Attic is my first short film.  Please help me with post production and distribution so that I can let it out into the world"/>
    <x v="13"/>
    <n v="2270.37"/>
    <x v="0"/>
    <x v="0"/>
    <s v="USD"/>
    <x v="63"/>
    <x v="63"/>
    <b v="0"/>
    <n v="64"/>
    <b v="1"/>
    <x v="1"/>
    <n v="114"/>
    <n v="35.47"/>
    <x v="0"/>
    <x v="1"/>
    <x v="63"/>
    <x v="63"/>
    <x v="4"/>
  </r>
  <r>
    <x v="64"/>
    <x v="64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n v="24"/>
    <b v="1"/>
    <x v="1"/>
    <n v="173"/>
    <n v="86.67"/>
    <x v="0"/>
    <x v="1"/>
    <x v="64"/>
    <x v="64"/>
    <x v="4"/>
  </r>
  <r>
    <x v="65"/>
    <x v="65"/>
    <s v="Help finish the short film Hello World. The story of an android in the broken home of a father &amp; son."/>
    <x v="39"/>
    <n v="7527"/>
    <x v="0"/>
    <x v="5"/>
    <s v="CAD"/>
    <x v="65"/>
    <x v="65"/>
    <b v="0"/>
    <n v="57"/>
    <b v="1"/>
    <x v="1"/>
    <n v="108"/>
    <n v="132.05000000000001"/>
    <x v="0"/>
    <x v="1"/>
    <x v="65"/>
    <x v="65"/>
    <x v="3"/>
  </r>
  <r>
    <x v="66"/>
    <x v="66"/>
    <s v="A dark comedy set in the '60s about clinical depression and one night stands."/>
    <x v="13"/>
    <n v="2372"/>
    <x v="0"/>
    <x v="0"/>
    <s v="USD"/>
    <x v="66"/>
    <x v="66"/>
    <b v="0"/>
    <n v="26"/>
    <b v="1"/>
    <x v="1"/>
    <n v="119"/>
    <n v="91.23"/>
    <x v="0"/>
    <x v="1"/>
    <x v="66"/>
    <x v="66"/>
    <x v="2"/>
  </r>
  <r>
    <x v="67"/>
    <x v="67"/>
    <s v="The Ordination Mass of five Dominicans friars to the priesthood at the historic Saint Dominicâ€™s Church in Washington DC."/>
    <x v="13"/>
    <n v="2325"/>
    <x v="0"/>
    <x v="0"/>
    <s v="USD"/>
    <x v="67"/>
    <x v="67"/>
    <b v="0"/>
    <n v="20"/>
    <b v="1"/>
    <x v="1"/>
    <n v="116"/>
    <n v="116.25"/>
    <x v="0"/>
    <x v="1"/>
    <x v="67"/>
    <x v="67"/>
    <x v="5"/>
  </r>
  <r>
    <x v="68"/>
    <x v="68"/>
    <s v="Black Comedy by final year students at Leeds University. _x000a_'Bird watching, tea, seaside and murder. Just your average British holiday.'"/>
    <x v="20"/>
    <n v="763"/>
    <x v="0"/>
    <x v="1"/>
    <s v="GBP"/>
    <x v="68"/>
    <x v="68"/>
    <b v="0"/>
    <n v="36"/>
    <b v="1"/>
    <x v="1"/>
    <n v="127"/>
    <n v="21.19"/>
    <x v="0"/>
    <x v="1"/>
    <x v="68"/>
    <x v="68"/>
    <x v="3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x v="69"/>
    <x v="69"/>
    <b v="0"/>
    <n v="178"/>
    <b v="1"/>
    <x v="1"/>
    <n v="111"/>
    <n v="62.33"/>
    <x v="0"/>
    <x v="1"/>
    <x v="69"/>
    <x v="69"/>
    <x v="6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x v="70"/>
    <x v="70"/>
    <b v="0"/>
    <n v="17"/>
    <b v="1"/>
    <x v="1"/>
    <n v="127"/>
    <n v="37.409999999999997"/>
    <x v="0"/>
    <x v="1"/>
    <x v="70"/>
    <x v="70"/>
    <x v="6"/>
  </r>
  <r>
    <x v="71"/>
    <x v="71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n v="32"/>
    <b v="1"/>
    <x v="1"/>
    <n v="124"/>
    <n v="69.72"/>
    <x v="0"/>
    <x v="1"/>
    <x v="71"/>
    <x v="71"/>
    <x v="5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n v="41"/>
    <b v="1"/>
    <x v="1"/>
    <n v="108"/>
    <n v="58.17"/>
    <x v="0"/>
    <x v="1"/>
    <x v="72"/>
    <x v="72"/>
    <x v="5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n v="18"/>
    <b v="1"/>
    <x v="1"/>
    <n v="100"/>
    <n v="50"/>
    <x v="0"/>
    <x v="1"/>
    <x v="73"/>
    <x v="73"/>
    <x v="6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x v="74"/>
    <x v="74"/>
    <b v="0"/>
    <n v="29"/>
    <b v="1"/>
    <x v="1"/>
    <n v="113"/>
    <n v="19.47"/>
    <x v="0"/>
    <x v="1"/>
    <x v="74"/>
    <x v="74"/>
    <x v="0"/>
  </r>
  <r>
    <x v="75"/>
    <x v="75"/>
    <s v="A teenager named Charlie discovers something new about himself while coping with the loss of his father."/>
    <x v="8"/>
    <n v="4040"/>
    <x v="0"/>
    <x v="0"/>
    <s v="USD"/>
    <x v="75"/>
    <x v="75"/>
    <b v="0"/>
    <n v="47"/>
    <b v="1"/>
    <x v="1"/>
    <n v="115"/>
    <n v="85.96"/>
    <x v="0"/>
    <x v="1"/>
    <x v="75"/>
    <x v="75"/>
    <x v="4"/>
  </r>
  <r>
    <x v="76"/>
    <x v="76"/>
    <s v="Karn A'Mor has awoken bloodied on a distant battlefield with no memory of his past! JOIN THE RESISTANCE and find out more..."/>
    <x v="43"/>
    <n v="460"/>
    <x v="0"/>
    <x v="0"/>
    <s v="USD"/>
    <x v="76"/>
    <x v="76"/>
    <b v="0"/>
    <n v="15"/>
    <b v="1"/>
    <x v="1"/>
    <n v="153"/>
    <n v="30.67"/>
    <x v="0"/>
    <x v="1"/>
    <x v="76"/>
    <x v="76"/>
    <x v="6"/>
  </r>
  <r>
    <x v="77"/>
    <x v="77"/>
    <s v="A short film about a boy searching for companionship in a hermit crab he finds on the beach."/>
    <x v="44"/>
    <n v="1570"/>
    <x v="0"/>
    <x v="0"/>
    <s v="USD"/>
    <x v="77"/>
    <x v="77"/>
    <b v="0"/>
    <n v="26"/>
    <b v="1"/>
    <x v="1"/>
    <n v="393"/>
    <n v="60.38"/>
    <x v="0"/>
    <x v="1"/>
    <x v="77"/>
    <x v="77"/>
    <x v="5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b v="0"/>
    <n v="35"/>
    <b v="1"/>
    <x v="1"/>
    <n v="2702"/>
    <n v="38.6"/>
    <x v="0"/>
    <x v="1"/>
    <x v="78"/>
    <x v="78"/>
    <x v="2"/>
  </r>
  <r>
    <x v="79"/>
    <x v="79"/>
    <s v="A short film about life, achieving your dreams, and overcoming hardship. We all have our mountain to climb."/>
    <x v="46"/>
    <n v="1651"/>
    <x v="0"/>
    <x v="1"/>
    <s v="GBP"/>
    <x v="79"/>
    <x v="79"/>
    <b v="0"/>
    <n v="41"/>
    <b v="1"/>
    <x v="1"/>
    <n v="127"/>
    <n v="40.270000000000003"/>
    <x v="0"/>
    <x v="1"/>
    <x v="79"/>
    <x v="79"/>
    <x v="3"/>
  </r>
  <r>
    <x v="80"/>
    <x v="80"/>
    <s v="What would you do if you ended up at a swingers party with two dead bodies and $20,000 in drug money?"/>
    <x v="14"/>
    <n v="12870"/>
    <x v="0"/>
    <x v="0"/>
    <s v="USD"/>
    <x v="80"/>
    <x v="80"/>
    <b v="0"/>
    <n v="47"/>
    <b v="1"/>
    <x v="1"/>
    <n v="107"/>
    <n v="273.83"/>
    <x v="0"/>
    <x v="1"/>
    <x v="80"/>
    <x v="80"/>
    <x v="4"/>
  </r>
  <r>
    <x v="81"/>
    <x v="81"/>
    <s v="An elderly woman in rural Maine is haunted by figures seeking a sacrifice, but there are more forces at work than mere ghosts."/>
    <x v="47"/>
    <n v="1485"/>
    <x v="0"/>
    <x v="0"/>
    <s v="USD"/>
    <x v="81"/>
    <x v="81"/>
    <b v="0"/>
    <n v="28"/>
    <b v="1"/>
    <x v="1"/>
    <n v="198"/>
    <n v="53.04"/>
    <x v="0"/>
    <x v="1"/>
    <x v="81"/>
    <x v="81"/>
    <x v="5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n v="100"/>
    <b v="1"/>
    <x v="1"/>
    <n v="100"/>
    <n v="40.01"/>
    <x v="0"/>
    <x v="1"/>
    <x v="82"/>
    <x v="82"/>
    <x v="6"/>
  </r>
  <r>
    <x v="83"/>
    <x v="83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n v="13"/>
    <b v="1"/>
    <x v="1"/>
    <n v="103"/>
    <n v="15.77"/>
    <x v="0"/>
    <x v="1"/>
    <x v="83"/>
    <x v="83"/>
    <x v="0"/>
  </r>
  <r>
    <x v="84"/>
    <x v="84"/>
    <s v="&quot;A sociopath crosses paths with the person he must confront about his wife's murder, it might be himself&quot;"/>
    <x v="2"/>
    <n v="500"/>
    <x v="0"/>
    <x v="0"/>
    <s v="USD"/>
    <x v="84"/>
    <x v="84"/>
    <b v="0"/>
    <n v="7"/>
    <b v="1"/>
    <x v="1"/>
    <n v="100"/>
    <n v="71.430000000000007"/>
    <x v="0"/>
    <x v="1"/>
    <x v="84"/>
    <x v="84"/>
    <x v="6"/>
  </r>
  <r>
    <x v="85"/>
    <x v="85"/>
    <s v="A short film by Melissa Woodrow &amp; Mark Janiak about seeking forgiveness, embracing the past and memories with a loved one."/>
    <x v="38"/>
    <n v="1506"/>
    <x v="0"/>
    <x v="0"/>
    <s v="USD"/>
    <x v="85"/>
    <x v="85"/>
    <b v="0"/>
    <n v="21"/>
    <b v="1"/>
    <x v="1"/>
    <n v="126"/>
    <n v="71.709999999999994"/>
    <x v="0"/>
    <x v="1"/>
    <x v="85"/>
    <x v="85"/>
    <x v="6"/>
  </r>
  <r>
    <x v="86"/>
    <x v="86"/>
    <s v="Two women, two destinies connected by a letter. _x000a_Between Paris and Skopje a poetic outstanding story of true courage, love and hope."/>
    <x v="12"/>
    <n v="6388"/>
    <x v="0"/>
    <x v="6"/>
    <s v="EUR"/>
    <x v="86"/>
    <x v="86"/>
    <b v="0"/>
    <n v="17"/>
    <b v="1"/>
    <x v="1"/>
    <n v="106"/>
    <n v="375.76"/>
    <x v="0"/>
    <x v="1"/>
    <x v="86"/>
    <x v="86"/>
    <x v="0"/>
  </r>
  <r>
    <x v="87"/>
    <x v="87"/>
    <s v="A father without work uses his daughter to con sympathy from strangers... sound familiar?  Help us make this film!"/>
    <x v="30"/>
    <n v="2615"/>
    <x v="0"/>
    <x v="0"/>
    <s v="USD"/>
    <x v="87"/>
    <x v="87"/>
    <b v="0"/>
    <n v="25"/>
    <b v="1"/>
    <x v="1"/>
    <n v="105"/>
    <n v="104.6"/>
    <x v="0"/>
    <x v="1"/>
    <x v="87"/>
    <x v="87"/>
    <x v="7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x v="88"/>
    <x v="88"/>
    <b v="0"/>
    <n v="60"/>
    <b v="1"/>
    <x v="1"/>
    <n v="103"/>
    <n v="60"/>
    <x v="0"/>
    <x v="1"/>
    <x v="88"/>
    <x v="88"/>
    <x v="3"/>
  </r>
  <r>
    <x v="89"/>
    <x v="89"/>
    <s v="A chronicle of four very different stories concerning racism to the power of love, all set in the beauty of the Southwest."/>
    <x v="12"/>
    <n v="6904"/>
    <x v="0"/>
    <x v="0"/>
    <s v="USD"/>
    <x v="89"/>
    <x v="89"/>
    <b v="0"/>
    <n v="56"/>
    <b v="1"/>
    <x v="1"/>
    <n v="115"/>
    <n v="123.29"/>
    <x v="0"/>
    <x v="1"/>
    <x v="89"/>
    <x v="89"/>
    <x v="4"/>
  </r>
  <r>
    <x v="90"/>
    <x v="90"/>
    <s v="We're looking for funding to help submit a short film to film festivals."/>
    <x v="2"/>
    <n v="502"/>
    <x v="0"/>
    <x v="0"/>
    <s v="USD"/>
    <x v="90"/>
    <x v="90"/>
    <b v="0"/>
    <n v="16"/>
    <b v="1"/>
    <x v="1"/>
    <n v="100"/>
    <n v="31.38"/>
    <x v="0"/>
    <x v="1"/>
    <x v="90"/>
    <x v="90"/>
    <x v="6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x v="91"/>
    <x v="91"/>
    <b v="0"/>
    <n v="46"/>
    <b v="1"/>
    <x v="1"/>
    <n v="120"/>
    <n v="78.260000000000005"/>
    <x v="0"/>
    <x v="1"/>
    <x v="91"/>
    <x v="91"/>
    <x v="6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x v="92"/>
    <x v="92"/>
    <b v="0"/>
    <n v="43"/>
    <b v="1"/>
    <x v="1"/>
    <n v="105"/>
    <n v="122.33"/>
    <x v="0"/>
    <x v="1"/>
    <x v="92"/>
    <x v="92"/>
    <x v="2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n v="15"/>
    <b v="1"/>
    <x v="1"/>
    <n v="111"/>
    <n v="73.73"/>
    <x v="0"/>
    <x v="1"/>
    <x v="93"/>
    <x v="93"/>
    <x v="5"/>
  </r>
  <r>
    <x v="94"/>
    <x v="94"/>
    <s v="Nathan has his ideal job, the opportunity to see his dream girl on a daily basis. The local bully Jake aims to change all that."/>
    <x v="49"/>
    <n v="260"/>
    <x v="0"/>
    <x v="1"/>
    <s v="GBP"/>
    <x v="94"/>
    <x v="94"/>
    <b v="0"/>
    <n v="12"/>
    <b v="1"/>
    <x v="1"/>
    <n v="104"/>
    <n v="21.67"/>
    <x v="0"/>
    <x v="1"/>
    <x v="94"/>
    <x v="94"/>
    <x v="3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n v="21"/>
    <b v="1"/>
    <x v="1"/>
    <n v="131"/>
    <n v="21.9"/>
    <x v="0"/>
    <x v="1"/>
    <x v="95"/>
    <x v="95"/>
    <x v="5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b v="0"/>
    <n v="34"/>
    <b v="1"/>
    <x v="1"/>
    <n v="115"/>
    <n v="50.59"/>
    <x v="0"/>
    <x v="1"/>
    <x v="96"/>
    <x v="96"/>
    <x v="7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n v="8"/>
    <b v="1"/>
    <x v="1"/>
    <n v="106"/>
    <n v="53.13"/>
    <x v="0"/>
    <x v="1"/>
    <x v="97"/>
    <x v="97"/>
    <x v="6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n v="60"/>
    <b v="1"/>
    <x v="1"/>
    <n v="106"/>
    <n v="56.67"/>
    <x v="0"/>
    <x v="1"/>
    <x v="98"/>
    <x v="98"/>
    <x v="5"/>
  </r>
  <r>
    <x v="99"/>
    <x v="99"/>
    <s v="A feminist tale of two girls finally giving a &quot;Nice Guy&quot; what he truly deserves. Also, dancing!"/>
    <x v="15"/>
    <n v="1590.29"/>
    <x v="0"/>
    <x v="0"/>
    <s v="USD"/>
    <x v="99"/>
    <x v="99"/>
    <b v="0"/>
    <n v="39"/>
    <b v="1"/>
    <x v="1"/>
    <n v="106"/>
    <n v="40.78"/>
    <x v="0"/>
    <x v="1"/>
    <x v="99"/>
    <x v="99"/>
    <x v="4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x v="100"/>
    <x v="100"/>
    <b v="0"/>
    <n v="26"/>
    <b v="1"/>
    <x v="1"/>
    <n v="100"/>
    <n v="192.31"/>
    <x v="0"/>
    <x v="1"/>
    <x v="100"/>
    <x v="100"/>
    <x v="5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x v="101"/>
    <x v="101"/>
    <b v="0"/>
    <n v="35"/>
    <b v="1"/>
    <x v="1"/>
    <n v="100"/>
    <n v="100"/>
    <x v="0"/>
    <x v="1"/>
    <x v="101"/>
    <x v="101"/>
    <x v="5"/>
  </r>
  <r>
    <x v="102"/>
    <x v="102"/>
    <s v="A gang of outlaw bikers pull a home invasion on a disgraced Anthropologist hiding a secret locked in his cabin basement."/>
    <x v="12"/>
    <n v="7665"/>
    <x v="0"/>
    <x v="0"/>
    <s v="USD"/>
    <x v="102"/>
    <x v="102"/>
    <b v="0"/>
    <n v="65"/>
    <b v="1"/>
    <x v="1"/>
    <n v="128"/>
    <n v="117.92"/>
    <x v="0"/>
    <x v="1"/>
    <x v="102"/>
    <x v="102"/>
    <x v="7"/>
  </r>
  <r>
    <x v="103"/>
    <x v="103"/>
    <s v="Three friends in their twenties are trying to do the impossible - have fun on a casual Friday night."/>
    <x v="46"/>
    <n v="1367"/>
    <x v="0"/>
    <x v="1"/>
    <s v="GBP"/>
    <x v="103"/>
    <x v="103"/>
    <b v="0"/>
    <n v="49"/>
    <b v="1"/>
    <x v="1"/>
    <n v="105"/>
    <n v="27.9"/>
    <x v="0"/>
    <x v="1"/>
    <x v="103"/>
    <x v="103"/>
    <x v="3"/>
  </r>
  <r>
    <x v="104"/>
    <x v="104"/>
    <s v="UCF short film about an old man, his love for music, and his misplaced trumpet.  "/>
    <x v="2"/>
    <n v="600"/>
    <x v="0"/>
    <x v="0"/>
    <s v="USD"/>
    <x v="104"/>
    <x v="104"/>
    <b v="0"/>
    <n v="10"/>
    <b v="1"/>
    <x v="1"/>
    <n v="120"/>
    <n v="60"/>
    <x v="0"/>
    <x v="1"/>
    <x v="104"/>
    <x v="104"/>
    <x v="6"/>
  </r>
  <r>
    <x v="105"/>
    <x v="105"/>
    <s v="Single Parent Date Night is a comedic short film about two single parents trying to reentering the dating pool."/>
    <x v="41"/>
    <n v="2363"/>
    <x v="0"/>
    <x v="0"/>
    <s v="USD"/>
    <x v="105"/>
    <x v="105"/>
    <b v="0"/>
    <n v="60"/>
    <b v="1"/>
    <x v="1"/>
    <n v="107"/>
    <n v="39.380000000000003"/>
    <x v="0"/>
    <x v="1"/>
    <x v="105"/>
    <x v="105"/>
    <x v="2"/>
  </r>
  <r>
    <x v="106"/>
    <x v="106"/>
    <s v="A Boy. A Girl. A Car. A Serial Killer."/>
    <x v="10"/>
    <n v="5025"/>
    <x v="0"/>
    <x v="0"/>
    <s v="USD"/>
    <x v="106"/>
    <x v="106"/>
    <b v="0"/>
    <n v="27"/>
    <b v="1"/>
    <x v="1"/>
    <n v="101"/>
    <n v="186.11"/>
    <x v="0"/>
    <x v="1"/>
    <x v="106"/>
    <x v="106"/>
    <x v="5"/>
  </r>
  <r>
    <x v="107"/>
    <x v="107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n v="69"/>
    <b v="1"/>
    <x v="1"/>
    <n v="102"/>
    <n v="111.38"/>
    <x v="0"/>
    <x v="1"/>
    <x v="107"/>
    <x v="107"/>
    <x v="6"/>
  </r>
  <r>
    <x v="108"/>
    <x v="108"/>
    <s v="When a man can't find love, his Google GLASS does the searching for him. A short film shot with Google Glass."/>
    <x v="15"/>
    <n v="3700"/>
    <x v="0"/>
    <x v="0"/>
    <s v="USD"/>
    <x v="108"/>
    <x v="108"/>
    <b v="0"/>
    <n v="47"/>
    <b v="1"/>
    <x v="1"/>
    <n v="247"/>
    <n v="78.72"/>
    <x v="0"/>
    <x v="1"/>
    <x v="108"/>
    <x v="108"/>
    <x v="4"/>
  </r>
  <r>
    <x v="109"/>
    <x v="109"/>
    <s v="This video may be bigger than you and it may be bigger than me but, itâ€™s not bigger than you and me! Can you dig it?"/>
    <x v="28"/>
    <n v="2195"/>
    <x v="0"/>
    <x v="0"/>
    <s v="USD"/>
    <x v="109"/>
    <x v="109"/>
    <b v="0"/>
    <n v="47"/>
    <b v="1"/>
    <x v="1"/>
    <n v="220"/>
    <n v="46.7"/>
    <x v="0"/>
    <x v="1"/>
    <x v="109"/>
    <x v="109"/>
    <x v="6"/>
  </r>
  <r>
    <x v="110"/>
    <x v="110"/>
    <s v="Lee, an awkward teenager with sound-blocking earlids, must confront his self-isolation after a girl moves in next door."/>
    <x v="46"/>
    <n v="1700"/>
    <x v="0"/>
    <x v="0"/>
    <s v="USD"/>
    <x v="110"/>
    <x v="110"/>
    <b v="0"/>
    <n v="26"/>
    <b v="1"/>
    <x v="1"/>
    <n v="131"/>
    <n v="65.38"/>
    <x v="0"/>
    <x v="1"/>
    <x v="110"/>
    <x v="110"/>
    <x v="4"/>
  </r>
  <r>
    <x v="111"/>
    <x v="111"/>
    <s v="Two actors, one bookie and a very bad day.  Judi Dench is Cool in Person is fast, funny and only a little bit nasty."/>
    <x v="8"/>
    <n v="5410"/>
    <x v="0"/>
    <x v="2"/>
    <s v="AUD"/>
    <x v="111"/>
    <x v="111"/>
    <b v="0"/>
    <n v="53"/>
    <b v="1"/>
    <x v="1"/>
    <n v="155"/>
    <n v="102.08"/>
    <x v="0"/>
    <x v="1"/>
    <x v="111"/>
    <x v="111"/>
    <x v="0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x v="112"/>
    <x v="112"/>
    <b v="0"/>
    <n v="81"/>
    <b v="1"/>
    <x v="1"/>
    <n v="104"/>
    <n v="64.2"/>
    <x v="0"/>
    <x v="1"/>
    <x v="112"/>
    <x v="112"/>
    <x v="3"/>
  </r>
  <r>
    <x v="113"/>
    <x v="113"/>
    <s v="A living memorial for all those dealing with trauma, grief and loss."/>
    <x v="10"/>
    <n v="7050"/>
    <x v="0"/>
    <x v="0"/>
    <s v="USD"/>
    <x v="113"/>
    <x v="113"/>
    <b v="0"/>
    <n v="78"/>
    <b v="1"/>
    <x v="1"/>
    <n v="141"/>
    <n v="90.38"/>
    <x v="0"/>
    <x v="1"/>
    <x v="113"/>
    <x v="113"/>
    <x v="6"/>
  </r>
  <r>
    <x v="114"/>
    <x v="114"/>
    <s v="This film explores the complicated nature that exists in all human relationships. A mother and a daughter seek to find happiness."/>
    <x v="9"/>
    <n v="3100"/>
    <x v="0"/>
    <x v="0"/>
    <s v="USD"/>
    <x v="114"/>
    <x v="114"/>
    <b v="0"/>
    <n v="35"/>
    <b v="1"/>
    <x v="1"/>
    <n v="103"/>
    <n v="88.57"/>
    <x v="0"/>
    <x v="1"/>
    <x v="114"/>
    <x v="114"/>
    <x v="6"/>
  </r>
  <r>
    <x v="115"/>
    <x v="115"/>
    <s v="Never judge a book (or a lover) by their cover."/>
    <x v="52"/>
    <n v="632"/>
    <x v="0"/>
    <x v="0"/>
    <s v="USD"/>
    <x v="115"/>
    <x v="115"/>
    <b v="0"/>
    <n v="22"/>
    <b v="1"/>
    <x v="1"/>
    <n v="140"/>
    <n v="28.73"/>
    <x v="0"/>
    <x v="1"/>
    <x v="115"/>
    <x v="115"/>
    <x v="5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x v="116"/>
    <x v="116"/>
    <b v="0"/>
    <n v="57"/>
    <b v="1"/>
    <x v="1"/>
    <n v="114"/>
    <n v="69.790000000000006"/>
    <x v="0"/>
    <x v="1"/>
    <x v="116"/>
    <x v="116"/>
    <x v="6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n v="27"/>
    <b v="1"/>
    <x v="1"/>
    <n v="100"/>
    <n v="167.49"/>
    <x v="0"/>
    <x v="1"/>
    <x v="117"/>
    <x v="117"/>
    <x v="7"/>
  </r>
  <r>
    <x v="118"/>
    <x v="118"/>
    <s v="When a ruthless hit-man is 'denounced' from the mafia, his old enemies declare war."/>
    <x v="10"/>
    <n v="5651.58"/>
    <x v="0"/>
    <x v="0"/>
    <s v="USD"/>
    <x v="118"/>
    <x v="118"/>
    <b v="0"/>
    <n v="39"/>
    <b v="1"/>
    <x v="1"/>
    <n v="113"/>
    <n v="144.91"/>
    <x v="0"/>
    <x v="1"/>
    <x v="118"/>
    <x v="118"/>
    <x v="6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n v="37"/>
    <b v="1"/>
    <x v="1"/>
    <n v="105"/>
    <n v="91.84"/>
    <x v="0"/>
    <x v="1"/>
    <x v="119"/>
    <x v="119"/>
    <x v="6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n v="1"/>
    <b v="0"/>
    <x v="2"/>
    <n v="0"/>
    <n v="10"/>
    <x v="0"/>
    <x v="2"/>
    <x v="120"/>
    <x v="12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x v="121"/>
    <x v="121"/>
    <b v="0"/>
    <n v="1"/>
    <b v="0"/>
    <x v="2"/>
    <n v="0"/>
    <n v="1"/>
    <x v="0"/>
    <x v="2"/>
    <x v="121"/>
    <x v="121"/>
    <x v="0"/>
  </r>
  <r>
    <x v="122"/>
    <x v="122"/>
    <s v="My ambition for this knows no bounds.  Seeing Sephoria in a live-action is a dream of mine."/>
    <x v="55"/>
    <n v="0"/>
    <x v="1"/>
    <x v="0"/>
    <s v="USD"/>
    <x v="122"/>
    <x v="122"/>
    <b v="0"/>
    <n v="0"/>
    <b v="0"/>
    <x v="2"/>
    <n v="0"/>
    <n v="0"/>
    <x v="0"/>
    <x v="2"/>
    <x v="122"/>
    <x v="122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n v="6"/>
    <b v="0"/>
    <x v="2"/>
    <n v="0"/>
    <n v="25.17"/>
    <x v="0"/>
    <x v="2"/>
    <x v="123"/>
    <x v="123"/>
    <x v="3"/>
  </r>
  <r>
    <x v="124"/>
    <x v="124"/>
    <s v="An artificial man and woman discover love under the unsuspecting eyes of the four renowned artists who created them."/>
    <x v="23"/>
    <n v="0"/>
    <x v="1"/>
    <x v="0"/>
    <s v="USD"/>
    <x v="124"/>
    <x v="124"/>
    <b v="0"/>
    <n v="0"/>
    <b v="0"/>
    <x v="2"/>
    <n v="0"/>
    <n v="0"/>
    <x v="0"/>
    <x v="2"/>
    <x v="124"/>
    <x v="124"/>
    <x v="0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x v="125"/>
    <x v="125"/>
    <b v="0"/>
    <n v="6"/>
    <b v="0"/>
    <x v="2"/>
    <n v="14"/>
    <n v="11.67"/>
    <x v="0"/>
    <x v="2"/>
    <x v="125"/>
    <x v="125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n v="13"/>
    <b v="0"/>
    <x v="2"/>
    <n v="6"/>
    <n v="106.69"/>
    <x v="0"/>
    <x v="2"/>
    <x v="126"/>
    <x v="126"/>
    <x v="0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x v="127"/>
    <x v="127"/>
    <b v="0"/>
    <n v="4"/>
    <b v="0"/>
    <x v="2"/>
    <n v="2"/>
    <n v="47.5"/>
    <x v="0"/>
    <x v="2"/>
    <x v="127"/>
    <x v="127"/>
    <x v="0"/>
  </r>
  <r>
    <x v="128"/>
    <x v="128"/>
    <s v="A Science Fiction film filled with entertainment and Excitement"/>
    <x v="57"/>
    <n v="1867"/>
    <x v="1"/>
    <x v="0"/>
    <s v="USD"/>
    <x v="128"/>
    <x v="128"/>
    <b v="0"/>
    <n v="6"/>
    <b v="0"/>
    <x v="2"/>
    <n v="2"/>
    <n v="311.17"/>
    <x v="0"/>
    <x v="2"/>
    <x v="128"/>
    <x v="128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n v="0"/>
    <b v="0"/>
    <x v="2"/>
    <n v="0"/>
    <n v="0"/>
    <x v="0"/>
    <x v="2"/>
    <x v="129"/>
    <x v="129"/>
    <x v="3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n v="0"/>
    <b v="0"/>
    <x v="2"/>
    <n v="0"/>
    <n v="0"/>
    <x v="0"/>
    <x v="2"/>
    <x v="130"/>
    <x v="130"/>
    <x v="3"/>
  </r>
  <r>
    <x v="131"/>
    <x v="131"/>
    <s v="I"/>
    <x v="38"/>
    <n v="0"/>
    <x v="1"/>
    <x v="0"/>
    <s v="USD"/>
    <x v="131"/>
    <x v="131"/>
    <b v="0"/>
    <n v="0"/>
    <b v="0"/>
    <x v="2"/>
    <n v="0"/>
    <n v="0"/>
    <x v="0"/>
    <x v="2"/>
    <x v="131"/>
    <x v="131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n v="81"/>
    <b v="0"/>
    <x v="2"/>
    <n v="10"/>
    <n v="94.51"/>
    <x v="0"/>
    <x v="2"/>
    <x v="132"/>
    <x v="132"/>
    <x v="3"/>
  </r>
  <r>
    <x v="133"/>
    <x v="133"/>
    <s v="Invasion from outer space sights, to weird to imagine destruction too monstrous to escape"/>
    <x v="59"/>
    <n v="0"/>
    <x v="1"/>
    <x v="0"/>
    <s v="USD"/>
    <x v="133"/>
    <x v="133"/>
    <b v="0"/>
    <n v="0"/>
    <b v="0"/>
    <x v="2"/>
    <n v="0"/>
    <n v="0"/>
    <x v="0"/>
    <x v="2"/>
    <x v="133"/>
    <x v="133"/>
    <x v="2"/>
  </r>
  <r>
    <x v="134"/>
    <x v="134"/>
    <s v="steampunk  remake of &quot;a Christmas carol&quot;"/>
    <x v="10"/>
    <n v="0"/>
    <x v="1"/>
    <x v="0"/>
    <s v="USD"/>
    <x v="134"/>
    <x v="134"/>
    <b v="0"/>
    <n v="0"/>
    <b v="0"/>
    <x v="2"/>
    <n v="0"/>
    <n v="0"/>
    <x v="0"/>
    <x v="2"/>
    <x v="134"/>
    <x v="134"/>
    <x v="0"/>
  </r>
  <r>
    <x v="135"/>
    <x v="135"/>
    <s v="What would someone do if they suddenly discovered they could stop time? Join us on this clever sci-fi short film and find out!"/>
    <x v="9"/>
    <n v="403"/>
    <x v="1"/>
    <x v="0"/>
    <s v="USD"/>
    <x v="135"/>
    <x v="135"/>
    <b v="0"/>
    <n v="5"/>
    <b v="0"/>
    <x v="2"/>
    <n v="13"/>
    <n v="80.599999999999994"/>
    <x v="0"/>
    <x v="2"/>
    <x v="135"/>
    <x v="135"/>
    <x v="3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x v="136"/>
    <x v="136"/>
    <b v="0"/>
    <n v="0"/>
    <b v="0"/>
    <x v="2"/>
    <n v="0"/>
    <n v="0"/>
    <x v="0"/>
    <x v="2"/>
    <x v="136"/>
    <x v="136"/>
    <x v="0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n v="0"/>
    <b v="0"/>
    <x v="2"/>
    <n v="0"/>
    <n v="0"/>
    <x v="0"/>
    <x v="2"/>
    <x v="137"/>
    <x v="137"/>
    <x v="0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n v="58"/>
    <b v="0"/>
    <x v="2"/>
    <n v="3"/>
    <n v="81.239999999999995"/>
    <x v="0"/>
    <x v="2"/>
    <x v="138"/>
    <x v="138"/>
    <x v="0"/>
  </r>
  <r>
    <x v="139"/>
    <x v="139"/>
    <s v="When  Rome is infected with a zombie plague, Lucius Agrippa and a small group fights for survival"/>
    <x v="2"/>
    <n v="500"/>
    <x v="1"/>
    <x v="0"/>
    <s v="USD"/>
    <x v="139"/>
    <x v="139"/>
    <b v="0"/>
    <n v="1"/>
    <b v="0"/>
    <x v="2"/>
    <n v="100"/>
    <n v="500"/>
    <x v="0"/>
    <x v="2"/>
    <x v="139"/>
    <x v="139"/>
    <x v="0"/>
  </r>
  <r>
    <x v="140"/>
    <x v="140"/>
    <s v="A Gladiator fights for his freedom to be reunited with his Family, he's one fight away, when Rome is infected with a Zombie Virus"/>
    <x v="61"/>
    <n v="0"/>
    <x v="1"/>
    <x v="0"/>
    <s v="USD"/>
    <x v="140"/>
    <x v="140"/>
    <b v="0"/>
    <n v="0"/>
    <b v="0"/>
    <x v="2"/>
    <n v="0"/>
    <n v="0"/>
    <x v="0"/>
    <x v="2"/>
    <x v="140"/>
    <x v="140"/>
    <x v="0"/>
  </r>
  <r>
    <x v="141"/>
    <x v="141"/>
    <s v="Join us creating a Science Fiction TV Series based upon the popular novels -The Catherine Kimbridge Chronicles."/>
    <x v="14"/>
    <n v="1293"/>
    <x v="1"/>
    <x v="0"/>
    <s v="USD"/>
    <x v="141"/>
    <x v="141"/>
    <b v="0"/>
    <n v="28"/>
    <b v="0"/>
    <x v="2"/>
    <n v="11"/>
    <n v="46.18"/>
    <x v="0"/>
    <x v="2"/>
    <x v="141"/>
    <x v="141"/>
    <x v="0"/>
  </r>
  <r>
    <x v="142"/>
    <x v="142"/>
    <s v="A science fiction series about a women trying to stave off a mysterious appearance of monsters from getting out of a dark alley."/>
    <x v="9"/>
    <n v="10"/>
    <x v="1"/>
    <x v="0"/>
    <s v="USD"/>
    <x v="142"/>
    <x v="142"/>
    <b v="0"/>
    <n v="1"/>
    <b v="0"/>
    <x v="2"/>
    <n v="0"/>
    <n v="10"/>
    <x v="0"/>
    <x v="2"/>
    <x v="142"/>
    <x v="142"/>
    <x v="3"/>
  </r>
  <r>
    <x v="143"/>
    <x v="143"/>
    <s v="A young woman learns she is one of few women left bred like cattle in order to control a deadly disease and the world populace"/>
    <x v="62"/>
    <n v="0"/>
    <x v="1"/>
    <x v="2"/>
    <s v="AUD"/>
    <x v="143"/>
    <x v="143"/>
    <b v="0"/>
    <n v="0"/>
    <b v="0"/>
    <x v="2"/>
    <n v="0"/>
    <n v="0"/>
    <x v="0"/>
    <x v="2"/>
    <x v="143"/>
    <x v="143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x v="144"/>
    <x v="144"/>
    <b v="0"/>
    <n v="37"/>
    <b v="0"/>
    <x v="2"/>
    <n v="28"/>
    <n v="55.95"/>
    <x v="0"/>
    <x v="2"/>
    <x v="144"/>
    <x v="144"/>
    <x v="0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n v="9"/>
    <b v="0"/>
    <x v="2"/>
    <n v="8"/>
    <n v="37.56"/>
    <x v="0"/>
    <x v="2"/>
    <x v="145"/>
    <x v="145"/>
    <x v="0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n v="3"/>
    <b v="0"/>
    <x v="2"/>
    <n v="1"/>
    <n v="38.33"/>
    <x v="0"/>
    <x v="2"/>
    <x v="146"/>
    <x v="146"/>
    <x v="2"/>
  </r>
  <r>
    <x v="147"/>
    <x v="147"/>
    <s v="Film makers catch live footage beyond their wildest dreams."/>
    <x v="39"/>
    <n v="0"/>
    <x v="1"/>
    <x v="1"/>
    <s v="GBP"/>
    <x v="147"/>
    <x v="147"/>
    <b v="0"/>
    <n v="0"/>
    <b v="0"/>
    <x v="2"/>
    <n v="0"/>
    <n v="0"/>
    <x v="0"/>
    <x v="2"/>
    <x v="147"/>
    <x v="147"/>
    <x v="3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n v="2"/>
    <b v="0"/>
    <x v="2"/>
    <n v="0"/>
    <n v="20"/>
    <x v="0"/>
    <x v="2"/>
    <x v="148"/>
    <x v="148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x v="149"/>
    <x v="149"/>
    <b v="0"/>
    <n v="6"/>
    <b v="0"/>
    <x v="2"/>
    <n v="1"/>
    <n v="15.33"/>
    <x v="0"/>
    <x v="2"/>
    <x v="149"/>
    <x v="149"/>
    <x v="3"/>
  </r>
  <r>
    <x v="150"/>
    <x v="150"/>
    <s v="The untold story of Captain Robert April and the first launching of the starship U.S.S. Enterprise,  NCC-1701"/>
    <x v="64"/>
    <n v="30112"/>
    <x v="1"/>
    <x v="0"/>
    <s v="USD"/>
    <x v="150"/>
    <x v="150"/>
    <b v="0"/>
    <n v="67"/>
    <b v="0"/>
    <x v="2"/>
    <n v="23"/>
    <n v="449.43"/>
    <x v="0"/>
    <x v="2"/>
    <x v="150"/>
    <x v="150"/>
    <x v="0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n v="5"/>
    <b v="0"/>
    <x v="2"/>
    <n v="0"/>
    <n v="28"/>
    <x v="0"/>
    <x v="2"/>
    <x v="151"/>
    <x v="151"/>
    <x v="0"/>
  </r>
  <r>
    <x v="152"/>
    <x v="152"/>
    <s v="The Great Dark is a journey through the unimaginable...and un foreseeable..."/>
    <x v="66"/>
    <n v="30"/>
    <x v="1"/>
    <x v="0"/>
    <s v="USD"/>
    <x v="152"/>
    <x v="152"/>
    <b v="0"/>
    <n v="2"/>
    <b v="0"/>
    <x v="2"/>
    <n v="0"/>
    <n v="15"/>
    <x v="0"/>
    <x v="2"/>
    <x v="152"/>
    <x v="152"/>
    <x v="3"/>
  </r>
  <r>
    <x v="153"/>
    <x v="153"/>
    <s v="What would you do if you face something beyond your understanding? If someone you loved disappeared without a trace?"/>
    <x v="63"/>
    <n v="359"/>
    <x v="1"/>
    <x v="0"/>
    <s v="USD"/>
    <x v="153"/>
    <x v="153"/>
    <b v="0"/>
    <n v="10"/>
    <b v="0"/>
    <x v="2"/>
    <n v="1"/>
    <n v="35.9"/>
    <x v="0"/>
    <x v="2"/>
    <x v="153"/>
    <x v="153"/>
    <x v="3"/>
  </r>
  <r>
    <x v="154"/>
    <x v="154"/>
    <s v="Fiction Becomes Reality in this non-profit science fiction, stop motion, and fantasy fan film."/>
    <x v="15"/>
    <n v="40"/>
    <x v="1"/>
    <x v="0"/>
    <s v="USD"/>
    <x v="154"/>
    <x v="154"/>
    <b v="0"/>
    <n v="3"/>
    <b v="0"/>
    <x v="2"/>
    <n v="3"/>
    <n v="13.33"/>
    <x v="0"/>
    <x v="2"/>
    <x v="154"/>
    <x v="154"/>
    <x v="0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n v="4"/>
    <b v="0"/>
    <x v="2"/>
    <n v="0"/>
    <n v="20.25"/>
    <x v="0"/>
    <x v="2"/>
    <x v="155"/>
    <x v="155"/>
    <x v="0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n v="15"/>
    <b v="0"/>
    <x v="2"/>
    <n v="5"/>
    <n v="119"/>
    <x v="0"/>
    <x v="2"/>
    <x v="156"/>
    <x v="156"/>
    <x v="3"/>
  </r>
  <r>
    <x v="157"/>
    <x v="157"/>
    <s v="Man's cryogenic chamber and his soulmate's time travel from the distant future allows them to meet in the middle."/>
    <x v="68"/>
    <n v="8"/>
    <x v="1"/>
    <x v="0"/>
    <s v="USD"/>
    <x v="157"/>
    <x v="157"/>
    <b v="0"/>
    <n v="2"/>
    <b v="0"/>
    <x v="2"/>
    <n v="0"/>
    <n v="4"/>
    <x v="0"/>
    <x v="2"/>
    <x v="157"/>
    <x v="157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x v="158"/>
    <x v="158"/>
    <b v="0"/>
    <n v="0"/>
    <b v="0"/>
    <x v="2"/>
    <n v="0"/>
    <n v="0"/>
    <x v="0"/>
    <x v="2"/>
    <x v="158"/>
    <x v="158"/>
    <x v="3"/>
  </r>
  <r>
    <x v="159"/>
    <x v="159"/>
    <s v="Love, Robots... and Time Travel._x000a_Rosette: A Sci-Fi/Action/Adventure Feature Film, set to cast three A-list Hollywood actors."/>
    <x v="69"/>
    <n v="10"/>
    <x v="1"/>
    <x v="0"/>
    <s v="USD"/>
    <x v="159"/>
    <x v="159"/>
    <b v="0"/>
    <n v="1"/>
    <b v="0"/>
    <x v="2"/>
    <n v="0"/>
    <n v="10"/>
    <x v="0"/>
    <x v="2"/>
    <x v="159"/>
    <x v="159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x v="160"/>
    <x v="160"/>
    <b v="0"/>
    <n v="0"/>
    <b v="0"/>
    <x v="3"/>
    <n v="0"/>
    <n v="0"/>
    <x v="0"/>
    <x v="3"/>
    <x v="160"/>
    <x v="160"/>
    <x v="0"/>
  </r>
  <r>
    <x v="161"/>
    <x v="161"/>
    <s v="Step 1 (script editing) to produce a dramatic film about the air/sea battle of WWII that turned the tide of victory for the US."/>
    <x v="63"/>
    <n v="5"/>
    <x v="2"/>
    <x v="0"/>
    <s v="USD"/>
    <x v="161"/>
    <x v="161"/>
    <b v="0"/>
    <n v="1"/>
    <b v="0"/>
    <x v="3"/>
    <n v="0"/>
    <n v="5"/>
    <x v="0"/>
    <x v="3"/>
    <x v="161"/>
    <x v="161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x v="162"/>
    <x v="162"/>
    <b v="0"/>
    <n v="10"/>
    <b v="0"/>
    <x v="3"/>
    <n v="16"/>
    <n v="43.5"/>
    <x v="0"/>
    <x v="3"/>
    <x v="162"/>
    <x v="162"/>
    <x v="3"/>
  </r>
  <r>
    <x v="163"/>
    <x v="163"/>
    <s v="Over 2.5 million Black men registered for the draft in World War II. _x000a_This will be the most comprehensive portrayal EVER of US. THEN."/>
    <x v="71"/>
    <n v="0"/>
    <x v="2"/>
    <x v="0"/>
    <s v="USD"/>
    <x v="163"/>
    <x v="163"/>
    <b v="0"/>
    <n v="0"/>
    <b v="0"/>
    <x v="3"/>
    <n v="0"/>
    <n v="0"/>
    <x v="0"/>
    <x v="3"/>
    <x v="163"/>
    <x v="163"/>
    <x v="0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n v="7"/>
    <b v="0"/>
    <x v="3"/>
    <n v="1"/>
    <n v="91.43"/>
    <x v="0"/>
    <x v="3"/>
    <x v="164"/>
    <x v="164"/>
    <x v="3"/>
  </r>
  <r>
    <x v="165"/>
    <x v="165"/>
    <s v="A teacher. A boy. The beach and a heatwave that drove them all insane."/>
    <x v="73"/>
    <n v="0"/>
    <x v="2"/>
    <x v="1"/>
    <s v="GBP"/>
    <x v="165"/>
    <x v="165"/>
    <b v="0"/>
    <n v="0"/>
    <b v="0"/>
    <x v="3"/>
    <n v="0"/>
    <n v="0"/>
    <x v="0"/>
    <x v="3"/>
    <x v="165"/>
    <x v="165"/>
    <x v="0"/>
  </r>
  <r>
    <x v="166"/>
    <x v="166"/>
    <s v="A young teen makes a bad decision after joining gang and the film expresses his choices that led him to that point."/>
    <x v="10"/>
    <n v="3000"/>
    <x v="2"/>
    <x v="0"/>
    <s v="USD"/>
    <x v="166"/>
    <x v="166"/>
    <b v="0"/>
    <n v="1"/>
    <b v="0"/>
    <x v="3"/>
    <n v="60"/>
    <n v="3000"/>
    <x v="0"/>
    <x v="3"/>
    <x v="166"/>
    <x v="166"/>
    <x v="2"/>
  </r>
  <r>
    <x v="167"/>
    <x v="167"/>
    <s v="A young man experiences a tragedy and has the opportunity to go back and learn from his mistakes and find out his true self."/>
    <x v="74"/>
    <n v="11"/>
    <x v="2"/>
    <x v="0"/>
    <s v="USD"/>
    <x v="167"/>
    <x v="167"/>
    <b v="0"/>
    <n v="2"/>
    <b v="0"/>
    <x v="3"/>
    <n v="0"/>
    <n v="5.5"/>
    <x v="0"/>
    <x v="3"/>
    <x v="167"/>
    <x v="167"/>
    <x v="0"/>
  </r>
  <r>
    <x v="168"/>
    <x v="168"/>
    <s v="A homeless Gulf War 2 vet, and Congressional Medal of Honor recipient fights for his sanity on the mean streets of Albuquerque."/>
    <x v="6"/>
    <n v="325"/>
    <x v="2"/>
    <x v="0"/>
    <s v="USD"/>
    <x v="168"/>
    <x v="168"/>
    <b v="0"/>
    <n v="3"/>
    <b v="0"/>
    <x v="3"/>
    <n v="4"/>
    <n v="108.33"/>
    <x v="0"/>
    <x v="3"/>
    <x v="168"/>
    <x v="168"/>
    <x v="0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n v="10"/>
    <b v="0"/>
    <x v="3"/>
    <n v="22"/>
    <n v="56"/>
    <x v="0"/>
    <x v="3"/>
    <x v="169"/>
    <x v="169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x v="170"/>
    <x v="170"/>
    <b v="0"/>
    <n v="10"/>
    <b v="0"/>
    <x v="3"/>
    <n v="3"/>
    <n v="32.5"/>
    <x v="0"/>
    <x v="3"/>
    <x v="170"/>
    <x v="170"/>
    <x v="0"/>
  </r>
  <r>
    <x v="171"/>
    <x v="171"/>
    <s v="Team Mayhem, a local small town gang of gamers who are enlisted   to save the world from the new great evil known as Prowler."/>
    <x v="63"/>
    <n v="1"/>
    <x v="2"/>
    <x v="0"/>
    <s v="USD"/>
    <x v="171"/>
    <x v="171"/>
    <b v="0"/>
    <n v="1"/>
    <b v="0"/>
    <x v="3"/>
    <n v="0"/>
    <n v="1"/>
    <x v="0"/>
    <x v="3"/>
    <x v="171"/>
    <x v="171"/>
    <x v="2"/>
  </r>
  <r>
    <x v="172"/>
    <x v="172"/>
    <s v="A short film on the rarest mammal and the second most endangered freshwater river dolphin, in Pakistan."/>
    <x v="75"/>
    <n v="0"/>
    <x v="2"/>
    <x v="0"/>
    <s v="USD"/>
    <x v="172"/>
    <x v="172"/>
    <b v="0"/>
    <n v="0"/>
    <b v="0"/>
    <x v="3"/>
    <n v="0"/>
    <n v="0"/>
    <x v="0"/>
    <x v="3"/>
    <x v="172"/>
    <x v="172"/>
    <x v="0"/>
  </r>
  <r>
    <x v="173"/>
    <x v="173"/>
    <s v="This is a film inspired by Quentin Tarantino, I want to make a film thats entertaining yet gritty. 7 Sins is in pre-production."/>
    <x v="76"/>
    <n v="0"/>
    <x v="2"/>
    <x v="1"/>
    <s v="GBP"/>
    <x v="173"/>
    <x v="173"/>
    <b v="0"/>
    <n v="0"/>
    <b v="0"/>
    <x v="3"/>
    <n v="0"/>
    <n v="0"/>
    <x v="0"/>
    <x v="3"/>
    <x v="173"/>
    <x v="173"/>
    <x v="0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x v="174"/>
    <x v="174"/>
    <b v="0"/>
    <n v="0"/>
    <b v="0"/>
    <x v="3"/>
    <n v="0"/>
    <n v="0"/>
    <x v="0"/>
    <x v="3"/>
    <x v="174"/>
    <x v="174"/>
    <x v="0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n v="26"/>
    <b v="0"/>
    <x v="3"/>
    <n v="6"/>
    <n v="49.88"/>
    <x v="0"/>
    <x v="3"/>
    <x v="175"/>
    <x v="175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x v="176"/>
    <x v="176"/>
    <b v="0"/>
    <n v="0"/>
    <b v="0"/>
    <x v="3"/>
    <n v="0"/>
    <n v="0"/>
    <x v="0"/>
    <x v="3"/>
    <x v="176"/>
    <x v="176"/>
    <x v="0"/>
  </r>
  <r>
    <x v="177"/>
    <x v="177"/>
    <s v="I'm making a modern day version of the bible story &quot; The Good Samaritan&quot;"/>
    <x v="52"/>
    <n v="180"/>
    <x v="2"/>
    <x v="0"/>
    <s v="USD"/>
    <x v="177"/>
    <x v="177"/>
    <b v="0"/>
    <n v="7"/>
    <b v="0"/>
    <x v="3"/>
    <n v="40"/>
    <n v="25.71"/>
    <x v="0"/>
    <x v="3"/>
    <x v="177"/>
    <x v="177"/>
    <x v="0"/>
  </r>
  <r>
    <x v="178"/>
    <x v="178"/>
    <s v="El viaje de LucÃ­a es un largometraje de ficciÃ³n con temÃ¡tica sobre el cÃ¡ncer infantil."/>
    <x v="69"/>
    <n v="0"/>
    <x v="2"/>
    <x v="3"/>
    <s v="EUR"/>
    <x v="178"/>
    <x v="178"/>
    <b v="0"/>
    <n v="0"/>
    <b v="0"/>
    <x v="3"/>
    <n v="0"/>
    <n v="0"/>
    <x v="0"/>
    <x v="3"/>
    <x v="178"/>
    <x v="178"/>
    <x v="0"/>
  </r>
  <r>
    <x v="179"/>
    <x v="179"/>
    <s v="A feature-length film about how three people survive in a diseased world."/>
    <x v="28"/>
    <n v="200"/>
    <x v="2"/>
    <x v="0"/>
    <s v="USD"/>
    <x v="179"/>
    <x v="179"/>
    <b v="0"/>
    <n v="2"/>
    <b v="0"/>
    <x v="3"/>
    <n v="20"/>
    <n v="100"/>
    <x v="0"/>
    <x v="3"/>
    <x v="179"/>
    <x v="179"/>
    <x v="2"/>
  </r>
  <r>
    <x v="180"/>
    <x v="180"/>
    <s v="The Rest of Us follows a survivor of an outbreak that nearly destroyed the earth as he travels to find some form of humanity."/>
    <x v="38"/>
    <n v="401"/>
    <x v="2"/>
    <x v="1"/>
    <s v="GBP"/>
    <x v="180"/>
    <x v="180"/>
    <b v="0"/>
    <n v="13"/>
    <b v="0"/>
    <x v="3"/>
    <n v="33"/>
    <n v="30.85"/>
    <x v="0"/>
    <x v="3"/>
    <x v="180"/>
    <x v="180"/>
    <x v="0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n v="4"/>
    <b v="0"/>
    <x v="3"/>
    <n v="21"/>
    <n v="180.5"/>
    <x v="0"/>
    <x v="3"/>
    <x v="181"/>
    <x v="181"/>
    <x v="0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n v="0"/>
    <b v="0"/>
    <x v="3"/>
    <n v="0"/>
    <n v="0"/>
    <x v="0"/>
    <x v="3"/>
    <x v="182"/>
    <x v="182"/>
    <x v="2"/>
  </r>
  <r>
    <x v="183"/>
    <x v="183"/>
    <s v="Don't kill me until I meet my Dad"/>
    <x v="78"/>
    <n v="4482"/>
    <x v="2"/>
    <x v="1"/>
    <s v="GBP"/>
    <x v="183"/>
    <x v="183"/>
    <b v="0"/>
    <n v="12"/>
    <b v="0"/>
    <x v="3"/>
    <n v="36"/>
    <n v="373.5"/>
    <x v="0"/>
    <x v="3"/>
    <x v="183"/>
    <x v="183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b v="0"/>
    <n v="2"/>
    <b v="0"/>
    <x v="3"/>
    <n v="3"/>
    <n v="25.5"/>
    <x v="0"/>
    <x v="3"/>
    <x v="184"/>
    <x v="184"/>
    <x v="3"/>
  </r>
  <r>
    <x v="185"/>
    <x v="185"/>
    <s v="Love has no boundaries!"/>
    <x v="79"/>
    <n v="2200"/>
    <x v="2"/>
    <x v="10"/>
    <s v="NOK"/>
    <x v="185"/>
    <x v="185"/>
    <b v="0"/>
    <n v="10"/>
    <b v="0"/>
    <x v="3"/>
    <n v="6"/>
    <n v="220"/>
    <x v="0"/>
    <x v="3"/>
    <x v="185"/>
    <x v="185"/>
    <x v="2"/>
  </r>
  <r>
    <x v="186"/>
    <x v="186"/>
    <s v="My film is about a boy who discovers the truth about his fathers dissapearance through the dark secrets of his mothers past."/>
    <x v="10"/>
    <n v="0"/>
    <x v="2"/>
    <x v="0"/>
    <s v="USD"/>
    <x v="186"/>
    <x v="186"/>
    <b v="0"/>
    <n v="0"/>
    <b v="0"/>
    <x v="3"/>
    <n v="0"/>
    <n v="0"/>
    <x v="0"/>
    <x v="3"/>
    <x v="186"/>
    <x v="186"/>
    <x v="1"/>
  </r>
  <r>
    <x v="187"/>
    <x v="187"/>
    <s v="A young man suffering from a severe case of OCD embarks on a road trip to find peace of mind."/>
    <x v="10"/>
    <n v="800"/>
    <x v="2"/>
    <x v="0"/>
    <s v="USD"/>
    <x v="187"/>
    <x v="187"/>
    <b v="0"/>
    <n v="5"/>
    <b v="0"/>
    <x v="3"/>
    <n v="16"/>
    <n v="160"/>
    <x v="0"/>
    <x v="3"/>
    <x v="187"/>
    <x v="187"/>
    <x v="0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x v="188"/>
    <x v="188"/>
    <b v="0"/>
    <n v="0"/>
    <b v="0"/>
    <x v="3"/>
    <n v="0"/>
    <n v="0"/>
    <x v="0"/>
    <x v="3"/>
    <x v="188"/>
    <x v="188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n v="5"/>
    <b v="0"/>
    <x v="3"/>
    <n v="0"/>
    <n v="69"/>
    <x v="0"/>
    <x v="3"/>
    <x v="189"/>
    <x v="189"/>
    <x v="2"/>
  </r>
  <r>
    <x v="190"/>
    <x v="190"/>
    <s v="Because hope can be a 4 letter word"/>
    <x v="14"/>
    <n v="50"/>
    <x v="2"/>
    <x v="0"/>
    <s v="USD"/>
    <x v="190"/>
    <x v="190"/>
    <b v="0"/>
    <n v="1"/>
    <b v="0"/>
    <x v="3"/>
    <n v="0"/>
    <n v="50"/>
    <x v="0"/>
    <x v="3"/>
    <x v="190"/>
    <x v="190"/>
    <x v="2"/>
  </r>
  <r>
    <x v="191"/>
    <x v="191"/>
    <s v="A young boy passionate about Astronomy and Chemistry tracks down an astroid that scientists said would never hit earth."/>
    <x v="10"/>
    <n v="250"/>
    <x v="2"/>
    <x v="2"/>
    <s v="AUD"/>
    <x v="191"/>
    <x v="191"/>
    <b v="0"/>
    <n v="3"/>
    <b v="0"/>
    <x v="3"/>
    <n v="5"/>
    <n v="83.33"/>
    <x v="0"/>
    <x v="3"/>
    <x v="191"/>
    <x v="191"/>
    <x v="0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n v="3"/>
    <b v="0"/>
    <x v="3"/>
    <n v="0"/>
    <n v="5.67"/>
    <x v="0"/>
    <x v="3"/>
    <x v="192"/>
    <x v="192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n v="0"/>
    <b v="0"/>
    <x v="3"/>
    <n v="0"/>
    <n v="0"/>
    <x v="0"/>
    <x v="3"/>
    <x v="193"/>
    <x v="193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x v="194"/>
    <x v="194"/>
    <b v="0"/>
    <n v="3"/>
    <b v="0"/>
    <x v="3"/>
    <n v="0"/>
    <n v="1"/>
    <x v="0"/>
    <x v="3"/>
    <x v="194"/>
    <x v="194"/>
    <x v="2"/>
  </r>
  <r>
    <x v="195"/>
    <x v="195"/>
    <s v="A film project based on my auto-biography, a military conflict with no media attention, this story depicts war and its aftermath."/>
    <x v="71"/>
    <n v="0"/>
    <x v="2"/>
    <x v="0"/>
    <s v="USD"/>
    <x v="195"/>
    <x v="195"/>
    <b v="0"/>
    <n v="0"/>
    <b v="0"/>
    <x v="3"/>
    <n v="0"/>
    <n v="0"/>
    <x v="0"/>
    <x v="3"/>
    <x v="195"/>
    <x v="195"/>
    <x v="0"/>
  </r>
  <r>
    <x v="196"/>
    <x v="196"/>
    <s v="A moving short film about a retired female boxer who develops a relationship with a young journalist who idolises her"/>
    <x v="8"/>
    <n v="1465"/>
    <x v="2"/>
    <x v="1"/>
    <s v="GBP"/>
    <x v="196"/>
    <x v="196"/>
    <b v="0"/>
    <n v="19"/>
    <b v="0"/>
    <x v="3"/>
    <n v="42"/>
    <n v="77.11"/>
    <x v="0"/>
    <x v="3"/>
    <x v="196"/>
    <x v="196"/>
    <x v="0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n v="8"/>
    <b v="0"/>
    <x v="3"/>
    <n v="10"/>
    <n v="32.75"/>
    <x v="0"/>
    <x v="3"/>
    <x v="197"/>
    <x v="197"/>
    <x v="1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n v="6"/>
    <b v="0"/>
    <x v="3"/>
    <n v="1"/>
    <n v="46.5"/>
    <x v="0"/>
    <x v="3"/>
    <x v="198"/>
    <x v="198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x v="199"/>
    <x v="199"/>
    <b v="0"/>
    <n v="0"/>
    <b v="0"/>
    <x v="3"/>
    <n v="0"/>
    <n v="0"/>
    <x v="0"/>
    <x v="3"/>
    <x v="199"/>
    <x v="199"/>
    <x v="2"/>
  </r>
  <r>
    <x v="200"/>
    <x v="200"/>
    <s v="A film dedicated to an AAF Pilot's struggle to survive behind enemy lines during WWII."/>
    <x v="12"/>
    <n v="1571.55"/>
    <x v="2"/>
    <x v="0"/>
    <s v="USD"/>
    <x v="200"/>
    <x v="200"/>
    <b v="0"/>
    <n v="18"/>
    <b v="0"/>
    <x v="3"/>
    <n v="26"/>
    <n v="87.31"/>
    <x v="0"/>
    <x v="3"/>
    <x v="200"/>
    <x v="20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n v="7"/>
    <b v="0"/>
    <x v="3"/>
    <n v="58"/>
    <n v="54.29"/>
    <x v="0"/>
    <x v="3"/>
    <x v="201"/>
    <x v="201"/>
    <x v="0"/>
  </r>
  <r>
    <x v="202"/>
    <x v="202"/>
    <s v="new web series created by jonney terry"/>
    <x v="12"/>
    <n v="0"/>
    <x v="2"/>
    <x v="0"/>
    <s v="USD"/>
    <x v="202"/>
    <x v="202"/>
    <b v="0"/>
    <n v="0"/>
    <b v="0"/>
    <x v="3"/>
    <n v="0"/>
    <n v="0"/>
    <x v="0"/>
    <x v="3"/>
    <x v="202"/>
    <x v="202"/>
    <x v="0"/>
  </r>
  <r>
    <x v="203"/>
    <x v="203"/>
    <s v="We are aiming to make a Web Series based on Youth Culture and the misrepresentation of socially stereotyped people."/>
    <x v="30"/>
    <n v="746"/>
    <x v="2"/>
    <x v="1"/>
    <s v="GBP"/>
    <x v="203"/>
    <x v="203"/>
    <b v="0"/>
    <n v="8"/>
    <b v="0"/>
    <x v="3"/>
    <n v="30"/>
    <n v="93.25"/>
    <x v="0"/>
    <x v="3"/>
    <x v="203"/>
    <x v="203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n v="1293"/>
    <b v="0"/>
    <x v="3"/>
    <n v="51"/>
    <n v="117.68"/>
    <x v="0"/>
    <x v="3"/>
    <x v="204"/>
    <x v="204"/>
    <x v="2"/>
  </r>
  <r>
    <x v="205"/>
    <x v="205"/>
    <s v="A martyr faces execution at the hands of the State, while enduring the horrors and alienation of a new world order."/>
    <x v="6"/>
    <n v="1300"/>
    <x v="2"/>
    <x v="0"/>
    <s v="USD"/>
    <x v="205"/>
    <x v="205"/>
    <b v="0"/>
    <n v="17"/>
    <b v="0"/>
    <x v="3"/>
    <n v="16"/>
    <n v="76.47"/>
    <x v="0"/>
    <x v="3"/>
    <x v="205"/>
    <x v="205"/>
    <x v="0"/>
  </r>
  <r>
    <x v="206"/>
    <x v="206"/>
    <s v="A love story featuring adoption,struggle,dysfunction,grace, healing, and restoration."/>
    <x v="83"/>
    <n v="0"/>
    <x v="2"/>
    <x v="0"/>
    <s v="USD"/>
    <x v="206"/>
    <x v="206"/>
    <b v="0"/>
    <n v="0"/>
    <b v="0"/>
    <x v="3"/>
    <n v="0"/>
    <n v="0"/>
    <x v="0"/>
    <x v="3"/>
    <x v="206"/>
    <x v="206"/>
    <x v="2"/>
  </r>
  <r>
    <x v="207"/>
    <x v="207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n v="13"/>
    <b v="0"/>
    <x v="3"/>
    <n v="15"/>
    <n v="163.85"/>
    <x v="0"/>
    <x v="3"/>
    <x v="207"/>
    <x v="207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n v="0"/>
    <b v="0"/>
    <x v="3"/>
    <n v="0"/>
    <n v="0"/>
    <x v="0"/>
    <x v="3"/>
    <x v="208"/>
    <x v="208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n v="0"/>
    <b v="0"/>
    <x v="3"/>
    <n v="0"/>
    <n v="0"/>
    <x v="0"/>
    <x v="3"/>
    <x v="209"/>
    <x v="209"/>
    <x v="0"/>
  </r>
  <r>
    <x v="210"/>
    <x v="210"/>
    <s v="A tender short film about a young man who needs advice from  someone he had no intention of ever meeting, his biological father."/>
    <x v="14"/>
    <n v="3030"/>
    <x v="2"/>
    <x v="0"/>
    <s v="USD"/>
    <x v="210"/>
    <x v="210"/>
    <b v="0"/>
    <n v="33"/>
    <b v="0"/>
    <x v="3"/>
    <n v="25"/>
    <n v="91.82"/>
    <x v="0"/>
    <x v="3"/>
    <x v="210"/>
    <x v="210"/>
    <x v="0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x v="211"/>
    <x v="211"/>
    <b v="0"/>
    <n v="12"/>
    <b v="0"/>
    <x v="3"/>
    <n v="45"/>
    <n v="185.83"/>
    <x v="0"/>
    <x v="3"/>
    <x v="211"/>
    <x v="211"/>
    <x v="0"/>
  </r>
  <r>
    <x v="212"/>
    <x v="212"/>
    <s v="This film is a fictional crime drama following the events of a heist that ended in bloodshed."/>
    <x v="84"/>
    <n v="1"/>
    <x v="2"/>
    <x v="0"/>
    <s v="USD"/>
    <x v="212"/>
    <x v="212"/>
    <b v="0"/>
    <n v="1"/>
    <b v="0"/>
    <x v="3"/>
    <n v="0"/>
    <n v="1"/>
    <x v="0"/>
    <x v="3"/>
    <x v="212"/>
    <x v="212"/>
    <x v="2"/>
  </r>
  <r>
    <x v="213"/>
    <x v="213"/>
    <s v="A family dramedy about a grandfather  and grandson who are both on their path to redemption."/>
    <x v="63"/>
    <n v="20"/>
    <x v="2"/>
    <x v="0"/>
    <s v="USD"/>
    <x v="213"/>
    <x v="213"/>
    <b v="0"/>
    <n v="1"/>
    <b v="0"/>
    <x v="3"/>
    <n v="0"/>
    <n v="20"/>
    <x v="0"/>
    <x v="3"/>
    <x v="213"/>
    <x v="213"/>
    <x v="0"/>
  </r>
  <r>
    <x v="214"/>
    <x v="214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n v="1"/>
    <b v="0"/>
    <x v="3"/>
    <n v="0"/>
    <n v="1"/>
    <x v="0"/>
    <x v="3"/>
    <x v="214"/>
    <x v="214"/>
    <x v="0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n v="1"/>
    <b v="0"/>
    <x v="3"/>
    <n v="0"/>
    <n v="10"/>
    <x v="0"/>
    <x v="3"/>
    <x v="215"/>
    <x v="215"/>
    <x v="2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n v="84"/>
    <b v="0"/>
    <x v="3"/>
    <n v="56"/>
    <n v="331.54"/>
    <x v="0"/>
    <x v="3"/>
    <x v="216"/>
    <x v="216"/>
    <x v="0"/>
  </r>
  <r>
    <x v="217"/>
    <x v="217"/>
    <s v="A roadmovie by paw"/>
    <x v="57"/>
    <n v="11943"/>
    <x v="2"/>
    <x v="11"/>
    <s v="SEK"/>
    <x v="217"/>
    <x v="217"/>
    <b v="0"/>
    <n v="38"/>
    <b v="0"/>
    <x v="3"/>
    <n v="12"/>
    <n v="314.29000000000002"/>
    <x v="0"/>
    <x v="3"/>
    <x v="217"/>
    <x v="217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x v="218"/>
    <x v="218"/>
    <b v="0"/>
    <n v="1"/>
    <b v="0"/>
    <x v="3"/>
    <n v="2"/>
    <n v="100"/>
    <x v="0"/>
    <x v="3"/>
    <x v="218"/>
    <x v="218"/>
    <x v="0"/>
  </r>
  <r>
    <x v="219"/>
    <x v="219"/>
    <s v="An hour-long pilot about a group of suburban LGBT teens coming of age in the early 90's."/>
    <x v="63"/>
    <n v="8815"/>
    <x v="2"/>
    <x v="0"/>
    <s v="USD"/>
    <x v="219"/>
    <x v="219"/>
    <b v="0"/>
    <n v="76"/>
    <b v="0"/>
    <x v="3"/>
    <n v="18"/>
    <n v="115.99"/>
    <x v="0"/>
    <x v="3"/>
    <x v="219"/>
    <x v="219"/>
    <x v="2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n v="3"/>
    <b v="0"/>
    <x v="3"/>
    <n v="1"/>
    <n v="120"/>
    <x v="0"/>
    <x v="3"/>
    <x v="220"/>
    <x v="220"/>
    <x v="0"/>
  </r>
  <r>
    <x v="221"/>
    <x v="221"/>
    <s v="Film about Schizophrenia with Surreal Twists!"/>
    <x v="63"/>
    <n v="0"/>
    <x v="2"/>
    <x v="0"/>
    <s v="USD"/>
    <x v="221"/>
    <x v="221"/>
    <b v="0"/>
    <n v="0"/>
    <b v="0"/>
    <x v="3"/>
    <n v="0"/>
    <n v="0"/>
    <x v="0"/>
    <x v="3"/>
    <x v="221"/>
    <x v="221"/>
    <x v="0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n v="2"/>
    <b v="0"/>
    <x v="3"/>
    <n v="13"/>
    <n v="65"/>
    <x v="0"/>
    <x v="3"/>
    <x v="222"/>
    <x v="222"/>
    <x v="0"/>
  </r>
  <r>
    <x v="223"/>
    <x v="223"/>
    <s v="An old man, a U.S Marine Corps veteran remembers his combat experience in the battle of Toktong Pass 1950, during the Korean War."/>
    <x v="86"/>
    <n v="0"/>
    <x v="2"/>
    <x v="0"/>
    <s v="USD"/>
    <x v="223"/>
    <x v="223"/>
    <b v="0"/>
    <n v="0"/>
    <b v="0"/>
    <x v="3"/>
    <n v="0"/>
    <n v="0"/>
    <x v="0"/>
    <x v="3"/>
    <x v="223"/>
    <x v="223"/>
    <x v="2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n v="0"/>
    <b v="0"/>
    <x v="3"/>
    <n v="0"/>
    <n v="0"/>
    <x v="0"/>
    <x v="3"/>
    <x v="224"/>
    <x v="224"/>
    <x v="0"/>
  </r>
  <r>
    <x v="225"/>
    <x v="225"/>
    <s v="I'm creating a &quot;Lifetime&quot; type drama film about a girl who uses backpage for money, but trying to turn her life around."/>
    <x v="48"/>
    <n v="0"/>
    <x v="2"/>
    <x v="0"/>
    <s v="USD"/>
    <x v="225"/>
    <x v="225"/>
    <b v="0"/>
    <n v="0"/>
    <b v="0"/>
    <x v="3"/>
    <n v="0"/>
    <n v="0"/>
    <x v="0"/>
    <x v="3"/>
    <x v="225"/>
    <x v="225"/>
    <x v="2"/>
  </r>
  <r>
    <x v="226"/>
    <x v="226"/>
    <s v="A TRUE STORY OF DOMESTIC VILOLENCE THAT SEEKS TO OFFER THE VIEWER OUTLEST OF SUPPORT."/>
    <x v="88"/>
    <n v="250"/>
    <x v="2"/>
    <x v="1"/>
    <s v="GBP"/>
    <x v="226"/>
    <x v="226"/>
    <b v="0"/>
    <n v="2"/>
    <b v="0"/>
    <x v="3"/>
    <n v="1"/>
    <n v="125"/>
    <x v="0"/>
    <x v="3"/>
    <x v="226"/>
    <x v="226"/>
    <x v="0"/>
  </r>
  <r>
    <x v="227"/>
    <x v="227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n v="0"/>
    <b v="0"/>
    <x v="3"/>
    <n v="0"/>
    <n v="0"/>
    <x v="0"/>
    <x v="3"/>
    <x v="227"/>
    <x v="227"/>
    <x v="0"/>
  </r>
  <r>
    <x v="228"/>
    <x v="228"/>
    <s v="I am making a film from one one of my books called facets of a Geek life."/>
    <x v="6"/>
    <n v="0"/>
    <x v="2"/>
    <x v="1"/>
    <s v="GBP"/>
    <x v="228"/>
    <x v="228"/>
    <b v="0"/>
    <n v="0"/>
    <b v="0"/>
    <x v="3"/>
    <n v="0"/>
    <n v="0"/>
    <x v="0"/>
    <x v="3"/>
    <x v="228"/>
    <x v="228"/>
    <x v="0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x v="229"/>
    <x v="229"/>
    <b v="0"/>
    <n v="0"/>
    <b v="0"/>
    <x v="3"/>
    <n v="0"/>
    <n v="0"/>
    <x v="0"/>
    <x v="3"/>
    <x v="229"/>
    <x v="229"/>
    <x v="2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n v="2"/>
    <b v="0"/>
    <x v="3"/>
    <n v="0"/>
    <n v="30"/>
    <x v="0"/>
    <x v="3"/>
    <x v="230"/>
    <x v="230"/>
    <x v="0"/>
  </r>
  <r>
    <x v="231"/>
    <x v="231"/>
    <s v="Farewell to Freedom the screenplay portrays  a vulnerable divorce'  who falls for a hard-luck cowboy she meets in Las Vegas."/>
    <x v="86"/>
    <n v="0"/>
    <x v="2"/>
    <x v="0"/>
    <s v="USD"/>
    <x v="231"/>
    <x v="231"/>
    <b v="0"/>
    <n v="0"/>
    <b v="0"/>
    <x v="3"/>
    <n v="0"/>
    <n v="0"/>
    <x v="0"/>
    <x v="3"/>
    <x v="231"/>
    <x v="231"/>
    <x v="0"/>
  </r>
  <r>
    <x v="232"/>
    <x v="232"/>
    <s v="A high-impact, high-quality resource to address, for young people and youth-related professionals, the issue of sexual consent."/>
    <x v="23"/>
    <n v="110"/>
    <x v="2"/>
    <x v="1"/>
    <s v="GBP"/>
    <x v="232"/>
    <x v="232"/>
    <b v="0"/>
    <n v="7"/>
    <b v="0"/>
    <x v="3"/>
    <n v="3"/>
    <n v="15.71"/>
    <x v="0"/>
    <x v="3"/>
    <x v="232"/>
    <x v="232"/>
    <x v="0"/>
  </r>
  <r>
    <x v="233"/>
    <x v="233"/>
    <s v="â€œArea 4â€ revolves around Frank Hammond, a counselor at a high school, who discovers the scandals that took place."/>
    <x v="90"/>
    <n v="0"/>
    <x v="2"/>
    <x v="0"/>
    <s v="USD"/>
    <x v="233"/>
    <x v="233"/>
    <b v="0"/>
    <n v="0"/>
    <b v="0"/>
    <x v="3"/>
    <n v="0"/>
    <n v="0"/>
    <x v="0"/>
    <x v="3"/>
    <x v="233"/>
    <x v="233"/>
    <x v="2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n v="5"/>
    <b v="0"/>
    <x v="3"/>
    <n v="40"/>
    <n v="80.2"/>
    <x v="0"/>
    <x v="3"/>
    <x v="234"/>
    <x v="234"/>
    <x v="0"/>
  </r>
  <r>
    <x v="235"/>
    <x v="235"/>
    <s v="Taking people on a deep emotional trip with a story about sometimes those who have less, give more."/>
    <x v="3"/>
    <n v="0"/>
    <x v="2"/>
    <x v="0"/>
    <s v="USD"/>
    <x v="235"/>
    <x v="235"/>
    <b v="0"/>
    <n v="0"/>
    <b v="0"/>
    <x v="3"/>
    <n v="0"/>
    <n v="0"/>
    <x v="0"/>
    <x v="3"/>
    <x v="235"/>
    <x v="235"/>
    <x v="0"/>
  </r>
  <r>
    <x v="236"/>
    <x v="236"/>
    <s v="Real cases from IAB investigations. Good cops taking down the bad cops. Police misconduct, obsessive force, drug trafficking etc."/>
    <x v="60"/>
    <n v="0"/>
    <x v="2"/>
    <x v="0"/>
    <s v="USD"/>
    <x v="236"/>
    <x v="236"/>
    <b v="0"/>
    <n v="0"/>
    <b v="0"/>
    <x v="3"/>
    <n v="0"/>
    <n v="0"/>
    <x v="0"/>
    <x v="3"/>
    <x v="236"/>
    <x v="236"/>
    <x v="0"/>
  </r>
  <r>
    <x v="237"/>
    <x v="237"/>
    <s v="Making The Choice is a christian short film series."/>
    <x v="36"/>
    <n v="50"/>
    <x v="2"/>
    <x v="0"/>
    <s v="USD"/>
    <x v="237"/>
    <x v="237"/>
    <b v="0"/>
    <n v="1"/>
    <b v="0"/>
    <x v="3"/>
    <n v="0"/>
    <n v="50"/>
    <x v="0"/>
    <x v="3"/>
    <x v="237"/>
    <x v="237"/>
    <x v="2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n v="0"/>
    <b v="0"/>
    <x v="3"/>
    <n v="0"/>
    <n v="0"/>
    <x v="0"/>
    <x v="3"/>
    <x v="238"/>
    <x v="238"/>
    <x v="2"/>
  </r>
  <r>
    <x v="239"/>
    <x v="239"/>
    <s v="Lovers Clint and Eli convey their conflicting perspectives of guilt and remorse while in the desolate Australian bush."/>
    <x v="28"/>
    <n v="250"/>
    <x v="2"/>
    <x v="2"/>
    <s v="AUD"/>
    <x v="239"/>
    <x v="239"/>
    <b v="0"/>
    <n v="5"/>
    <b v="0"/>
    <x v="3"/>
    <n v="25"/>
    <n v="50"/>
    <x v="0"/>
    <x v="3"/>
    <x v="239"/>
    <x v="239"/>
    <x v="0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n v="137"/>
    <b v="1"/>
    <x v="4"/>
    <n v="108"/>
    <n v="117.85"/>
    <x v="0"/>
    <x v="4"/>
    <x v="240"/>
    <x v="24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n v="376"/>
    <b v="1"/>
    <x v="4"/>
    <n v="113"/>
    <n v="109.04"/>
    <x v="0"/>
    <x v="4"/>
    <x v="241"/>
    <x v="241"/>
    <x v="3"/>
  </r>
  <r>
    <x v="242"/>
    <x v="242"/>
    <s v="An unprecedented feature-length documentary film about Maine's tribal, oft-misunderstood ice fishing sub-culture."/>
    <x v="93"/>
    <n v="14750"/>
    <x v="0"/>
    <x v="0"/>
    <s v="USD"/>
    <x v="242"/>
    <x v="242"/>
    <b v="1"/>
    <n v="202"/>
    <b v="1"/>
    <x v="4"/>
    <n v="113"/>
    <n v="73.02"/>
    <x v="0"/>
    <x v="4"/>
    <x v="242"/>
    <x v="242"/>
    <x v="6"/>
  </r>
  <r>
    <x v="243"/>
    <x v="243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n v="328"/>
    <b v="1"/>
    <x v="4"/>
    <n v="103"/>
    <n v="78.2"/>
    <x v="0"/>
    <x v="4"/>
    <x v="243"/>
    <x v="243"/>
    <x v="3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b v="1"/>
    <n v="84"/>
    <b v="1"/>
    <x v="4"/>
    <n v="114"/>
    <n v="47.4"/>
    <x v="0"/>
    <x v="4"/>
    <x v="244"/>
    <x v="244"/>
    <x v="7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b v="1"/>
    <n v="96"/>
    <b v="1"/>
    <x v="4"/>
    <n v="104"/>
    <n v="54.02"/>
    <x v="0"/>
    <x v="4"/>
    <x v="245"/>
    <x v="245"/>
    <x v="5"/>
  </r>
  <r>
    <x v="246"/>
    <x v="246"/>
    <s v="From 1979 to 1981 twenty-nine Black children in Atlanta were murdered and the others terrified. This is our story..."/>
    <x v="10"/>
    <n v="15273"/>
    <x v="0"/>
    <x v="0"/>
    <s v="USD"/>
    <x v="246"/>
    <x v="246"/>
    <b v="1"/>
    <n v="223"/>
    <b v="1"/>
    <x v="4"/>
    <n v="305"/>
    <n v="68.489999999999995"/>
    <x v="0"/>
    <x v="4"/>
    <x v="246"/>
    <x v="246"/>
    <x v="7"/>
  </r>
  <r>
    <x v="247"/>
    <x v="247"/>
    <s v="A young neuroscientist attempts to reconnect with his ailing father by obsessively studying old family footage._x000a_"/>
    <x v="10"/>
    <n v="6705"/>
    <x v="0"/>
    <x v="0"/>
    <s v="USD"/>
    <x v="247"/>
    <x v="247"/>
    <b v="1"/>
    <n v="62"/>
    <b v="1"/>
    <x v="4"/>
    <n v="134"/>
    <n v="108.15"/>
    <x v="0"/>
    <x v="4"/>
    <x v="247"/>
    <x v="247"/>
    <x v="7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n v="146"/>
    <b v="1"/>
    <x v="4"/>
    <n v="101"/>
    <n v="589.95000000000005"/>
    <x v="0"/>
    <x v="4"/>
    <x v="248"/>
    <x v="248"/>
    <x v="6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b v="1"/>
    <n v="235"/>
    <b v="1"/>
    <x v="4"/>
    <n v="113"/>
    <n v="48.05"/>
    <x v="0"/>
    <x v="4"/>
    <x v="249"/>
    <x v="249"/>
    <x v="7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x v="250"/>
    <x v="250"/>
    <b v="1"/>
    <n v="437"/>
    <b v="1"/>
    <x v="4"/>
    <n v="106"/>
    <n v="72.48"/>
    <x v="0"/>
    <x v="4"/>
    <x v="250"/>
    <x v="250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x v="251"/>
    <x v="251"/>
    <b v="1"/>
    <n v="77"/>
    <b v="1"/>
    <x v="4"/>
    <n v="126"/>
    <n v="57.08"/>
    <x v="0"/>
    <x v="4"/>
    <x v="251"/>
    <x v="251"/>
    <x v="5"/>
  </r>
  <r>
    <x v="252"/>
    <x v="252"/>
    <s v="The definitive story of indie comics and the foremost institution of higher learning for those who draw them."/>
    <x v="10"/>
    <n v="9228"/>
    <x v="0"/>
    <x v="0"/>
    <s v="USD"/>
    <x v="252"/>
    <x v="252"/>
    <b v="1"/>
    <n v="108"/>
    <b v="1"/>
    <x v="4"/>
    <n v="185"/>
    <n v="85.44"/>
    <x v="0"/>
    <x v="4"/>
    <x v="252"/>
    <x v="252"/>
    <x v="7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b v="1"/>
    <n v="7"/>
    <b v="1"/>
    <x v="4"/>
    <n v="101"/>
    <n v="215.86"/>
    <x v="0"/>
    <x v="4"/>
    <x v="253"/>
    <x v="253"/>
    <x v="5"/>
  </r>
  <r>
    <x v="254"/>
    <x v="254"/>
    <s v="&quot;I Clown You&quot; is a documentary about Israeli medical clowns and clowning as an art of challenging the norm."/>
    <x v="95"/>
    <n v="28067.34"/>
    <x v="0"/>
    <x v="0"/>
    <s v="USD"/>
    <x v="254"/>
    <x v="254"/>
    <b v="1"/>
    <n v="314"/>
    <b v="1"/>
    <x v="4"/>
    <n v="117"/>
    <n v="89.39"/>
    <x v="0"/>
    <x v="4"/>
    <x v="254"/>
    <x v="254"/>
    <x v="0"/>
  </r>
  <r>
    <x v="255"/>
    <x v="255"/>
    <s v="xoxosms is a documentary about first love, long distance and Skype."/>
    <x v="6"/>
    <n v="8538.66"/>
    <x v="0"/>
    <x v="0"/>
    <s v="USD"/>
    <x v="255"/>
    <x v="255"/>
    <b v="1"/>
    <n v="188"/>
    <b v="1"/>
    <x v="4"/>
    <n v="107"/>
    <n v="45.42"/>
    <x v="0"/>
    <x v="4"/>
    <x v="255"/>
    <x v="255"/>
    <x v="6"/>
  </r>
  <r>
    <x v="256"/>
    <x v="256"/>
    <s v="Help share the art and community of Pow Wow, a contemporary art movement in Hawaii, with the rest of the world. #powwowhawaii"/>
    <x v="93"/>
    <n v="18083"/>
    <x v="0"/>
    <x v="0"/>
    <s v="USD"/>
    <x v="256"/>
    <x v="256"/>
    <b v="1"/>
    <n v="275"/>
    <b v="1"/>
    <x v="4"/>
    <n v="139"/>
    <n v="65.760000000000005"/>
    <x v="0"/>
    <x v="4"/>
    <x v="256"/>
    <x v="256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n v="560"/>
    <b v="1"/>
    <x v="4"/>
    <n v="107"/>
    <n v="66.7"/>
    <x v="0"/>
    <x v="4"/>
    <x v="257"/>
    <x v="257"/>
    <x v="2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x v="258"/>
    <x v="258"/>
    <b v="1"/>
    <n v="688"/>
    <b v="1"/>
    <x v="4"/>
    <n v="191"/>
    <n v="83.35"/>
    <x v="0"/>
    <x v="4"/>
    <x v="258"/>
    <x v="258"/>
    <x v="6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n v="942"/>
    <b v="1"/>
    <x v="4"/>
    <n v="132"/>
    <n v="105.05"/>
    <x v="0"/>
    <x v="4"/>
    <x v="259"/>
    <x v="259"/>
    <x v="0"/>
  </r>
  <r>
    <x v="260"/>
    <x v="260"/>
    <s v="In the traditional world of Mexican Rodeo, a team of first-generation California girls does it their way."/>
    <x v="3"/>
    <n v="10640"/>
    <x v="0"/>
    <x v="0"/>
    <s v="USD"/>
    <x v="260"/>
    <x v="260"/>
    <b v="1"/>
    <n v="88"/>
    <b v="1"/>
    <x v="4"/>
    <n v="106"/>
    <n v="120.91"/>
    <x v="0"/>
    <x v="4"/>
    <x v="260"/>
    <x v="260"/>
    <x v="7"/>
  </r>
  <r>
    <x v="261"/>
    <x v="261"/>
    <s v="Empires explores the impact of networks on histories and philosophies of political thought."/>
    <x v="22"/>
    <n v="21480"/>
    <x v="0"/>
    <x v="0"/>
    <s v="USD"/>
    <x v="261"/>
    <x v="261"/>
    <b v="1"/>
    <n v="220"/>
    <b v="1"/>
    <x v="4"/>
    <n v="107"/>
    <n v="97.64"/>
    <x v="0"/>
    <x v="4"/>
    <x v="261"/>
    <x v="261"/>
    <x v="5"/>
  </r>
  <r>
    <x v="262"/>
    <x v="262"/>
    <s v="He can never die. He will live forever. He is the last cosmonaut, and this is his story."/>
    <x v="30"/>
    <n v="6000"/>
    <x v="0"/>
    <x v="0"/>
    <s v="USD"/>
    <x v="262"/>
    <x v="262"/>
    <b v="1"/>
    <n v="145"/>
    <b v="1"/>
    <x v="4"/>
    <n v="240"/>
    <n v="41.38"/>
    <x v="0"/>
    <x v="4"/>
    <x v="262"/>
    <x v="262"/>
    <x v="6"/>
  </r>
  <r>
    <x v="263"/>
    <x v="263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b v="1"/>
    <n v="963"/>
    <b v="1"/>
    <x v="4"/>
    <n v="118"/>
    <n v="30.65"/>
    <x v="0"/>
    <x v="4"/>
    <x v="263"/>
    <x v="263"/>
    <x v="5"/>
  </r>
  <r>
    <x v="264"/>
    <x v="264"/>
    <s v="The U.S. women's movement changed the social and cultural dialog_x000a_in this country and Boston was one of the centers of this movement."/>
    <x v="10"/>
    <n v="5910"/>
    <x v="0"/>
    <x v="0"/>
    <s v="USD"/>
    <x v="264"/>
    <x v="264"/>
    <b v="1"/>
    <n v="91"/>
    <b v="1"/>
    <x v="4"/>
    <n v="118"/>
    <n v="64.95"/>
    <x v="0"/>
    <x v="4"/>
    <x v="264"/>
    <x v="264"/>
    <x v="5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b v="1"/>
    <n v="58"/>
    <b v="1"/>
    <x v="4"/>
    <n v="111"/>
    <n v="95.78"/>
    <x v="0"/>
    <x v="4"/>
    <x v="265"/>
    <x v="265"/>
    <x v="7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n v="36"/>
    <b v="1"/>
    <x v="4"/>
    <n v="146"/>
    <n v="40.42"/>
    <x v="0"/>
    <x v="4"/>
    <x v="266"/>
    <x v="266"/>
    <x v="7"/>
  </r>
  <r>
    <x v="267"/>
    <x v="267"/>
    <s v="A visually stunning, feature length film chronicling life's challenges in the remote depths of the Amazon rainforest."/>
    <x v="97"/>
    <n v="12965.44"/>
    <x v="0"/>
    <x v="1"/>
    <s v="GBP"/>
    <x v="267"/>
    <x v="267"/>
    <b v="1"/>
    <n v="165"/>
    <b v="1"/>
    <x v="4"/>
    <n v="132"/>
    <n v="78.58"/>
    <x v="0"/>
    <x v="4"/>
    <x v="267"/>
    <x v="267"/>
    <x v="3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x v="268"/>
    <x v="268"/>
    <b v="1"/>
    <n v="111"/>
    <b v="1"/>
    <x v="4"/>
    <n v="111"/>
    <n v="50.18"/>
    <x v="0"/>
    <x v="4"/>
    <x v="268"/>
    <x v="268"/>
    <x v="6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n v="1596"/>
    <b v="1"/>
    <x v="4"/>
    <n v="147"/>
    <n v="92.25"/>
    <x v="0"/>
    <x v="4"/>
    <x v="269"/>
    <x v="269"/>
    <x v="1"/>
  </r>
  <r>
    <x v="270"/>
    <x v="270"/>
    <s v="Journey behind the lens of the legendary Jini Dellaccio, one of the first women rock â€˜nâ€™ roll photographers."/>
    <x v="98"/>
    <n v="3510"/>
    <x v="0"/>
    <x v="0"/>
    <s v="USD"/>
    <x v="270"/>
    <x v="270"/>
    <b v="1"/>
    <n v="61"/>
    <b v="1"/>
    <x v="4"/>
    <n v="153"/>
    <n v="57.54"/>
    <x v="0"/>
    <x v="4"/>
    <x v="270"/>
    <x v="270"/>
    <x v="6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x v="271"/>
    <x v="271"/>
    <b v="1"/>
    <n v="287"/>
    <b v="1"/>
    <x v="4"/>
    <n v="105"/>
    <n v="109.42"/>
    <x v="0"/>
    <x v="4"/>
    <x v="271"/>
    <x v="271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x v="272"/>
    <x v="272"/>
    <b v="1"/>
    <n v="65"/>
    <b v="1"/>
    <x v="4"/>
    <n v="177"/>
    <n v="81.89"/>
    <x v="0"/>
    <x v="4"/>
    <x v="272"/>
    <x v="272"/>
    <x v="7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x v="273"/>
    <x v="273"/>
    <b v="1"/>
    <n v="118"/>
    <b v="1"/>
    <x v="4"/>
    <n v="108"/>
    <n v="45.67"/>
    <x v="0"/>
    <x v="4"/>
    <x v="273"/>
    <x v="273"/>
    <x v="6"/>
  </r>
  <r>
    <x v="274"/>
    <x v="274"/>
    <s v="An intimate documentary sharing the powerful voices of Seattle's Somali refugees and their search for peace in their new home."/>
    <x v="23"/>
    <n v="6240"/>
    <x v="0"/>
    <x v="0"/>
    <s v="USD"/>
    <x v="274"/>
    <x v="274"/>
    <b v="1"/>
    <n v="113"/>
    <b v="1"/>
    <x v="4"/>
    <n v="156"/>
    <n v="55.22"/>
    <x v="0"/>
    <x v="4"/>
    <x v="274"/>
    <x v="274"/>
    <x v="5"/>
  </r>
  <r>
    <x v="275"/>
    <x v="275"/>
    <s v="A journey through the origins and influence of funk music from James Brown to D'Angelo we are FINDING THE FUNK!"/>
    <x v="22"/>
    <n v="21679"/>
    <x v="0"/>
    <x v="0"/>
    <s v="USD"/>
    <x v="275"/>
    <x v="275"/>
    <b v="1"/>
    <n v="332"/>
    <b v="1"/>
    <x v="4"/>
    <n v="108"/>
    <n v="65.3"/>
    <x v="0"/>
    <x v="4"/>
    <x v="275"/>
    <x v="275"/>
    <x v="5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n v="62"/>
    <b v="1"/>
    <x v="4"/>
    <n v="148"/>
    <n v="95.23"/>
    <x v="0"/>
    <x v="4"/>
    <x v="276"/>
    <x v="276"/>
    <x v="5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n v="951"/>
    <b v="1"/>
    <x v="4"/>
    <n v="110"/>
    <n v="75.44"/>
    <x v="0"/>
    <x v="4"/>
    <x v="277"/>
    <x v="277"/>
    <x v="0"/>
  </r>
  <r>
    <x v="278"/>
    <x v="278"/>
    <s v="An unlikely story of spirit, defiance and beauty from the most contaminated place on Earth"/>
    <x v="100"/>
    <n v="40594"/>
    <x v="0"/>
    <x v="0"/>
    <s v="USD"/>
    <x v="278"/>
    <x v="278"/>
    <b v="1"/>
    <n v="415"/>
    <b v="1"/>
    <x v="4"/>
    <n v="150"/>
    <n v="97.82"/>
    <x v="0"/>
    <x v="4"/>
    <x v="278"/>
    <x v="278"/>
    <x v="5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n v="305"/>
    <b v="1"/>
    <x v="4"/>
    <n v="157"/>
    <n v="87.69"/>
    <x v="0"/>
    <x v="4"/>
    <x v="279"/>
    <x v="279"/>
    <x v="1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n v="2139"/>
    <b v="1"/>
    <x v="4"/>
    <n v="156"/>
    <n v="54.75"/>
    <x v="0"/>
    <x v="4"/>
    <x v="280"/>
    <x v="280"/>
    <x v="3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n v="79"/>
    <b v="1"/>
    <x v="4"/>
    <n v="121"/>
    <n v="83.95"/>
    <x v="0"/>
    <x v="4"/>
    <x v="281"/>
    <x v="281"/>
    <x v="8"/>
  </r>
  <r>
    <x v="282"/>
    <x v="282"/>
    <s v="See US Marines make counter-insurgency work in Helmand Province--the Taliban's stronghold in Afghanistan."/>
    <x v="101"/>
    <n v="45535"/>
    <x v="0"/>
    <x v="0"/>
    <s v="USD"/>
    <x v="282"/>
    <x v="282"/>
    <b v="1"/>
    <n v="179"/>
    <b v="1"/>
    <x v="4"/>
    <n v="101"/>
    <n v="254.39"/>
    <x v="0"/>
    <x v="4"/>
    <x v="282"/>
    <x v="282"/>
    <x v="7"/>
  </r>
  <r>
    <x v="283"/>
    <x v="283"/>
    <s v="What is the impact of survivorship on the human condition?"/>
    <x v="102"/>
    <n v="20569.05"/>
    <x v="0"/>
    <x v="0"/>
    <s v="USD"/>
    <x v="283"/>
    <x v="283"/>
    <b v="1"/>
    <n v="202"/>
    <b v="1"/>
    <x v="4"/>
    <n v="114"/>
    <n v="101.83"/>
    <x v="0"/>
    <x v="4"/>
    <x v="283"/>
    <x v="283"/>
    <x v="6"/>
  </r>
  <r>
    <x v="284"/>
    <x v="284"/>
    <s v="A film documenting WI Gov.Scott Walker's attack on working families and how it is reanimating the American labor movement."/>
    <x v="79"/>
    <n v="41850.46"/>
    <x v="0"/>
    <x v="0"/>
    <s v="USD"/>
    <x v="284"/>
    <x v="284"/>
    <b v="1"/>
    <n v="760"/>
    <b v="1"/>
    <x v="4"/>
    <n v="105"/>
    <n v="55.07"/>
    <x v="0"/>
    <x v="4"/>
    <x v="284"/>
    <x v="284"/>
    <x v="6"/>
  </r>
  <r>
    <x v="285"/>
    <x v="285"/>
    <s v="A documentary about the classic children's book, its creators, and the lasting impact over half a century and beyond."/>
    <x v="32"/>
    <n v="32035.51"/>
    <x v="0"/>
    <x v="0"/>
    <s v="USD"/>
    <x v="285"/>
    <x v="285"/>
    <b v="1"/>
    <n v="563"/>
    <b v="1"/>
    <x v="4"/>
    <n v="229"/>
    <n v="56.9"/>
    <x v="0"/>
    <x v="4"/>
    <x v="285"/>
    <x v="285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x v="286"/>
    <x v="286"/>
    <b v="1"/>
    <n v="135"/>
    <b v="1"/>
    <x v="4"/>
    <n v="109"/>
    <n v="121.28"/>
    <x v="0"/>
    <x v="4"/>
    <x v="286"/>
    <x v="286"/>
    <x v="4"/>
  </r>
  <r>
    <x v="287"/>
    <x v="287"/>
    <s v="War is hell. Why would anyone want to spend their weekends there?"/>
    <x v="36"/>
    <n v="26445"/>
    <x v="0"/>
    <x v="0"/>
    <s v="USD"/>
    <x v="287"/>
    <x v="287"/>
    <b v="1"/>
    <n v="290"/>
    <b v="1"/>
    <x v="4"/>
    <n v="176"/>
    <n v="91.19"/>
    <x v="0"/>
    <x v="4"/>
    <x v="287"/>
    <x v="287"/>
    <x v="5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n v="447"/>
    <b v="1"/>
    <x v="4"/>
    <n v="103"/>
    <n v="115.45"/>
    <x v="0"/>
    <x v="4"/>
    <x v="288"/>
    <x v="288"/>
    <x v="5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n v="232"/>
    <b v="1"/>
    <x v="4"/>
    <n v="105"/>
    <n v="67.77"/>
    <x v="0"/>
    <x v="4"/>
    <x v="289"/>
    <x v="289"/>
    <x v="4"/>
  </r>
  <r>
    <x v="290"/>
    <x v="290"/>
    <s v="Help INTOTHEWOODS.TV purchase audio and video gear, lighting and BACK UP HARD DRIVES"/>
    <x v="37"/>
    <n v="4800.8"/>
    <x v="0"/>
    <x v="0"/>
    <s v="USD"/>
    <x v="290"/>
    <x v="290"/>
    <b v="1"/>
    <n v="168"/>
    <b v="1"/>
    <x v="4"/>
    <n v="107"/>
    <n v="28.58"/>
    <x v="0"/>
    <x v="4"/>
    <x v="290"/>
    <x v="290"/>
    <x v="7"/>
  </r>
  <r>
    <x v="291"/>
    <x v="291"/>
    <s v="ZoÃ« Romano will be the first person to RUN the route of the Tour de France. I will join her to document that adventure."/>
    <x v="10"/>
    <n v="6001"/>
    <x v="0"/>
    <x v="0"/>
    <s v="USD"/>
    <x v="291"/>
    <x v="291"/>
    <b v="1"/>
    <n v="128"/>
    <b v="1"/>
    <x v="4"/>
    <n v="120"/>
    <n v="46.88"/>
    <x v="0"/>
    <x v="4"/>
    <x v="291"/>
    <x v="291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n v="493"/>
    <b v="1"/>
    <x v="4"/>
    <n v="102"/>
    <n v="154.41999999999999"/>
    <x v="0"/>
    <x v="4"/>
    <x v="292"/>
    <x v="292"/>
    <x v="6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n v="131"/>
    <b v="1"/>
    <x v="4"/>
    <n v="101"/>
    <n v="201.22"/>
    <x v="0"/>
    <x v="4"/>
    <x v="293"/>
    <x v="293"/>
    <x v="3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b v="1"/>
    <n v="50"/>
    <b v="1"/>
    <x v="4"/>
    <n v="100"/>
    <n v="100"/>
    <x v="0"/>
    <x v="4"/>
    <x v="294"/>
    <x v="294"/>
    <x v="7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n v="665"/>
    <b v="1"/>
    <x v="4"/>
    <n v="133"/>
    <n v="100.08"/>
    <x v="0"/>
    <x v="4"/>
    <x v="295"/>
    <x v="295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x v="296"/>
    <x v="296"/>
    <b v="1"/>
    <n v="129"/>
    <b v="1"/>
    <x v="4"/>
    <n v="119"/>
    <n v="230.09"/>
    <x v="0"/>
    <x v="4"/>
    <x v="296"/>
    <x v="296"/>
    <x v="5"/>
  </r>
  <r>
    <x v="297"/>
    <x v="297"/>
    <s v="Who Owns Yoga? is a feature length documentary film that explores the changing nature of yoga in the modern world."/>
    <x v="22"/>
    <n v="20128"/>
    <x v="0"/>
    <x v="0"/>
    <s v="USD"/>
    <x v="297"/>
    <x v="297"/>
    <b v="1"/>
    <n v="142"/>
    <b v="1"/>
    <x v="4"/>
    <n v="101"/>
    <n v="141.75"/>
    <x v="0"/>
    <x v="4"/>
    <x v="297"/>
    <x v="297"/>
    <x v="0"/>
  </r>
  <r>
    <x v="298"/>
    <x v="298"/>
    <s v="The truth is, we all lie - and by &quot;we,&quot; we mean everyone!"/>
    <x v="103"/>
    <n v="137254.84"/>
    <x v="0"/>
    <x v="0"/>
    <s v="USD"/>
    <x v="298"/>
    <x v="298"/>
    <b v="1"/>
    <n v="2436"/>
    <b v="1"/>
    <x v="4"/>
    <n v="109"/>
    <n v="56.34"/>
    <x v="0"/>
    <x v="4"/>
    <x v="298"/>
    <x v="298"/>
    <x v="3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x v="299"/>
    <x v="299"/>
    <b v="1"/>
    <n v="244"/>
    <b v="1"/>
    <x v="4"/>
    <n v="179"/>
    <n v="73.34"/>
    <x v="0"/>
    <x v="4"/>
    <x v="299"/>
    <x v="299"/>
    <x v="7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n v="298"/>
    <b v="1"/>
    <x v="4"/>
    <n v="102"/>
    <n v="85.34"/>
    <x v="0"/>
    <x v="4"/>
    <x v="300"/>
    <x v="300"/>
    <x v="6"/>
  </r>
  <r>
    <x v="301"/>
    <x v="301"/>
    <s v="A film about personal memory, amateur cinematography, and visions of the future at the 1939 New York World's Fair."/>
    <x v="93"/>
    <n v="15435.55"/>
    <x v="0"/>
    <x v="0"/>
    <s v="USD"/>
    <x v="301"/>
    <x v="301"/>
    <b v="1"/>
    <n v="251"/>
    <b v="1"/>
    <x v="4"/>
    <n v="119"/>
    <n v="61.5"/>
    <x v="0"/>
    <x v="4"/>
    <x v="301"/>
    <x v="301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b v="1"/>
    <n v="108"/>
    <b v="1"/>
    <x v="4"/>
    <n v="100"/>
    <n v="93.02"/>
    <x v="0"/>
    <x v="4"/>
    <x v="302"/>
    <x v="302"/>
    <x v="5"/>
  </r>
  <r>
    <x v="303"/>
    <x v="303"/>
    <s v="The story of Jadab Payeng, an Indian man who single handedly planted nearly 1400 acres of forest to save his island, Majuli."/>
    <x v="9"/>
    <n v="4124"/>
    <x v="0"/>
    <x v="0"/>
    <s v="USD"/>
    <x v="303"/>
    <x v="303"/>
    <b v="1"/>
    <n v="82"/>
    <b v="1"/>
    <x v="4"/>
    <n v="137"/>
    <n v="50.29"/>
    <x v="0"/>
    <x v="4"/>
    <x v="303"/>
    <x v="303"/>
    <x v="5"/>
  </r>
  <r>
    <x v="304"/>
    <x v="304"/>
    <s v="A portrait of a life fully realized and a look at what it takes to make great photography."/>
    <x v="104"/>
    <n v="7876"/>
    <x v="0"/>
    <x v="0"/>
    <s v="USD"/>
    <x v="304"/>
    <x v="304"/>
    <b v="1"/>
    <n v="74"/>
    <b v="1"/>
    <x v="4"/>
    <n v="232"/>
    <n v="106.43"/>
    <x v="0"/>
    <x v="4"/>
    <x v="304"/>
    <x v="304"/>
    <x v="5"/>
  </r>
  <r>
    <x v="305"/>
    <x v="305"/>
    <s v="A documentary that I am making about the difficult, but inspiring, life of a late friend of mine."/>
    <x v="51"/>
    <n v="9775"/>
    <x v="0"/>
    <x v="0"/>
    <s v="USD"/>
    <x v="305"/>
    <x v="305"/>
    <b v="1"/>
    <n v="189"/>
    <b v="1"/>
    <x v="4"/>
    <n v="130"/>
    <n v="51.72"/>
    <x v="0"/>
    <x v="4"/>
    <x v="305"/>
    <x v="305"/>
    <x v="5"/>
  </r>
  <r>
    <x v="306"/>
    <x v="306"/>
    <s v="A feature-length documentary on the life of Boston escape artist Jason Escape."/>
    <x v="28"/>
    <n v="2929"/>
    <x v="0"/>
    <x v="0"/>
    <s v="USD"/>
    <x v="306"/>
    <x v="306"/>
    <b v="1"/>
    <n v="80"/>
    <b v="1"/>
    <x v="4"/>
    <n v="293"/>
    <n v="36.61"/>
    <x v="0"/>
    <x v="4"/>
    <x v="306"/>
    <x v="306"/>
    <x v="4"/>
  </r>
  <r>
    <x v="307"/>
    <x v="307"/>
    <s v="Why is grammar important?"/>
    <x v="29"/>
    <n v="24490"/>
    <x v="0"/>
    <x v="0"/>
    <s v="USD"/>
    <x v="307"/>
    <x v="307"/>
    <b v="1"/>
    <n v="576"/>
    <b v="1"/>
    <x v="4"/>
    <n v="111"/>
    <n v="42.52"/>
    <x v="0"/>
    <x v="4"/>
    <x v="307"/>
    <x v="307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x v="308"/>
    <x v="308"/>
    <b v="1"/>
    <n v="202"/>
    <b v="1"/>
    <x v="4"/>
    <n v="106"/>
    <n v="62.71"/>
    <x v="0"/>
    <x v="4"/>
    <x v="308"/>
    <x v="308"/>
    <x v="6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n v="238"/>
    <b v="1"/>
    <x v="4"/>
    <n v="119"/>
    <n v="89.96"/>
    <x v="0"/>
    <x v="4"/>
    <x v="309"/>
    <x v="309"/>
    <x v="5"/>
  </r>
  <r>
    <x v="310"/>
    <x v="310"/>
    <s v="30 day tour to release a compilation CD with 16 original songs about hometowns.  Webisodes and documentary to follow."/>
    <x v="28"/>
    <n v="1041.29"/>
    <x v="0"/>
    <x v="0"/>
    <s v="USD"/>
    <x v="310"/>
    <x v="310"/>
    <b v="1"/>
    <n v="36"/>
    <b v="1"/>
    <x v="4"/>
    <n v="104"/>
    <n v="28.92"/>
    <x v="0"/>
    <x v="4"/>
    <x v="310"/>
    <x v="310"/>
    <x v="6"/>
  </r>
  <r>
    <x v="311"/>
    <x v="311"/>
    <s v="An imaginative interactive documentary about Leah Callahan, a freestyle wrestler and Olympic hopeful."/>
    <x v="22"/>
    <n v="20820.330000000002"/>
    <x v="0"/>
    <x v="0"/>
    <s v="USD"/>
    <x v="311"/>
    <x v="311"/>
    <b v="1"/>
    <n v="150"/>
    <b v="1"/>
    <x v="4"/>
    <n v="104"/>
    <n v="138.80000000000001"/>
    <x v="0"/>
    <x v="4"/>
    <x v="311"/>
    <x v="311"/>
    <x v="6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x v="312"/>
    <x v="312"/>
    <b v="1"/>
    <n v="146"/>
    <b v="1"/>
    <x v="4"/>
    <n v="112"/>
    <n v="61.3"/>
    <x v="0"/>
    <x v="4"/>
    <x v="312"/>
    <x v="312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n v="222"/>
    <b v="1"/>
    <x v="4"/>
    <n v="105"/>
    <n v="80.2"/>
    <x v="0"/>
    <x v="4"/>
    <x v="313"/>
    <x v="313"/>
    <x v="7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n v="120"/>
    <b v="1"/>
    <x v="4"/>
    <n v="385"/>
    <n v="32.1"/>
    <x v="0"/>
    <x v="4"/>
    <x v="314"/>
    <x v="314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x v="315"/>
    <x v="315"/>
    <b v="1"/>
    <n v="126"/>
    <b v="1"/>
    <x v="4"/>
    <n v="101"/>
    <n v="200.89"/>
    <x v="0"/>
    <x v="4"/>
    <x v="315"/>
    <x v="315"/>
    <x v="5"/>
  </r>
  <r>
    <x v="316"/>
    <x v="316"/>
    <s v="Award winning documentary The Secret Trial 5 needs your help for a Cross-Canada Tour!"/>
    <x v="36"/>
    <n v="17066"/>
    <x v="0"/>
    <x v="5"/>
    <s v="CAD"/>
    <x v="316"/>
    <x v="316"/>
    <b v="1"/>
    <n v="158"/>
    <b v="1"/>
    <x v="4"/>
    <n v="114"/>
    <n v="108.01"/>
    <x v="0"/>
    <x v="4"/>
    <x v="316"/>
    <x v="316"/>
    <x v="3"/>
  </r>
  <r>
    <x v="317"/>
    <x v="317"/>
    <s v="The story of a cowboy town with a prison problem, and the colorful characters who call it home."/>
    <x v="11"/>
    <n v="30241"/>
    <x v="0"/>
    <x v="0"/>
    <s v="USD"/>
    <x v="317"/>
    <x v="317"/>
    <b v="1"/>
    <n v="316"/>
    <b v="1"/>
    <x v="4"/>
    <n v="101"/>
    <n v="95.7"/>
    <x v="0"/>
    <x v="4"/>
    <x v="317"/>
    <x v="317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x v="318"/>
    <x v="318"/>
    <b v="1"/>
    <n v="284"/>
    <b v="1"/>
    <x v="4"/>
    <n v="283"/>
    <n v="49.88"/>
    <x v="0"/>
    <x v="4"/>
    <x v="318"/>
    <x v="318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b v="1"/>
    <n v="51"/>
    <b v="1"/>
    <x v="4"/>
    <n v="113"/>
    <n v="110.47"/>
    <x v="0"/>
    <x v="4"/>
    <x v="319"/>
    <x v="319"/>
    <x v="8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n v="158"/>
    <b v="1"/>
    <x v="4"/>
    <n v="107"/>
    <n v="134.91"/>
    <x v="0"/>
    <x v="4"/>
    <x v="320"/>
    <x v="320"/>
    <x v="0"/>
  </r>
  <r>
    <x v="321"/>
    <x v="321"/>
    <s v="The more digital the world, the more analog our dreams._x000a_A feature documentary shot on 35mm film."/>
    <x v="19"/>
    <n v="35932"/>
    <x v="0"/>
    <x v="12"/>
    <s v="EUR"/>
    <x v="321"/>
    <x v="321"/>
    <b v="1"/>
    <n v="337"/>
    <b v="1"/>
    <x v="4"/>
    <n v="103"/>
    <n v="106.62"/>
    <x v="0"/>
    <x v="4"/>
    <x v="321"/>
    <x v="321"/>
    <x v="2"/>
  </r>
  <r>
    <x v="322"/>
    <x v="322"/>
    <s v="A documentary film about the largest elephants on earth and what is being done to ensure their survival."/>
    <x v="31"/>
    <n v="26978"/>
    <x v="0"/>
    <x v="0"/>
    <s v="USD"/>
    <x v="322"/>
    <x v="322"/>
    <b v="1"/>
    <n v="186"/>
    <b v="1"/>
    <x v="4"/>
    <n v="108"/>
    <n v="145.04"/>
    <x v="0"/>
    <x v="4"/>
    <x v="322"/>
    <x v="322"/>
    <x v="2"/>
  </r>
  <r>
    <x v="323"/>
    <x v="323"/>
    <s v="A documentary focusing on the Haida Nation's resurgence in the wake of colonization and Canada's Indian Residential Schools."/>
    <x v="105"/>
    <n v="6646"/>
    <x v="0"/>
    <x v="0"/>
    <s v="USD"/>
    <x v="323"/>
    <x v="323"/>
    <b v="1"/>
    <n v="58"/>
    <b v="1"/>
    <x v="4"/>
    <n v="123"/>
    <n v="114.59"/>
    <x v="0"/>
    <x v="4"/>
    <x v="323"/>
    <x v="323"/>
    <x v="2"/>
  </r>
  <r>
    <x v="324"/>
    <x v="324"/>
    <s v="A documentary about a Vietnam veteran who finds peace from his PTSD through Disney, rather than medication."/>
    <x v="0"/>
    <n v="8636"/>
    <x v="0"/>
    <x v="0"/>
    <s v="USD"/>
    <x v="324"/>
    <x v="324"/>
    <b v="1"/>
    <n v="82"/>
    <b v="1"/>
    <x v="4"/>
    <n v="102"/>
    <n v="105.32"/>
    <x v="0"/>
    <x v="4"/>
    <x v="324"/>
    <x v="324"/>
    <x v="0"/>
  </r>
  <r>
    <x v="325"/>
    <x v="325"/>
    <s v="NETIZENS follows targets of online harassment as they confront digital abuse and strive for equality and justice online."/>
    <x v="63"/>
    <n v="52198"/>
    <x v="0"/>
    <x v="0"/>
    <s v="USD"/>
    <x v="325"/>
    <x v="325"/>
    <b v="1"/>
    <n v="736"/>
    <b v="1"/>
    <x v="4"/>
    <n v="104"/>
    <n v="70.92"/>
    <x v="0"/>
    <x v="4"/>
    <x v="325"/>
    <x v="325"/>
    <x v="2"/>
  </r>
  <r>
    <x v="326"/>
    <x v="326"/>
    <s v="An inspiring story of love and resilience after tragedy strikes humanitarian Maggie Doyne, mother to 49 Nepali children."/>
    <x v="60"/>
    <n v="169394.6"/>
    <x v="0"/>
    <x v="0"/>
    <s v="USD"/>
    <x v="326"/>
    <x v="326"/>
    <b v="1"/>
    <n v="1151"/>
    <b v="1"/>
    <x v="4"/>
    <n v="113"/>
    <n v="147.16999999999999"/>
    <x v="0"/>
    <x v="4"/>
    <x v="326"/>
    <x v="326"/>
    <x v="1"/>
  </r>
  <r>
    <x v="327"/>
    <x v="327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n v="34"/>
    <b v="1"/>
    <x v="4"/>
    <n v="136"/>
    <n v="160.47"/>
    <x v="0"/>
    <x v="4"/>
    <x v="327"/>
    <x v="327"/>
    <x v="0"/>
  </r>
  <r>
    <x v="328"/>
    <x v="328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n v="498"/>
    <b v="1"/>
    <x v="4"/>
    <n v="104"/>
    <n v="156.05000000000001"/>
    <x v="0"/>
    <x v="4"/>
    <x v="328"/>
    <x v="328"/>
    <x v="0"/>
  </r>
  <r>
    <x v="329"/>
    <x v="329"/>
    <s v="Our documentary about Oklahoma's all-black towns needs a soundtrack that is authentic. Help us make it happen."/>
    <x v="3"/>
    <n v="10550"/>
    <x v="0"/>
    <x v="0"/>
    <s v="USD"/>
    <x v="329"/>
    <x v="329"/>
    <b v="1"/>
    <n v="167"/>
    <b v="1"/>
    <x v="4"/>
    <n v="106"/>
    <n v="63.17"/>
    <x v="0"/>
    <x v="4"/>
    <x v="329"/>
    <x v="329"/>
    <x v="0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n v="340"/>
    <b v="1"/>
    <x v="4"/>
    <n v="102"/>
    <n v="104.82"/>
    <x v="0"/>
    <x v="4"/>
    <x v="330"/>
    <x v="330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x v="331"/>
    <x v="331"/>
    <b v="1"/>
    <n v="438"/>
    <b v="1"/>
    <x v="4"/>
    <n v="107"/>
    <n v="97.36"/>
    <x v="0"/>
    <x v="4"/>
    <x v="331"/>
    <x v="331"/>
    <x v="2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n v="555"/>
    <b v="1"/>
    <x v="4"/>
    <n v="113"/>
    <n v="203.63"/>
    <x v="0"/>
    <x v="4"/>
    <x v="332"/>
    <x v="332"/>
    <x v="0"/>
  </r>
  <r>
    <x v="333"/>
    <x v="333"/>
    <s v="Enter a unique world of flavors, passion, resourcefulness and breathtaking locations. Join us on this unprecedented journey!"/>
    <x v="79"/>
    <n v="50091"/>
    <x v="0"/>
    <x v="0"/>
    <s v="USD"/>
    <x v="333"/>
    <x v="333"/>
    <b v="1"/>
    <n v="266"/>
    <b v="1"/>
    <x v="4"/>
    <n v="125"/>
    <n v="188.31"/>
    <x v="0"/>
    <x v="4"/>
    <x v="333"/>
    <x v="333"/>
    <x v="2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x v="334"/>
    <x v="334"/>
    <b v="1"/>
    <n v="69"/>
    <b v="1"/>
    <x v="4"/>
    <n v="101"/>
    <n v="146.65"/>
    <x v="0"/>
    <x v="4"/>
    <x v="334"/>
    <x v="334"/>
    <x v="0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x v="335"/>
    <x v="335"/>
    <b v="1"/>
    <n v="80"/>
    <b v="1"/>
    <x v="4"/>
    <n v="103"/>
    <n v="109.19"/>
    <x v="0"/>
    <x v="4"/>
    <x v="335"/>
    <x v="335"/>
    <x v="0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n v="493"/>
    <b v="1"/>
    <x v="4"/>
    <n v="117"/>
    <n v="59.25"/>
    <x v="0"/>
    <x v="4"/>
    <x v="336"/>
    <x v="336"/>
    <x v="0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x v="337"/>
    <x v="337"/>
    <b v="1"/>
    <n v="31"/>
    <b v="1"/>
    <x v="4"/>
    <n v="101"/>
    <n v="97.9"/>
    <x v="0"/>
    <x v="4"/>
    <x v="337"/>
    <x v="337"/>
    <x v="0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n v="236"/>
    <b v="1"/>
    <x v="4"/>
    <n v="110"/>
    <n v="70"/>
    <x v="0"/>
    <x v="4"/>
    <x v="338"/>
    <x v="338"/>
    <x v="2"/>
  </r>
  <r>
    <x v="339"/>
    <x v="339"/>
    <s v="A documentary film following the world's greatest palindromists leading up to the 2017 World Palindrome Championship."/>
    <x v="12"/>
    <n v="6485"/>
    <x v="0"/>
    <x v="0"/>
    <s v="USD"/>
    <x v="339"/>
    <x v="339"/>
    <b v="1"/>
    <n v="89"/>
    <b v="1"/>
    <x v="4"/>
    <n v="108"/>
    <n v="72.87"/>
    <x v="0"/>
    <x v="4"/>
    <x v="339"/>
    <x v="339"/>
    <x v="0"/>
  </r>
  <r>
    <x v="340"/>
    <x v="340"/>
    <s v="Feature-length documentary about five Somali Muslim students pursuing dreams of education in America"/>
    <x v="19"/>
    <n v="43758"/>
    <x v="0"/>
    <x v="0"/>
    <s v="USD"/>
    <x v="340"/>
    <x v="340"/>
    <b v="1"/>
    <n v="299"/>
    <b v="1"/>
    <x v="4"/>
    <n v="125"/>
    <n v="146.35"/>
    <x v="0"/>
    <x v="4"/>
    <x v="340"/>
    <x v="340"/>
    <x v="1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x v="341"/>
    <x v="341"/>
    <b v="1"/>
    <n v="55"/>
    <b v="1"/>
    <x v="4"/>
    <n v="107"/>
    <n v="67.91"/>
    <x v="0"/>
    <x v="4"/>
    <x v="341"/>
    <x v="341"/>
    <x v="3"/>
  </r>
  <r>
    <x v="342"/>
    <x v="342"/>
    <s v="BREAKING A MONSTER needs your help to play in THEATERS!"/>
    <x v="56"/>
    <n v="55201.52"/>
    <x v="0"/>
    <x v="0"/>
    <s v="USD"/>
    <x v="342"/>
    <x v="342"/>
    <b v="1"/>
    <n v="325"/>
    <b v="1"/>
    <x v="4"/>
    <n v="100"/>
    <n v="169.85"/>
    <x v="0"/>
    <x v="4"/>
    <x v="342"/>
    <x v="342"/>
    <x v="2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b v="1"/>
    <n v="524"/>
    <b v="1"/>
    <x v="4"/>
    <n v="102"/>
    <n v="58.41"/>
    <x v="0"/>
    <x v="4"/>
    <x v="343"/>
    <x v="343"/>
    <x v="3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n v="285"/>
    <b v="1"/>
    <x v="4"/>
    <n v="102"/>
    <n v="119.99"/>
    <x v="0"/>
    <x v="4"/>
    <x v="344"/>
    <x v="344"/>
    <x v="0"/>
  </r>
  <r>
    <x v="345"/>
    <x v="345"/>
    <s v="With the fate of the red wolves at stake, we explore if they can still survive in their last wild home in North Carolina."/>
    <x v="107"/>
    <n v="17875"/>
    <x v="0"/>
    <x v="0"/>
    <s v="USD"/>
    <x v="345"/>
    <x v="345"/>
    <b v="1"/>
    <n v="179"/>
    <b v="1"/>
    <x v="4"/>
    <n v="123"/>
    <n v="99.86"/>
    <x v="0"/>
    <x v="4"/>
    <x v="345"/>
    <x v="345"/>
    <x v="0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x v="346"/>
    <x v="346"/>
    <b v="1"/>
    <n v="188"/>
    <b v="1"/>
    <x v="4"/>
    <n v="170"/>
    <n v="90.58"/>
    <x v="0"/>
    <x v="4"/>
    <x v="346"/>
    <x v="346"/>
    <x v="0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n v="379"/>
    <b v="1"/>
    <x v="4"/>
    <n v="112"/>
    <n v="117.77"/>
    <x v="0"/>
    <x v="4"/>
    <x v="347"/>
    <x v="347"/>
    <x v="0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x v="348"/>
    <x v="348"/>
    <b v="1"/>
    <n v="119"/>
    <b v="1"/>
    <x v="4"/>
    <n v="103"/>
    <n v="86.55"/>
    <x v="0"/>
    <x v="4"/>
    <x v="348"/>
    <x v="348"/>
    <x v="0"/>
  </r>
  <r>
    <x v="349"/>
    <x v="349"/>
    <s v="After 52 years of war, FARC guerrilla soldiers rejoin Colombian society to forge new lives of peace."/>
    <x v="108"/>
    <n v="12007.18"/>
    <x v="0"/>
    <x v="0"/>
    <s v="USD"/>
    <x v="349"/>
    <x v="349"/>
    <b v="1"/>
    <n v="167"/>
    <b v="1"/>
    <x v="4"/>
    <n v="107"/>
    <n v="71.900000000000006"/>
    <x v="0"/>
    <x v="4"/>
    <x v="349"/>
    <x v="349"/>
    <x v="1"/>
  </r>
  <r>
    <x v="350"/>
    <x v="350"/>
    <s v="NBA All-Star Kenny Anderson's mid-life crisis prompts him to examine his past, as he searches for relevancy in his future."/>
    <x v="31"/>
    <n v="28690"/>
    <x v="0"/>
    <x v="0"/>
    <s v="USD"/>
    <x v="350"/>
    <x v="350"/>
    <b v="1"/>
    <n v="221"/>
    <b v="1"/>
    <x v="4"/>
    <n v="115"/>
    <n v="129.82"/>
    <x v="0"/>
    <x v="4"/>
    <x v="350"/>
    <x v="350"/>
    <x v="2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n v="964"/>
    <b v="1"/>
    <x v="4"/>
    <n v="127"/>
    <n v="44.91"/>
    <x v="0"/>
    <x v="4"/>
    <x v="351"/>
    <x v="351"/>
    <x v="2"/>
  </r>
  <r>
    <x v="352"/>
    <x v="352"/>
    <s v="An epic journey around the world, exploring the power of the human spirit and how art can be used to inspire a lifetime."/>
    <x v="3"/>
    <n v="11656"/>
    <x v="0"/>
    <x v="0"/>
    <s v="USD"/>
    <x v="352"/>
    <x v="352"/>
    <b v="1"/>
    <n v="286"/>
    <b v="1"/>
    <x v="4"/>
    <n v="117"/>
    <n v="40.76"/>
    <x v="0"/>
    <x v="4"/>
    <x v="352"/>
    <x v="352"/>
    <x v="3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n v="613"/>
    <b v="1"/>
    <x v="4"/>
    <n v="109"/>
    <n v="103.52"/>
    <x v="0"/>
    <x v="4"/>
    <x v="353"/>
    <x v="353"/>
    <x v="0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x v="354"/>
    <x v="354"/>
    <b v="1"/>
    <n v="29"/>
    <b v="1"/>
    <x v="4"/>
    <n v="104"/>
    <n v="125.45"/>
    <x v="0"/>
    <x v="4"/>
    <x v="354"/>
    <x v="354"/>
    <x v="2"/>
  </r>
  <r>
    <x v="355"/>
    <x v="355"/>
    <s v="A documentary film about the late REZA ABDOH and his performance company DAR A LUZ."/>
    <x v="19"/>
    <n v="40690"/>
    <x v="0"/>
    <x v="0"/>
    <s v="USD"/>
    <x v="355"/>
    <x v="355"/>
    <b v="1"/>
    <n v="165"/>
    <b v="1"/>
    <x v="4"/>
    <n v="116"/>
    <n v="246.61"/>
    <x v="0"/>
    <x v="4"/>
    <x v="355"/>
    <x v="355"/>
    <x v="3"/>
  </r>
  <r>
    <x v="356"/>
    <x v="356"/>
    <s v="A documentary about halibut conservation and how it impacts communities of Southeast Alaska."/>
    <x v="51"/>
    <n v="7701.93"/>
    <x v="0"/>
    <x v="0"/>
    <s v="USD"/>
    <x v="356"/>
    <x v="356"/>
    <b v="1"/>
    <n v="97"/>
    <b v="1"/>
    <x v="4"/>
    <n v="103"/>
    <n v="79.400000000000006"/>
    <x v="0"/>
    <x v="4"/>
    <x v="356"/>
    <x v="356"/>
    <x v="2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n v="303"/>
    <b v="1"/>
    <x v="4"/>
    <n v="174"/>
    <n v="86.14"/>
    <x v="0"/>
    <x v="4"/>
    <x v="357"/>
    <x v="357"/>
    <x v="0"/>
  </r>
  <r>
    <x v="358"/>
    <x v="358"/>
    <s v="Screenwriter. Novelist. Playwright. The inside story of famed writer William Goldman. As only he can tell it."/>
    <x v="63"/>
    <n v="51544"/>
    <x v="0"/>
    <x v="0"/>
    <s v="USD"/>
    <x v="358"/>
    <x v="358"/>
    <b v="1"/>
    <n v="267"/>
    <b v="1"/>
    <x v="4"/>
    <n v="103"/>
    <n v="193.05"/>
    <x v="0"/>
    <x v="4"/>
    <x v="358"/>
    <x v="358"/>
    <x v="2"/>
  </r>
  <r>
    <x v="359"/>
    <x v="359"/>
    <s v="Circus burlesque innovators, Trixie and Monkey seek to balance love and life while pursuing new creative heights."/>
    <x v="111"/>
    <n v="25375"/>
    <x v="0"/>
    <x v="0"/>
    <s v="USD"/>
    <x v="359"/>
    <x v="359"/>
    <b v="1"/>
    <n v="302"/>
    <b v="1"/>
    <x v="4"/>
    <n v="105"/>
    <n v="84.02"/>
    <x v="0"/>
    <x v="4"/>
    <x v="359"/>
    <x v="359"/>
    <x v="3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x v="360"/>
    <x v="360"/>
    <b v="0"/>
    <n v="87"/>
    <b v="1"/>
    <x v="4"/>
    <n v="101"/>
    <n v="139.83000000000001"/>
    <x v="0"/>
    <x v="4"/>
    <x v="360"/>
    <x v="360"/>
    <x v="0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n v="354"/>
    <b v="1"/>
    <x v="4"/>
    <n v="111"/>
    <n v="109.82"/>
    <x v="0"/>
    <x v="4"/>
    <x v="361"/>
    <x v="361"/>
    <x v="3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n v="86"/>
    <b v="1"/>
    <x v="4"/>
    <n v="124"/>
    <n v="139.53"/>
    <x v="0"/>
    <x v="4"/>
    <x v="362"/>
    <x v="362"/>
    <x v="3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n v="26"/>
    <b v="1"/>
    <x v="4"/>
    <n v="101"/>
    <n v="347.85"/>
    <x v="0"/>
    <x v="4"/>
    <x v="363"/>
    <x v="363"/>
    <x v="7"/>
  </r>
  <r>
    <x v="364"/>
    <x v="364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n v="113"/>
    <b v="1"/>
    <x v="4"/>
    <n v="110"/>
    <n v="68.239999999999995"/>
    <x v="0"/>
    <x v="4"/>
    <x v="364"/>
    <x v="364"/>
    <x v="3"/>
  </r>
  <r>
    <x v="365"/>
    <x v="365"/>
    <s v="Please help us finish this documentary about how Tel Aviv in Israel became a gay friendly liberal hub in a religious state"/>
    <x v="36"/>
    <n v="15596"/>
    <x v="0"/>
    <x v="1"/>
    <s v="GBP"/>
    <x v="365"/>
    <x v="365"/>
    <b v="0"/>
    <n v="65"/>
    <b v="1"/>
    <x v="4"/>
    <n v="104"/>
    <n v="239.94"/>
    <x v="0"/>
    <x v="4"/>
    <x v="365"/>
    <x v="365"/>
    <x v="3"/>
  </r>
  <r>
    <x v="366"/>
    <x v="366"/>
    <s v="One Bushman familyâ€™s struggle to survive genocide, dispossession and post-apartheid freedom in South Africa."/>
    <x v="114"/>
    <n v="38500"/>
    <x v="0"/>
    <x v="0"/>
    <s v="USD"/>
    <x v="366"/>
    <x v="366"/>
    <b v="0"/>
    <n v="134"/>
    <b v="1"/>
    <x v="4"/>
    <n v="101"/>
    <n v="287.31"/>
    <x v="0"/>
    <x v="4"/>
    <x v="366"/>
    <x v="366"/>
    <x v="5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x v="367"/>
    <x v="367"/>
    <b v="0"/>
    <n v="119"/>
    <b v="1"/>
    <x v="4"/>
    <n v="103"/>
    <n v="86.85"/>
    <x v="0"/>
    <x v="4"/>
    <x v="367"/>
    <x v="367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n v="159"/>
    <b v="1"/>
    <x v="4"/>
    <n v="104"/>
    <n v="81.849999999999994"/>
    <x v="0"/>
    <x v="4"/>
    <x v="368"/>
    <x v="368"/>
    <x v="0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n v="167"/>
    <b v="1"/>
    <x v="4"/>
    <n v="110"/>
    <n v="42.87"/>
    <x v="0"/>
    <x v="4"/>
    <x v="369"/>
    <x v="369"/>
    <x v="6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n v="43"/>
    <b v="1"/>
    <x v="4"/>
    <n v="122"/>
    <n v="709.42"/>
    <x v="0"/>
    <x v="4"/>
    <x v="370"/>
    <x v="370"/>
    <x v="2"/>
  </r>
  <r>
    <x v="371"/>
    <x v="371"/>
    <s v="3,000 Miles. 18 Wild Horses. 6 Months. 5 States. 4 men. A documentary about Conservation, Exploration, and Wild Mustangs."/>
    <x v="60"/>
    <n v="171253"/>
    <x v="0"/>
    <x v="0"/>
    <s v="USD"/>
    <x v="371"/>
    <x v="371"/>
    <b v="0"/>
    <n v="1062"/>
    <b v="1"/>
    <x v="4"/>
    <n v="114"/>
    <n v="161.26"/>
    <x v="0"/>
    <x v="4"/>
    <x v="371"/>
    <x v="371"/>
    <x v="5"/>
  </r>
  <r>
    <x v="372"/>
    <x v="372"/>
    <s v="A short documentary exploring the uses of 'Natural Horsemanship' across Europe"/>
    <x v="43"/>
    <n v="376"/>
    <x v="0"/>
    <x v="1"/>
    <s v="GBP"/>
    <x v="372"/>
    <x v="372"/>
    <b v="0"/>
    <n v="9"/>
    <b v="1"/>
    <x v="4"/>
    <n v="125"/>
    <n v="41.78"/>
    <x v="0"/>
    <x v="4"/>
    <x v="372"/>
    <x v="372"/>
    <x v="2"/>
  </r>
  <r>
    <x v="373"/>
    <x v="373"/>
    <s v="A feature documentary about UPA Pictures, the little studio that changed the course of animation around the world"/>
    <x v="51"/>
    <n v="8000"/>
    <x v="0"/>
    <x v="0"/>
    <s v="USD"/>
    <x v="373"/>
    <x v="373"/>
    <b v="0"/>
    <n v="89"/>
    <b v="1"/>
    <x v="4"/>
    <n v="107"/>
    <n v="89.89"/>
    <x v="0"/>
    <x v="4"/>
    <x v="373"/>
    <x v="373"/>
    <x v="5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x v="374"/>
    <x v="374"/>
    <b v="0"/>
    <n v="174"/>
    <b v="1"/>
    <x v="4"/>
    <n v="131"/>
    <n v="45.05"/>
    <x v="0"/>
    <x v="4"/>
    <x v="374"/>
    <x v="374"/>
    <x v="6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x v="375"/>
    <x v="375"/>
    <b v="0"/>
    <n v="14"/>
    <b v="1"/>
    <x v="4"/>
    <n v="120"/>
    <n v="42.86"/>
    <x v="0"/>
    <x v="4"/>
    <x v="375"/>
    <x v="375"/>
    <x v="3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n v="48"/>
    <b v="1"/>
    <x v="4"/>
    <n v="106"/>
    <n v="54.08"/>
    <x v="0"/>
    <x v="4"/>
    <x v="376"/>
    <x v="376"/>
    <x v="2"/>
  </r>
  <r>
    <x v="377"/>
    <x v="377"/>
    <s v="Dangerous. Sexy. All-American Girl. You know the look. Now meet the women who are making retro style modern."/>
    <x v="14"/>
    <n v="13728"/>
    <x v="0"/>
    <x v="0"/>
    <s v="USD"/>
    <x v="377"/>
    <x v="377"/>
    <b v="0"/>
    <n v="133"/>
    <b v="1"/>
    <x v="4"/>
    <n v="114"/>
    <n v="103.22"/>
    <x v="0"/>
    <x v="4"/>
    <x v="377"/>
    <x v="377"/>
    <x v="0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b v="0"/>
    <n v="83"/>
    <b v="1"/>
    <x v="4"/>
    <n v="112"/>
    <n v="40.4"/>
    <x v="0"/>
    <x v="4"/>
    <x v="378"/>
    <x v="378"/>
    <x v="2"/>
  </r>
  <r>
    <x v="379"/>
    <x v="379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n v="149"/>
    <b v="1"/>
    <x v="4"/>
    <n v="116"/>
    <n v="116.86"/>
    <x v="0"/>
    <x v="4"/>
    <x v="379"/>
    <x v="379"/>
    <x v="5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n v="49"/>
    <b v="1"/>
    <x v="4"/>
    <n v="142"/>
    <n v="115.51"/>
    <x v="0"/>
    <x v="4"/>
    <x v="380"/>
    <x v="380"/>
    <x v="0"/>
  </r>
  <r>
    <x v="381"/>
    <x v="381"/>
    <s v="Set in the ancient waters of the Puget Sound, Clearwater is a universal story about the need to adapt to change."/>
    <x v="31"/>
    <n v="26182.5"/>
    <x v="0"/>
    <x v="0"/>
    <s v="USD"/>
    <x v="381"/>
    <x v="381"/>
    <b v="0"/>
    <n v="251"/>
    <b v="1"/>
    <x v="4"/>
    <n v="105"/>
    <n v="104.31"/>
    <x v="0"/>
    <x v="4"/>
    <x v="381"/>
    <x v="381"/>
    <x v="5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n v="22"/>
    <b v="1"/>
    <x v="4"/>
    <n v="256"/>
    <n v="69.77"/>
    <x v="0"/>
    <x v="4"/>
    <x v="382"/>
    <x v="382"/>
    <x v="5"/>
  </r>
  <r>
    <x v="383"/>
    <x v="383"/>
    <s v="An independent documentary web series about storm chasing in tornado alley that features the chase team TornadoRaiders.com"/>
    <x v="117"/>
    <n v="2065"/>
    <x v="0"/>
    <x v="0"/>
    <s v="USD"/>
    <x v="383"/>
    <x v="383"/>
    <b v="0"/>
    <n v="48"/>
    <b v="1"/>
    <x v="4"/>
    <n v="207"/>
    <n v="43.02"/>
    <x v="0"/>
    <x v="4"/>
    <x v="383"/>
    <x v="383"/>
    <x v="3"/>
  </r>
  <r>
    <x v="384"/>
    <x v="384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n v="383"/>
    <b v="1"/>
    <x v="4"/>
    <n v="112"/>
    <n v="58.54"/>
    <x v="0"/>
    <x v="4"/>
    <x v="384"/>
    <x v="384"/>
    <x v="3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n v="237"/>
    <b v="1"/>
    <x v="4"/>
    <n v="106"/>
    <n v="111.8"/>
    <x v="0"/>
    <x v="4"/>
    <x v="385"/>
    <x v="385"/>
    <x v="3"/>
  </r>
  <r>
    <x v="386"/>
    <x v="386"/>
    <s v="Eight friends reunite to achieve their childhood dream of designing, constructing, and launching a homemade submarine."/>
    <x v="20"/>
    <n v="601"/>
    <x v="0"/>
    <x v="0"/>
    <s v="USD"/>
    <x v="386"/>
    <x v="386"/>
    <b v="0"/>
    <n v="13"/>
    <b v="1"/>
    <x v="4"/>
    <n v="100"/>
    <n v="46.23"/>
    <x v="0"/>
    <x v="4"/>
    <x v="386"/>
    <x v="386"/>
    <x v="0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n v="562"/>
    <b v="1"/>
    <x v="4"/>
    <n v="214"/>
    <n v="144.69"/>
    <x v="0"/>
    <x v="4"/>
    <x v="387"/>
    <x v="387"/>
    <x v="0"/>
  </r>
  <r>
    <x v="388"/>
    <x v="388"/>
    <s v="A documentary film featuring the World's Largest Rummage Sale and rumination on the Power and Pleasures of Possessions."/>
    <x v="10"/>
    <n v="6308"/>
    <x v="0"/>
    <x v="0"/>
    <s v="USD"/>
    <x v="388"/>
    <x v="388"/>
    <b v="0"/>
    <n v="71"/>
    <b v="1"/>
    <x v="4"/>
    <n v="126"/>
    <n v="88.85"/>
    <x v="0"/>
    <x v="4"/>
    <x v="388"/>
    <x v="388"/>
    <x v="2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n v="1510"/>
    <b v="1"/>
    <x v="4"/>
    <n v="182"/>
    <n v="81.75"/>
    <x v="0"/>
    <x v="4"/>
    <x v="389"/>
    <x v="389"/>
    <x v="3"/>
  </r>
  <r>
    <x v="390"/>
    <x v="390"/>
    <s v="Join UCF as they dive into the creative and community outreach for the families in St. Vincent and the Grenadines."/>
    <x v="28"/>
    <n v="1000"/>
    <x v="0"/>
    <x v="0"/>
    <s v="USD"/>
    <x v="390"/>
    <x v="390"/>
    <b v="0"/>
    <n v="14"/>
    <b v="1"/>
    <x v="4"/>
    <n v="100"/>
    <n v="71.430000000000007"/>
    <x v="0"/>
    <x v="4"/>
    <x v="390"/>
    <x v="390"/>
    <x v="0"/>
  </r>
  <r>
    <x v="391"/>
    <x v="391"/>
    <s v="Too many women feel confused about their orgasm and shame about their desire. This movie aims to change that."/>
    <x v="22"/>
    <n v="20122"/>
    <x v="0"/>
    <x v="0"/>
    <s v="USD"/>
    <x v="391"/>
    <x v="391"/>
    <b v="0"/>
    <n v="193"/>
    <b v="1"/>
    <x v="4"/>
    <n v="101"/>
    <n v="104.26"/>
    <x v="0"/>
    <x v="4"/>
    <x v="391"/>
    <x v="391"/>
    <x v="6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n v="206"/>
    <b v="1"/>
    <x v="4"/>
    <n v="101"/>
    <n v="90.62"/>
    <x v="0"/>
    <x v="4"/>
    <x v="392"/>
    <x v="392"/>
    <x v="6"/>
  </r>
  <r>
    <x v="393"/>
    <x v="393"/>
    <s v="This is a story thatâ€™s never been told, about tackling climate change one penguin at a timeâ€¦"/>
    <x v="63"/>
    <n v="55223"/>
    <x v="0"/>
    <x v="0"/>
    <s v="USD"/>
    <x v="393"/>
    <x v="393"/>
    <b v="0"/>
    <n v="351"/>
    <b v="1"/>
    <x v="4"/>
    <n v="110"/>
    <n v="157.33000000000001"/>
    <x v="0"/>
    <x v="4"/>
    <x v="393"/>
    <x v="393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n v="50"/>
    <b v="1"/>
    <x v="4"/>
    <n v="112"/>
    <n v="105.18"/>
    <x v="0"/>
    <x v="4"/>
    <x v="394"/>
    <x v="394"/>
    <x v="2"/>
  </r>
  <r>
    <x v="395"/>
    <x v="395"/>
    <s v="When the war ends, a woman's fight begins. Bringing to life the most untapped resources in peace making between faiths."/>
    <x v="3"/>
    <n v="10804.45"/>
    <x v="0"/>
    <x v="0"/>
    <s v="USD"/>
    <x v="395"/>
    <x v="395"/>
    <b v="0"/>
    <n v="184"/>
    <b v="1"/>
    <x v="4"/>
    <n v="108"/>
    <n v="58.72"/>
    <x v="0"/>
    <x v="4"/>
    <x v="395"/>
    <x v="395"/>
    <x v="5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n v="196"/>
    <b v="1"/>
    <x v="4"/>
    <n v="107"/>
    <n v="81.63"/>
    <x v="0"/>
    <x v="4"/>
    <x v="396"/>
    <x v="396"/>
    <x v="5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n v="229"/>
    <b v="1"/>
    <x v="4"/>
    <n v="104"/>
    <n v="56.46"/>
    <x v="0"/>
    <x v="4"/>
    <x v="397"/>
    <x v="397"/>
    <x v="7"/>
  </r>
  <r>
    <x v="398"/>
    <x v="398"/>
    <s v="My film tells the stories of Jewish Child Holocaust Survivors and how they rebuilt their lives. STRETCH GOALS ADDED!"/>
    <x v="51"/>
    <n v="9387"/>
    <x v="0"/>
    <x v="0"/>
    <s v="USD"/>
    <x v="398"/>
    <x v="398"/>
    <b v="0"/>
    <n v="67"/>
    <b v="1"/>
    <x v="4"/>
    <n v="125"/>
    <n v="140.1"/>
    <x v="0"/>
    <x v="4"/>
    <x v="398"/>
    <x v="398"/>
    <x v="0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n v="95"/>
    <b v="1"/>
    <x v="4"/>
    <n v="107"/>
    <n v="224.85"/>
    <x v="0"/>
    <x v="4"/>
    <x v="399"/>
    <x v="399"/>
    <x v="2"/>
  </r>
  <r>
    <x v="400"/>
    <x v="400"/>
    <s v="A documentary film on a sustainable, grassroots effort to fight malnutrition in Indonesia.  And it's organic!"/>
    <x v="3"/>
    <n v="11230.25"/>
    <x v="0"/>
    <x v="0"/>
    <s v="USD"/>
    <x v="400"/>
    <x v="400"/>
    <b v="0"/>
    <n v="62"/>
    <b v="1"/>
    <x v="4"/>
    <n v="112"/>
    <n v="181.13"/>
    <x v="0"/>
    <x v="4"/>
    <x v="400"/>
    <x v="400"/>
    <x v="3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n v="73"/>
    <b v="1"/>
    <x v="4"/>
    <n v="104"/>
    <n v="711.04"/>
    <x v="0"/>
    <x v="4"/>
    <x v="401"/>
    <x v="401"/>
    <x v="6"/>
  </r>
  <r>
    <x v="402"/>
    <x v="402"/>
    <s v="Help create a new holiday classic -  _x000a_a film that takes us back in time to experience what the apostles witnessed, Jesus Alive Again."/>
    <x v="13"/>
    <n v="2833"/>
    <x v="0"/>
    <x v="0"/>
    <s v="USD"/>
    <x v="402"/>
    <x v="402"/>
    <b v="0"/>
    <n v="43"/>
    <b v="1"/>
    <x v="4"/>
    <n v="142"/>
    <n v="65.88"/>
    <x v="0"/>
    <x v="4"/>
    <x v="402"/>
    <x v="402"/>
    <x v="0"/>
  </r>
  <r>
    <x v="403"/>
    <x v="403"/>
    <s v="A documentary adventure about bananas - and people. Your round-trip ticket into the heart of banana-cultures!!"/>
    <x v="10"/>
    <n v="5263"/>
    <x v="0"/>
    <x v="0"/>
    <s v="USD"/>
    <x v="403"/>
    <x v="403"/>
    <b v="0"/>
    <n v="70"/>
    <b v="1"/>
    <x v="4"/>
    <n v="105"/>
    <n v="75.19"/>
    <x v="0"/>
    <x v="4"/>
    <x v="403"/>
    <x v="403"/>
    <x v="6"/>
  </r>
  <r>
    <x v="404"/>
    <x v="404"/>
    <s v="A feature length documentary, exploring the many lives memorialized by the iconic AIDS Memorial Quilt."/>
    <x v="19"/>
    <n v="36082"/>
    <x v="0"/>
    <x v="0"/>
    <s v="USD"/>
    <x v="404"/>
    <x v="404"/>
    <b v="0"/>
    <n v="271"/>
    <b v="1"/>
    <x v="4"/>
    <n v="103"/>
    <n v="133.13999999999999"/>
    <x v="0"/>
    <x v="4"/>
    <x v="404"/>
    <x v="404"/>
    <x v="3"/>
  </r>
  <r>
    <x v="405"/>
    <x v="405"/>
    <s v="Come, join our movie movement.  A new documentary about the healing power of food."/>
    <x v="121"/>
    <n v="3036"/>
    <x v="0"/>
    <x v="0"/>
    <s v="USD"/>
    <x v="405"/>
    <x v="405"/>
    <b v="0"/>
    <n v="55"/>
    <b v="1"/>
    <x v="4"/>
    <n v="108"/>
    <n v="55.2"/>
    <x v="0"/>
    <x v="4"/>
    <x v="405"/>
    <x v="405"/>
    <x v="3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n v="35"/>
    <b v="1"/>
    <x v="4"/>
    <n v="108"/>
    <n v="86.16"/>
    <x v="0"/>
    <x v="4"/>
    <x v="406"/>
    <x v="406"/>
    <x v="6"/>
  </r>
  <r>
    <x v="407"/>
    <x v="407"/>
    <s v="The story of the 1886 Haymarket Riot explored through the history of the Haymarket Police Memorial Statue."/>
    <x v="13"/>
    <n v="2031"/>
    <x v="0"/>
    <x v="0"/>
    <s v="USD"/>
    <x v="407"/>
    <x v="407"/>
    <b v="0"/>
    <n v="22"/>
    <b v="1"/>
    <x v="4"/>
    <n v="102"/>
    <n v="92.32"/>
    <x v="0"/>
    <x v="4"/>
    <x v="407"/>
    <x v="407"/>
    <x v="6"/>
  </r>
  <r>
    <x v="408"/>
    <x v="408"/>
    <s v="A documentary exploring the phenomenon of custom and branded yarmulkes in Jewish-American communities."/>
    <x v="12"/>
    <n v="6086.26"/>
    <x v="0"/>
    <x v="0"/>
    <s v="USD"/>
    <x v="408"/>
    <x v="408"/>
    <b v="0"/>
    <n v="38"/>
    <b v="1"/>
    <x v="4"/>
    <n v="101"/>
    <n v="160.16"/>
    <x v="0"/>
    <x v="4"/>
    <x v="408"/>
    <x v="408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x v="409"/>
    <x v="409"/>
    <b v="0"/>
    <n v="15"/>
    <b v="1"/>
    <x v="4"/>
    <n v="137"/>
    <n v="45.6"/>
    <x v="0"/>
    <x v="4"/>
    <x v="409"/>
    <x v="409"/>
    <x v="2"/>
  </r>
  <r>
    <x v="410"/>
    <x v="410"/>
    <s v="January was a mentor, advocate, and friend.  Her life tragically came to an end in September 2012.  This film is her story."/>
    <x v="28"/>
    <n v="1283"/>
    <x v="0"/>
    <x v="5"/>
    <s v="CAD"/>
    <x v="410"/>
    <x v="410"/>
    <b v="0"/>
    <n v="7"/>
    <b v="1"/>
    <x v="4"/>
    <n v="128"/>
    <n v="183.29"/>
    <x v="0"/>
    <x v="4"/>
    <x v="410"/>
    <x v="410"/>
    <x v="0"/>
  </r>
  <r>
    <x v="411"/>
    <x v="411"/>
    <s v="An inspirational feature-length documentary that will help those with disabilities achieve their goals despite the obstacles."/>
    <x v="11"/>
    <n v="30315"/>
    <x v="0"/>
    <x v="0"/>
    <s v="USD"/>
    <x v="411"/>
    <x v="411"/>
    <b v="0"/>
    <n v="241"/>
    <b v="1"/>
    <x v="4"/>
    <n v="101"/>
    <n v="125.79"/>
    <x v="0"/>
    <x v="4"/>
    <x v="411"/>
    <x v="411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n v="55"/>
    <b v="1"/>
    <x v="4"/>
    <n v="127"/>
    <n v="57.65"/>
    <x v="0"/>
    <x v="4"/>
    <x v="412"/>
    <x v="412"/>
    <x v="5"/>
  </r>
  <r>
    <x v="413"/>
    <x v="413"/>
    <s v="A journey to discover how Somalis are rebuilding their shattered nation, with a focus on the role that women are playing."/>
    <x v="122"/>
    <n v="13451"/>
    <x v="0"/>
    <x v="0"/>
    <s v="USD"/>
    <x v="413"/>
    <x v="413"/>
    <b v="0"/>
    <n v="171"/>
    <b v="1"/>
    <x v="4"/>
    <n v="105"/>
    <n v="78.66"/>
    <x v="0"/>
    <x v="4"/>
    <x v="413"/>
    <x v="413"/>
    <x v="5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n v="208"/>
    <b v="1"/>
    <x v="4"/>
    <n v="103"/>
    <n v="91.48"/>
    <x v="0"/>
    <x v="4"/>
    <x v="414"/>
    <x v="414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n v="21"/>
    <b v="1"/>
    <x v="4"/>
    <n v="102"/>
    <n v="68.099999999999994"/>
    <x v="0"/>
    <x v="4"/>
    <x v="415"/>
    <x v="415"/>
    <x v="3"/>
  </r>
  <r>
    <x v="416"/>
    <x v="416"/>
    <s v="35,000 pounds of food to a city. Highlighting the &quot;Convoy New Britain&quot; event from birth to beyond."/>
    <x v="28"/>
    <n v="1202.17"/>
    <x v="0"/>
    <x v="0"/>
    <s v="USD"/>
    <x v="416"/>
    <x v="416"/>
    <b v="0"/>
    <n v="25"/>
    <b v="1"/>
    <x v="4"/>
    <n v="120"/>
    <n v="48.09"/>
    <x v="0"/>
    <x v="4"/>
    <x v="416"/>
    <x v="416"/>
    <x v="3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n v="52"/>
    <b v="1"/>
    <x v="4"/>
    <n v="100"/>
    <n v="202.42"/>
    <x v="0"/>
    <x v="4"/>
    <x v="417"/>
    <x v="417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n v="104"/>
    <b v="1"/>
    <x v="4"/>
    <n v="101"/>
    <n v="216.75"/>
    <x v="0"/>
    <x v="4"/>
    <x v="418"/>
    <x v="418"/>
    <x v="0"/>
  </r>
  <r>
    <x v="419"/>
    <x v="419"/>
    <s v="Beyond Local is a personal journey through an art-centric and musically talented community that fosters creativity."/>
    <x v="6"/>
    <n v="8035"/>
    <x v="0"/>
    <x v="0"/>
    <s v="USD"/>
    <x v="419"/>
    <x v="419"/>
    <b v="0"/>
    <n v="73"/>
    <b v="1"/>
    <x v="4"/>
    <n v="100"/>
    <n v="110.07"/>
    <x v="0"/>
    <x v="4"/>
    <x v="419"/>
    <x v="419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n v="3"/>
    <b v="0"/>
    <x v="5"/>
    <n v="0"/>
    <n v="4.83"/>
    <x v="0"/>
    <x v="5"/>
    <x v="420"/>
    <x v="420"/>
    <x v="3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n v="6"/>
    <b v="0"/>
    <x v="5"/>
    <n v="2"/>
    <n v="50.17"/>
    <x v="0"/>
    <x v="5"/>
    <x v="421"/>
    <x v="421"/>
    <x v="0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n v="12"/>
    <b v="0"/>
    <x v="5"/>
    <n v="1"/>
    <n v="35.83"/>
    <x v="0"/>
    <x v="5"/>
    <x v="422"/>
    <x v="422"/>
    <x v="3"/>
  </r>
  <r>
    <x v="423"/>
    <x v="423"/>
    <s v="from the makers of COPS: Skyrim comes the Dark Brotherhood. a dramatic series created with Skyrim machinima."/>
    <x v="22"/>
    <n v="153"/>
    <x v="2"/>
    <x v="0"/>
    <s v="USD"/>
    <x v="423"/>
    <x v="423"/>
    <b v="0"/>
    <n v="13"/>
    <b v="0"/>
    <x v="5"/>
    <n v="1"/>
    <n v="11.77"/>
    <x v="0"/>
    <x v="5"/>
    <x v="423"/>
    <x v="423"/>
    <x v="4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x v="424"/>
    <x v="424"/>
    <b v="0"/>
    <n v="5"/>
    <b v="0"/>
    <x v="5"/>
    <n v="7"/>
    <n v="40.78"/>
    <x v="0"/>
    <x v="5"/>
    <x v="424"/>
    <x v="424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n v="2"/>
    <b v="0"/>
    <x v="5"/>
    <n v="0"/>
    <n v="3"/>
    <x v="0"/>
    <x v="5"/>
    <x v="425"/>
    <x v="425"/>
    <x v="0"/>
  </r>
  <r>
    <x v="426"/>
    <x v="426"/>
    <s v="The first ever, Dewey Does 110 animation, teaches kids good values, how to succeed in life and maintaining a 110% state-of-mind."/>
    <x v="3"/>
    <n v="133"/>
    <x v="2"/>
    <x v="0"/>
    <s v="USD"/>
    <x v="426"/>
    <x v="426"/>
    <b v="0"/>
    <n v="8"/>
    <b v="0"/>
    <x v="5"/>
    <n v="1"/>
    <n v="16.63"/>
    <x v="0"/>
    <x v="5"/>
    <x v="426"/>
    <x v="426"/>
    <x v="2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n v="0"/>
    <b v="0"/>
    <x v="5"/>
    <n v="0"/>
    <n v="0"/>
    <x v="0"/>
    <x v="5"/>
    <x v="427"/>
    <x v="427"/>
    <x v="0"/>
  </r>
  <r>
    <x v="428"/>
    <x v="428"/>
    <s v="Fresh, fun, entertaining Bible stories on YouTube, stop-motion style."/>
    <x v="14"/>
    <n v="676"/>
    <x v="2"/>
    <x v="0"/>
    <s v="USD"/>
    <x v="428"/>
    <x v="428"/>
    <b v="0"/>
    <n v="13"/>
    <b v="0"/>
    <x v="5"/>
    <n v="6"/>
    <n v="52"/>
    <x v="0"/>
    <x v="5"/>
    <x v="428"/>
    <x v="428"/>
    <x v="3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b v="0"/>
    <n v="0"/>
    <b v="0"/>
    <x v="5"/>
    <n v="0"/>
    <n v="0"/>
    <x v="0"/>
    <x v="5"/>
    <x v="429"/>
    <x v="429"/>
    <x v="8"/>
  </r>
  <r>
    <x v="430"/>
    <x v="430"/>
    <s v="Freddy Flint is creating an animated music video to the new &quot;Buttonpusher&quot; single, &quot;I'll Take You Back&quot;"/>
    <x v="28"/>
    <n v="24"/>
    <x v="2"/>
    <x v="0"/>
    <s v="USD"/>
    <x v="430"/>
    <x v="430"/>
    <b v="0"/>
    <n v="5"/>
    <b v="0"/>
    <x v="5"/>
    <n v="2"/>
    <n v="4.8"/>
    <x v="0"/>
    <x v="5"/>
    <x v="430"/>
    <x v="430"/>
    <x v="4"/>
  </r>
  <r>
    <x v="431"/>
    <x v="431"/>
    <s v="A short stop motion animated film of a man on his way home when strange goings on start to happen on his journey."/>
    <x v="9"/>
    <n v="415"/>
    <x v="2"/>
    <x v="1"/>
    <s v="GBP"/>
    <x v="431"/>
    <x v="431"/>
    <b v="0"/>
    <n v="8"/>
    <b v="0"/>
    <x v="5"/>
    <n v="14"/>
    <n v="51.88"/>
    <x v="0"/>
    <x v="5"/>
    <x v="431"/>
    <x v="431"/>
    <x v="2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x v="432"/>
    <x v="432"/>
    <b v="0"/>
    <n v="8"/>
    <b v="0"/>
    <x v="5"/>
    <n v="10"/>
    <n v="71.25"/>
    <x v="0"/>
    <x v="5"/>
    <x v="432"/>
    <x v="432"/>
    <x v="0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b v="0"/>
    <n v="0"/>
    <b v="0"/>
    <x v="5"/>
    <n v="0"/>
    <n v="0"/>
    <x v="0"/>
    <x v="5"/>
    <x v="433"/>
    <x v="433"/>
    <x v="0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n v="2"/>
    <b v="0"/>
    <x v="5"/>
    <n v="5"/>
    <n v="62.5"/>
    <x v="0"/>
    <x v="5"/>
    <x v="434"/>
    <x v="434"/>
    <x v="4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n v="3"/>
    <b v="0"/>
    <x v="5"/>
    <n v="0"/>
    <n v="1"/>
    <x v="0"/>
    <x v="5"/>
    <x v="435"/>
    <x v="435"/>
    <x v="4"/>
  </r>
  <r>
    <x v="436"/>
    <x v="436"/>
    <s v="Blinky is the story of a naÃ¯ve simpleton who suddenly finds himself struggling to adapt to changes within his environment."/>
    <x v="28"/>
    <n v="0"/>
    <x v="2"/>
    <x v="0"/>
    <s v="USD"/>
    <x v="436"/>
    <x v="436"/>
    <b v="0"/>
    <n v="0"/>
    <b v="0"/>
    <x v="5"/>
    <n v="0"/>
    <n v="0"/>
    <x v="0"/>
    <x v="5"/>
    <x v="436"/>
    <x v="436"/>
    <x v="4"/>
  </r>
  <r>
    <x v="437"/>
    <x v="437"/>
    <s v="This is an educational adventure series for kids about a baby owl and an alien. Physics, science, adventures, drama and joy!"/>
    <x v="39"/>
    <n v="0"/>
    <x v="2"/>
    <x v="5"/>
    <s v="CAD"/>
    <x v="437"/>
    <x v="437"/>
    <b v="0"/>
    <n v="0"/>
    <b v="0"/>
    <x v="5"/>
    <n v="0"/>
    <n v="0"/>
    <x v="0"/>
    <x v="5"/>
    <x v="437"/>
    <x v="437"/>
    <x v="2"/>
  </r>
  <r>
    <x v="438"/>
    <x v="438"/>
    <s v="As Smyton pushes himself to become respected, he unlocks secrets about himself and the world around him."/>
    <x v="22"/>
    <n v="1876"/>
    <x v="2"/>
    <x v="0"/>
    <s v="USD"/>
    <x v="438"/>
    <x v="438"/>
    <b v="0"/>
    <n v="11"/>
    <b v="0"/>
    <x v="5"/>
    <n v="9"/>
    <n v="170.55"/>
    <x v="0"/>
    <x v="5"/>
    <x v="438"/>
    <x v="438"/>
    <x v="0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n v="0"/>
    <b v="0"/>
    <x v="5"/>
    <n v="0"/>
    <n v="0"/>
    <x v="0"/>
    <x v="5"/>
    <x v="439"/>
    <x v="439"/>
    <x v="3"/>
  </r>
  <r>
    <x v="440"/>
    <x v="440"/>
    <s v="A stop-motion animation made by a one girl team, with a camera, creativity, and a lot of determination."/>
    <x v="10"/>
    <n v="5"/>
    <x v="2"/>
    <x v="0"/>
    <s v="USD"/>
    <x v="440"/>
    <x v="440"/>
    <b v="0"/>
    <n v="1"/>
    <b v="0"/>
    <x v="5"/>
    <n v="0"/>
    <n v="5"/>
    <x v="0"/>
    <x v="5"/>
    <x v="440"/>
    <x v="440"/>
    <x v="2"/>
  </r>
  <r>
    <x v="441"/>
    <x v="441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n v="0"/>
    <b v="0"/>
    <x v="5"/>
    <n v="0"/>
    <n v="0"/>
    <x v="0"/>
    <x v="5"/>
    <x v="441"/>
    <x v="441"/>
    <x v="4"/>
  </r>
  <r>
    <x v="442"/>
    <x v="442"/>
    <s v="Doomsday is here"/>
    <x v="73"/>
    <n v="6691"/>
    <x v="2"/>
    <x v="0"/>
    <s v="USD"/>
    <x v="442"/>
    <x v="442"/>
    <b v="0"/>
    <n v="17"/>
    <b v="0"/>
    <x v="5"/>
    <n v="39"/>
    <n v="393.59"/>
    <x v="0"/>
    <x v="5"/>
    <x v="442"/>
    <x v="442"/>
    <x v="0"/>
  </r>
  <r>
    <x v="443"/>
    <x v="443"/>
    <s v="We love cartoons!! We want to make more but it costs money to so. Be apart of your daily dose of WTF!?! Pledge now!!"/>
    <x v="3"/>
    <n v="10"/>
    <x v="2"/>
    <x v="5"/>
    <s v="CAD"/>
    <x v="443"/>
    <x v="443"/>
    <b v="0"/>
    <n v="2"/>
    <b v="0"/>
    <x v="5"/>
    <n v="0"/>
    <n v="5"/>
    <x v="0"/>
    <x v="5"/>
    <x v="443"/>
    <x v="443"/>
    <x v="3"/>
  </r>
  <r>
    <x v="444"/>
    <x v="444"/>
    <s v="An upcoming animated web sitcom series centered around dealing with life, love, and relationships."/>
    <x v="28"/>
    <n v="50"/>
    <x v="2"/>
    <x v="0"/>
    <s v="USD"/>
    <x v="444"/>
    <x v="444"/>
    <b v="0"/>
    <n v="1"/>
    <b v="0"/>
    <x v="5"/>
    <n v="5"/>
    <n v="50"/>
    <x v="0"/>
    <x v="5"/>
    <x v="444"/>
    <x v="444"/>
    <x v="6"/>
  </r>
  <r>
    <x v="445"/>
    <x v="445"/>
    <s v="We're ready to officially launch our website with a collectable dvd and comic package. Three shows and a double comic."/>
    <x v="127"/>
    <n v="2"/>
    <x v="2"/>
    <x v="0"/>
    <s v="USD"/>
    <x v="445"/>
    <x v="445"/>
    <b v="0"/>
    <n v="2"/>
    <b v="0"/>
    <x v="5"/>
    <n v="0"/>
    <n v="1"/>
    <x v="0"/>
    <x v="5"/>
    <x v="445"/>
    <x v="445"/>
    <x v="0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n v="16"/>
    <b v="0"/>
    <x v="5"/>
    <n v="7"/>
    <n v="47.88"/>
    <x v="0"/>
    <x v="5"/>
    <x v="446"/>
    <x v="446"/>
    <x v="0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x v="447"/>
    <x v="447"/>
    <b v="0"/>
    <n v="1"/>
    <b v="0"/>
    <x v="5"/>
    <n v="0"/>
    <n v="5"/>
    <x v="0"/>
    <x v="5"/>
    <x v="447"/>
    <x v="447"/>
    <x v="4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n v="4"/>
    <b v="0"/>
    <x v="5"/>
    <n v="3"/>
    <n v="20.5"/>
    <x v="0"/>
    <x v="5"/>
    <x v="448"/>
    <x v="448"/>
    <x v="3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x v="449"/>
    <x v="449"/>
    <b v="0"/>
    <n v="5"/>
    <b v="0"/>
    <x v="5"/>
    <n v="2"/>
    <n v="9"/>
    <x v="0"/>
    <x v="5"/>
    <x v="449"/>
    <x v="449"/>
    <x v="4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n v="7"/>
    <b v="0"/>
    <x v="5"/>
    <n v="1"/>
    <n v="56.57"/>
    <x v="0"/>
    <x v="5"/>
    <x v="450"/>
    <x v="450"/>
    <x v="3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n v="0"/>
    <b v="0"/>
    <x v="5"/>
    <n v="0"/>
    <n v="0"/>
    <x v="0"/>
    <x v="5"/>
    <x v="451"/>
    <x v="451"/>
    <x v="4"/>
  </r>
  <r>
    <x v="452"/>
    <x v="452"/>
    <s v="A man must find his way out of the depths of the shadows by using the aid of a little girl."/>
    <x v="47"/>
    <n v="480"/>
    <x v="2"/>
    <x v="0"/>
    <s v="USD"/>
    <x v="452"/>
    <x v="452"/>
    <b v="0"/>
    <n v="12"/>
    <b v="0"/>
    <x v="5"/>
    <n v="64"/>
    <n v="40"/>
    <x v="0"/>
    <x v="5"/>
    <x v="452"/>
    <x v="452"/>
    <x v="0"/>
  </r>
  <r>
    <x v="453"/>
    <x v="453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n v="2"/>
    <b v="0"/>
    <x v="5"/>
    <n v="0"/>
    <n v="13"/>
    <x v="0"/>
    <x v="5"/>
    <x v="453"/>
    <x v="453"/>
    <x v="0"/>
  </r>
  <r>
    <x v="454"/>
    <x v="454"/>
    <s v="Itâ€™s an Action/Adventure Anime for The Yuusha Brave series, G1 Transformer, and the Fast and the Furious Fans!"/>
    <x v="3"/>
    <n v="82"/>
    <x v="2"/>
    <x v="0"/>
    <s v="USD"/>
    <x v="454"/>
    <x v="454"/>
    <b v="0"/>
    <n v="5"/>
    <b v="0"/>
    <x v="5"/>
    <n v="1"/>
    <n v="16.399999999999999"/>
    <x v="0"/>
    <x v="5"/>
    <x v="454"/>
    <x v="454"/>
    <x v="3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n v="2"/>
    <b v="0"/>
    <x v="5"/>
    <n v="0"/>
    <n v="22.5"/>
    <x v="0"/>
    <x v="5"/>
    <x v="455"/>
    <x v="455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n v="3"/>
    <b v="0"/>
    <x v="5"/>
    <n v="1"/>
    <n v="20.329999999999998"/>
    <x v="0"/>
    <x v="5"/>
    <x v="456"/>
    <x v="456"/>
    <x v="4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n v="0"/>
    <b v="0"/>
    <x v="5"/>
    <n v="0"/>
    <n v="0"/>
    <x v="0"/>
    <x v="5"/>
    <x v="457"/>
    <x v="457"/>
    <x v="3"/>
  </r>
  <r>
    <x v="458"/>
    <x v="458"/>
    <s v="An animated parody of the game, Counter-Strike. The sequel to the very popular Counter-Strike: DE_dust2. Hacker is back!"/>
    <x v="3"/>
    <n v="821"/>
    <x v="2"/>
    <x v="1"/>
    <s v="GBP"/>
    <x v="458"/>
    <x v="458"/>
    <b v="0"/>
    <n v="49"/>
    <b v="0"/>
    <x v="5"/>
    <n v="8"/>
    <n v="16.760000000000002"/>
    <x v="0"/>
    <x v="5"/>
    <x v="458"/>
    <x v="458"/>
    <x v="4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n v="1"/>
    <b v="0"/>
    <x v="5"/>
    <n v="0"/>
    <n v="25"/>
    <x v="0"/>
    <x v="5"/>
    <x v="459"/>
    <x v="459"/>
    <x v="6"/>
  </r>
  <r>
    <x v="460"/>
    <x v="460"/>
    <s v="An animated web series about biological evolution gone haywire."/>
    <x v="0"/>
    <n v="25"/>
    <x v="2"/>
    <x v="0"/>
    <s v="USD"/>
    <x v="460"/>
    <x v="460"/>
    <b v="0"/>
    <n v="2"/>
    <b v="0"/>
    <x v="5"/>
    <n v="0"/>
    <n v="12.5"/>
    <x v="0"/>
    <x v="5"/>
    <x v="460"/>
    <x v="460"/>
    <x v="3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n v="0"/>
    <b v="0"/>
    <x v="5"/>
    <n v="0"/>
    <n v="0"/>
    <x v="0"/>
    <x v="5"/>
    <x v="461"/>
    <x v="461"/>
    <x v="4"/>
  </r>
  <r>
    <x v="462"/>
    <x v="462"/>
    <s v="A prince who becomes a slave, suffers of amnesia far away from his land. Slowly he recovers memory and returns where all started."/>
    <x v="57"/>
    <n v="0"/>
    <x v="2"/>
    <x v="0"/>
    <s v="USD"/>
    <x v="462"/>
    <x v="462"/>
    <b v="0"/>
    <n v="0"/>
    <b v="0"/>
    <x v="5"/>
    <n v="0"/>
    <n v="0"/>
    <x v="0"/>
    <x v="5"/>
    <x v="462"/>
    <x v="462"/>
    <x v="6"/>
  </r>
  <r>
    <x v="463"/>
    <x v="463"/>
    <s v="Depicts the contribution the Tuskegee airmen made in certain historical events that helped turn the tide in World War II."/>
    <x v="56"/>
    <n v="1250"/>
    <x v="2"/>
    <x v="0"/>
    <s v="USD"/>
    <x v="463"/>
    <x v="463"/>
    <b v="0"/>
    <n v="11"/>
    <b v="0"/>
    <x v="5"/>
    <n v="2"/>
    <n v="113.64"/>
    <x v="0"/>
    <x v="5"/>
    <x v="463"/>
    <x v="463"/>
    <x v="6"/>
  </r>
  <r>
    <x v="464"/>
    <x v="464"/>
    <s v="We are three students that want to make a short PokÃ©mon movie as a school project!"/>
    <x v="132"/>
    <n v="1"/>
    <x v="2"/>
    <x v="12"/>
    <s v="EUR"/>
    <x v="464"/>
    <x v="464"/>
    <b v="0"/>
    <n v="1"/>
    <b v="0"/>
    <x v="5"/>
    <n v="0"/>
    <n v="1"/>
    <x v="0"/>
    <x v="5"/>
    <x v="464"/>
    <x v="464"/>
    <x v="2"/>
  </r>
  <r>
    <x v="465"/>
    <x v="465"/>
    <s v="&quot;Amp&quot; is a short film about a robot with needs."/>
    <x v="133"/>
    <n v="138"/>
    <x v="2"/>
    <x v="0"/>
    <s v="USD"/>
    <x v="465"/>
    <x v="465"/>
    <b v="0"/>
    <n v="8"/>
    <b v="0"/>
    <x v="5"/>
    <n v="27"/>
    <n v="17.25"/>
    <x v="0"/>
    <x v="5"/>
    <x v="465"/>
    <x v="465"/>
    <x v="3"/>
  </r>
  <r>
    <x v="466"/>
    <x v="466"/>
    <s v="(Working storyboard for animated project) A multi-generational Knight that wages war on criminals and corrupt governments"/>
    <x v="3"/>
    <n v="76"/>
    <x v="2"/>
    <x v="0"/>
    <s v="USD"/>
    <x v="466"/>
    <x v="466"/>
    <b v="0"/>
    <n v="5"/>
    <b v="0"/>
    <x v="5"/>
    <n v="1"/>
    <n v="15.2"/>
    <x v="0"/>
    <x v="5"/>
    <x v="466"/>
    <x v="466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n v="39"/>
    <b v="0"/>
    <x v="5"/>
    <n v="22"/>
    <n v="110.64"/>
    <x v="0"/>
    <x v="5"/>
    <x v="467"/>
    <x v="467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n v="0"/>
    <b v="0"/>
    <x v="5"/>
    <n v="0"/>
    <n v="0"/>
    <x v="0"/>
    <x v="5"/>
    <x v="468"/>
    <x v="468"/>
    <x v="5"/>
  </r>
  <r>
    <x v="469"/>
    <x v="469"/>
    <s v="Create a personalised animation film using your child's name and photo."/>
    <x v="12"/>
    <n v="0"/>
    <x v="2"/>
    <x v="1"/>
    <s v="GBP"/>
    <x v="469"/>
    <x v="469"/>
    <b v="0"/>
    <n v="0"/>
    <b v="0"/>
    <x v="5"/>
    <n v="0"/>
    <n v="0"/>
    <x v="0"/>
    <x v="5"/>
    <x v="469"/>
    <x v="469"/>
    <x v="3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x v="470"/>
    <x v="470"/>
    <b v="0"/>
    <n v="2"/>
    <b v="0"/>
    <x v="5"/>
    <n v="1"/>
    <n v="25.5"/>
    <x v="0"/>
    <x v="5"/>
    <x v="470"/>
    <x v="470"/>
    <x v="4"/>
  </r>
  <r>
    <x v="471"/>
    <x v="471"/>
    <s v="Three kids try to stop Mazi Mbe's plan to restore Africa to its original state where Tricksters &amp; Spirits ruled_x000a_and Juju was law."/>
    <x v="56"/>
    <n v="6541"/>
    <x v="2"/>
    <x v="0"/>
    <s v="USD"/>
    <x v="471"/>
    <x v="471"/>
    <b v="0"/>
    <n v="170"/>
    <b v="0"/>
    <x v="5"/>
    <n v="12"/>
    <n v="38.479999999999997"/>
    <x v="0"/>
    <x v="5"/>
    <x v="471"/>
    <x v="471"/>
    <x v="3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n v="5"/>
    <b v="0"/>
    <x v="5"/>
    <n v="18"/>
    <n v="28.2"/>
    <x v="0"/>
    <x v="5"/>
    <x v="472"/>
    <x v="472"/>
    <x v="3"/>
  </r>
  <r>
    <x v="473"/>
    <x v="473"/>
    <s v="Quantum Kidz follows a young girlâ€™s journey becoming a superhero and dealing with alien threats against the Earth!"/>
    <x v="11"/>
    <n v="861"/>
    <x v="2"/>
    <x v="0"/>
    <s v="USD"/>
    <x v="473"/>
    <x v="473"/>
    <b v="0"/>
    <n v="14"/>
    <b v="0"/>
    <x v="5"/>
    <n v="3"/>
    <n v="61.5"/>
    <x v="0"/>
    <x v="5"/>
    <x v="473"/>
    <x v="473"/>
    <x v="3"/>
  </r>
  <r>
    <x v="474"/>
    <x v="474"/>
    <s v="Time travel the light Mr. Fantastic!  Spin the dimensions toward other continuums and worlds.  Hold onto your panties."/>
    <x v="126"/>
    <n v="1"/>
    <x v="2"/>
    <x v="0"/>
    <s v="USD"/>
    <x v="474"/>
    <x v="474"/>
    <b v="0"/>
    <n v="1"/>
    <b v="0"/>
    <x v="5"/>
    <n v="0"/>
    <n v="1"/>
    <x v="0"/>
    <x v="5"/>
    <x v="474"/>
    <x v="474"/>
    <x v="1"/>
  </r>
  <r>
    <x v="475"/>
    <x v="475"/>
    <s v="Tropiki-Meet the Tikis-childrens animated/cartoon series.Fun  cartoon shorts with quirky humor and a positive uplifting message"/>
    <x v="13"/>
    <n v="0"/>
    <x v="2"/>
    <x v="0"/>
    <s v="USD"/>
    <x v="475"/>
    <x v="475"/>
    <b v="0"/>
    <n v="0"/>
    <b v="0"/>
    <x v="5"/>
    <n v="0"/>
    <n v="0"/>
    <x v="0"/>
    <x v="5"/>
    <x v="475"/>
    <x v="475"/>
    <x v="0"/>
  </r>
  <r>
    <x v="476"/>
    <x v="476"/>
    <s v="Animated Music Videos that teach kids how to read."/>
    <x v="135"/>
    <n v="4906.59"/>
    <x v="2"/>
    <x v="0"/>
    <s v="USD"/>
    <x v="476"/>
    <x v="476"/>
    <b v="0"/>
    <n v="124"/>
    <b v="0"/>
    <x v="5"/>
    <n v="2"/>
    <n v="39.57"/>
    <x v="0"/>
    <x v="5"/>
    <x v="476"/>
    <x v="476"/>
    <x v="3"/>
  </r>
  <r>
    <x v="477"/>
    <x v="477"/>
    <s v="A Comedy-drama animation revolving around a man who finds a problematic pair of headphones that literally take over his whole life."/>
    <x v="15"/>
    <n v="0"/>
    <x v="2"/>
    <x v="0"/>
    <s v="USD"/>
    <x v="477"/>
    <x v="477"/>
    <b v="0"/>
    <n v="0"/>
    <b v="0"/>
    <x v="5"/>
    <n v="0"/>
    <n v="0"/>
    <x v="0"/>
    <x v="5"/>
    <x v="477"/>
    <x v="477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x v="478"/>
    <x v="478"/>
    <b v="0"/>
    <n v="0"/>
    <b v="0"/>
    <x v="5"/>
    <n v="0"/>
    <n v="0"/>
    <x v="0"/>
    <x v="5"/>
    <x v="478"/>
    <x v="478"/>
    <x v="0"/>
  </r>
  <r>
    <x v="479"/>
    <x v="479"/>
    <s v="ANIMATING the most INFAMOUS Math Courses in America and TRANSLATING them for the mathematical underdog!"/>
    <x v="36"/>
    <n v="4884"/>
    <x v="2"/>
    <x v="0"/>
    <s v="USD"/>
    <x v="479"/>
    <x v="479"/>
    <b v="0"/>
    <n v="55"/>
    <b v="0"/>
    <x v="5"/>
    <n v="33"/>
    <n v="88.8"/>
    <x v="0"/>
    <x v="5"/>
    <x v="479"/>
    <x v="479"/>
    <x v="3"/>
  </r>
  <r>
    <x v="480"/>
    <x v="480"/>
    <s v="To court his muse, an artist must first outsmart her dog.  A short animated film collaboration by Dana and Terrence Masson."/>
    <x v="79"/>
    <n v="7764"/>
    <x v="2"/>
    <x v="0"/>
    <s v="USD"/>
    <x v="480"/>
    <x v="480"/>
    <b v="0"/>
    <n v="140"/>
    <b v="0"/>
    <x v="5"/>
    <n v="19"/>
    <n v="55.46"/>
    <x v="0"/>
    <x v="5"/>
    <x v="480"/>
    <x v="480"/>
    <x v="4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x v="481"/>
    <x v="481"/>
    <b v="0"/>
    <n v="21"/>
    <b v="0"/>
    <x v="5"/>
    <n v="6"/>
    <n v="87.14"/>
    <x v="0"/>
    <x v="5"/>
    <x v="481"/>
    <x v="481"/>
    <x v="5"/>
  </r>
  <r>
    <x v="482"/>
    <x v="482"/>
    <s v="Help me quit my day job and also create animated Stand-up routines from local up and coming comedians."/>
    <x v="3"/>
    <n v="10"/>
    <x v="2"/>
    <x v="0"/>
    <s v="USD"/>
    <x v="482"/>
    <x v="482"/>
    <b v="0"/>
    <n v="1"/>
    <b v="0"/>
    <x v="5"/>
    <n v="0"/>
    <n v="10"/>
    <x v="0"/>
    <x v="5"/>
    <x v="482"/>
    <x v="482"/>
    <x v="2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n v="147"/>
    <b v="0"/>
    <x v="5"/>
    <n v="50"/>
    <n v="51.22"/>
    <x v="0"/>
    <x v="5"/>
    <x v="483"/>
    <x v="483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n v="11"/>
    <b v="0"/>
    <x v="5"/>
    <n v="0"/>
    <n v="13.55"/>
    <x v="0"/>
    <x v="5"/>
    <x v="484"/>
    <x v="484"/>
    <x v="0"/>
  </r>
  <r>
    <x v="485"/>
    <x v="485"/>
    <s v="Last few days to make this toon a reality! 5 funny toons for YOU! See the pilot episode here!"/>
    <x v="136"/>
    <n v="8315.01"/>
    <x v="2"/>
    <x v="1"/>
    <s v="GBP"/>
    <x v="485"/>
    <x v="485"/>
    <b v="0"/>
    <n v="125"/>
    <b v="0"/>
    <x v="5"/>
    <n v="22"/>
    <n v="66.52"/>
    <x v="0"/>
    <x v="5"/>
    <x v="485"/>
    <x v="485"/>
    <x v="4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n v="1"/>
    <b v="0"/>
    <x v="5"/>
    <n v="0"/>
    <n v="50"/>
    <x v="0"/>
    <x v="5"/>
    <x v="486"/>
    <x v="486"/>
    <x v="3"/>
  </r>
  <r>
    <x v="487"/>
    <x v="487"/>
    <s v="Hey everyone we are producing a new show called The Adventures of Daryl and Straight Man. It is an animated comedy web series."/>
    <x v="63"/>
    <n v="0"/>
    <x v="2"/>
    <x v="5"/>
    <s v="CAD"/>
    <x v="487"/>
    <x v="487"/>
    <b v="0"/>
    <n v="0"/>
    <b v="0"/>
    <x v="5"/>
    <n v="0"/>
    <n v="0"/>
    <x v="0"/>
    <x v="5"/>
    <x v="487"/>
    <x v="487"/>
    <x v="2"/>
  </r>
  <r>
    <x v="488"/>
    <x v="488"/>
    <s v="When humans left the earth, the animals took over the city. What could go wrong? Well...everything!"/>
    <x v="14"/>
    <n v="0"/>
    <x v="2"/>
    <x v="0"/>
    <s v="USD"/>
    <x v="488"/>
    <x v="488"/>
    <b v="0"/>
    <n v="0"/>
    <b v="0"/>
    <x v="5"/>
    <n v="0"/>
    <n v="0"/>
    <x v="0"/>
    <x v="5"/>
    <x v="488"/>
    <x v="488"/>
    <x v="2"/>
  </r>
  <r>
    <x v="489"/>
    <x v="489"/>
    <s v="Help America's favorite dysfunctional immigrant family THE GUINEAS launch the first season of their animated web series."/>
    <x v="138"/>
    <n v="215"/>
    <x v="2"/>
    <x v="0"/>
    <s v="USD"/>
    <x v="489"/>
    <x v="489"/>
    <b v="0"/>
    <n v="3"/>
    <b v="0"/>
    <x v="5"/>
    <n v="0"/>
    <n v="71.67"/>
    <x v="0"/>
    <x v="5"/>
    <x v="489"/>
    <x v="489"/>
    <x v="6"/>
  </r>
  <r>
    <x v="490"/>
    <x v="490"/>
    <s v="Cancelled"/>
    <x v="28"/>
    <n v="0"/>
    <x v="2"/>
    <x v="0"/>
    <s v="USD"/>
    <x v="490"/>
    <x v="490"/>
    <b v="0"/>
    <n v="0"/>
    <b v="0"/>
    <x v="5"/>
    <n v="0"/>
    <n v="0"/>
    <x v="0"/>
    <x v="5"/>
    <x v="490"/>
    <x v="490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x v="491"/>
    <x v="491"/>
    <b v="0"/>
    <n v="0"/>
    <b v="0"/>
    <x v="5"/>
    <n v="0"/>
    <n v="0"/>
    <x v="0"/>
    <x v="5"/>
    <x v="491"/>
    <x v="491"/>
    <x v="0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n v="0"/>
    <b v="0"/>
    <x v="5"/>
    <n v="0"/>
    <n v="0"/>
    <x v="0"/>
    <x v="5"/>
    <x v="492"/>
    <x v="492"/>
    <x v="2"/>
  </r>
  <r>
    <x v="493"/>
    <x v="493"/>
    <s v="The Chupacabra is not a myth and one man is on a mission to prove its existence no matter what, his name is Joc Barrera."/>
    <x v="11"/>
    <n v="0"/>
    <x v="2"/>
    <x v="1"/>
    <s v="GBP"/>
    <x v="493"/>
    <x v="493"/>
    <b v="0"/>
    <n v="0"/>
    <b v="0"/>
    <x v="5"/>
    <n v="0"/>
    <n v="0"/>
    <x v="0"/>
    <x v="5"/>
    <x v="493"/>
    <x v="493"/>
    <x v="0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n v="3"/>
    <b v="0"/>
    <x v="5"/>
    <n v="0"/>
    <n v="10.33"/>
    <x v="0"/>
    <x v="5"/>
    <x v="494"/>
    <x v="494"/>
    <x v="3"/>
  </r>
  <r>
    <x v="495"/>
    <x v="495"/>
    <s v="two friends set out to conquer and reach the level cap of the quest watch, how will they do it when they're 2 teenage idiots"/>
    <x v="39"/>
    <n v="0"/>
    <x v="2"/>
    <x v="0"/>
    <s v="USD"/>
    <x v="495"/>
    <x v="495"/>
    <b v="0"/>
    <n v="0"/>
    <b v="0"/>
    <x v="5"/>
    <n v="0"/>
    <n v="0"/>
    <x v="0"/>
    <x v="5"/>
    <x v="495"/>
    <x v="495"/>
    <x v="0"/>
  </r>
  <r>
    <x v="496"/>
    <x v="496"/>
    <s v="The movie is about the adventures of Ethan, Danna, The mysterious inventor and more."/>
    <x v="127"/>
    <n v="1"/>
    <x v="2"/>
    <x v="0"/>
    <s v="USD"/>
    <x v="496"/>
    <x v="496"/>
    <b v="0"/>
    <n v="1"/>
    <b v="0"/>
    <x v="5"/>
    <n v="0"/>
    <n v="1"/>
    <x v="0"/>
    <x v="5"/>
    <x v="496"/>
    <x v="496"/>
    <x v="4"/>
  </r>
  <r>
    <x v="497"/>
    <x v="497"/>
    <s v="live-action/animated series pilot."/>
    <x v="140"/>
    <n v="30"/>
    <x v="2"/>
    <x v="0"/>
    <s v="USD"/>
    <x v="497"/>
    <x v="497"/>
    <b v="0"/>
    <n v="3"/>
    <b v="0"/>
    <x v="5"/>
    <n v="1"/>
    <n v="10"/>
    <x v="0"/>
    <x v="5"/>
    <x v="497"/>
    <x v="497"/>
    <x v="3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n v="22"/>
    <b v="0"/>
    <x v="5"/>
    <n v="5"/>
    <n v="136.09"/>
    <x v="0"/>
    <x v="5"/>
    <x v="498"/>
    <x v="498"/>
    <x v="6"/>
  </r>
  <r>
    <x v="499"/>
    <x v="499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b v="0"/>
    <n v="26"/>
    <b v="0"/>
    <x v="5"/>
    <n v="10"/>
    <n v="73.459999999999994"/>
    <x v="0"/>
    <x v="5"/>
    <x v="499"/>
    <x v="499"/>
    <x v="8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n v="4"/>
    <b v="0"/>
    <x v="5"/>
    <n v="3"/>
    <n v="53.75"/>
    <x v="0"/>
    <x v="5"/>
    <x v="500"/>
    <x v="500"/>
    <x v="7"/>
  </r>
  <r>
    <x v="501"/>
    <x v="501"/>
    <s v="Based on the invention portfolio of a patented inventor World War Four is a look into the future of warfare and humanity as a whole"/>
    <x v="3"/>
    <n v="0"/>
    <x v="2"/>
    <x v="0"/>
    <s v="USD"/>
    <x v="501"/>
    <x v="501"/>
    <b v="0"/>
    <n v="0"/>
    <b v="0"/>
    <x v="5"/>
    <n v="0"/>
    <n v="0"/>
    <x v="0"/>
    <x v="5"/>
    <x v="501"/>
    <x v="501"/>
    <x v="6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n v="4"/>
    <b v="0"/>
    <x v="5"/>
    <n v="1"/>
    <n v="57.5"/>
    <x v="0"/>
    <x v="5"/>
    <x v="502"/>
    <x v="502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x v="503"/>
    <x v="503"/>
    <b v="0"/>
    <n v="9"/>
    <b v="0"/>
    <x v="5"/>
    <n v="2"/>
    <n v="12.67"/>
    <x v="0"/>
    <x v="5"/>
    <x v="503"/>
    <x v="503"/>
    <x v="3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n v="5"/>
    <b v="0"/>
    <x v="5"/>
    <n v="1"/>
    <n v="67"/>
    <x v="0"/>
    <x v="5"/>
    <x v="504"/>
    <x v="504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x v="505"/>
    <x v="505"/>
    <b v="0"/>
    <n v="14"/>
    <b v="0"/>
    <x v="5"/>
    <n v="0"/>
    <n v="3.71"/>
    <x v="0"/>
    <x v="5"/>
    <x v="505"/>
    <x v="505"/>
    <x v="0"/>
  </r>
  <r>
    <x v="506"/>
    <x v="506"/>
    <s v="A feature-length 3D animation that depicts what happened when the Son of the Morning rebelled against God."/>
    <x v="61"/>
    <n v="250"/>
    <x v="2"/>
    <x v="0"/>
    <s v="USD"/>
    <x v="506"/>
    <x v="506"/>
    <b v="0"/>
    <n v="1"/>
    <b v="0"/>
    <x v="5"/>
    <n v="0"/>
    <n v="250"/>
    <x v="0"/>
    <x v="5"/>
    <x v="506"/>
    <x v="506"/>
    <x v="4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n v="10"/>
    <b v="0"/>
    <x v="5"/>
    <n v="3"/>
    <n v="64"/>
    <x v="0"/>
    <x v="5"/>
    <x v="507"/>
    <x v="507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n v="3"/>
    <b v="0"/>
    <x v="5"/>
    <n v="1"/>
    <n v="133.33000000000001"/>
    <x v="0"/>
    <x v="5"/>
    <x v="508"/>
    <x v="508"/>
    <x v="5"/>
  </r>
  <r>
    <x v="509"/>
    <x v="509"/>
    <s v="A hilarious comedy podcast being turned into an animated series  about an indian servant and his boss."/>
    <x v="10"/>
    <n v="10"/>
    <x v="2"/>
    <x v="1"/>
    <s v="GBP"/>
    <x v="509"/>
    <x v="509"/>
    <b v="0"/>
    <n v="1"/>
    <b v="0"/>
    <x v="5"/>
    <n v="0"/>
    <n v="10"/>
    <x v="0"/>
    <x v="5"/>
    <x v="509"/>
    <x v="509"/>
    <x v="0"/>
  </r>
  <r>
    <x v="510"/>
    <x v="510"/>
    <s v="A mile below the Franco-Swiss border Dean manages to break the Large Hadron Collider and triggers the end of the world."/>
    <x v="32"/>
    <n v="0"/>
    <x v="2"/>
    <x v="0"/>
    <s v="USD"/>
    <x v="510"/>
    <x v="510"/>
    <b v="0"/>
    <n v="0"/>
    <b v="0"/>
    <x v="5"/>
    <n v="0"/>
    <n v="0"/>
    <x v="0"/>
    <x v="5"/>
    <x v="510"/>
    <x v="510"/>
    <x v="2"/>
  </r>
  <r>
    <x v="511"/>
    <x v="511"/>
    <s v="A project that incorporates animation and comic art into a relevant story. 4 boys, 1 eyeland, and a whole lot of drama!!!"/>
    <x v="10"/>
    <n v="150"/>
    <x v="2"/>
    <x v="0"/>
    <s v="USD"/>
    <x v="511"/>
    <x v="511"/>
    <b v="0"/>
    <n v="5"/>
    <b v="0"/>
    <x v="5"/>
    <n v="3"/>
    <n v="30"/>
    <x v="0"/>
    <x v="5"/>
    <x v="511"/>
    <x v="511"/>
    <x v="4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x v="512"/>
    <x v="512"/>
    <b v="0"/>
    <n v="2"/>
    <b v="0"/>
    <x v="5"/>
    <n v="0"/>
    <n v="5.5"/>
    <x v="0"/>
    <x v="5"/>
    <x v="512"/>
    <x v="512"/>
    <x v="2"/>
  </r>
  <r>
    <x v="513"/>
    <x v="513"/>
    <s v="A sci-fi fantasy 2.5D anime styled series about some guys trying to save the world, probably..."/>
    <x v="63"/>
    <n v="6962"/>
    <x v="2"/>
    <x v="0"/>
    <s v="USD"/>
    <x v="513"/>
    <x v="513"/>
    <b v="0"/>
    <n v="68"/>
    <b v="0"/>
    <x v="5"/>
    <n v="14"/>
    <n v="102.38"/>
    <x v="0"/>
    <x v="5"/>
    <x v="513"/>
    <x v="513"/>
    <x v="2"/>
  </r>
  <r>
    <x v="514"/>
    <x v="514"/>
    <s v="A film created entirely out of paper, visual effects and found objects depicts how one man created a new life for himself."/>
    <x v="15"/>
    <n v="50"/>
    <x v="2"/>
    <x v="5"/>
    <s v="CAD"/>
    <x v="514"/>
    <x v="514"/>
    <b v="0"/>
    <n v="3"/>
    <b v="0"/>
    <x v="5"/>
    <n v="3"/>
    <n v="16.670000000000002"/>
    <x v="0"/>
    <x v="5"/>
    <x v="514"/>
    <x v="514"/>
    <x v="3"/>
  </r>
  <r>
    <x v="515"/>
    <x v="515"/>
    <s v="A Tale of Faith is an animated short film based on the heartwarming tale by Rebbe Nachman of Breslov."/>
    <x v="143"/>
    <n v="24651"/>
    <x v="2"/>
    <x v="0"/>
    <s v="USD"/>
    <x v="515"/>
    <x v="515"/>
    <b v="0"/>
    <n v="34"/>
    <b v="0"/>
    <x v="5"/>
    <n v="25"/>
    <n v="725.03"/>
    <x v="0"/>
    <x v="5"/>
    <x v="515"/>
    <x v="515"/>
    <x v="0"/>
  </r>
  <r>
    <x v="516"/>
    <x v="516"/>
    <s v="A big brother style comedy animation series starring famous seafarers"/>
    <x v="10"/>
    <n v="0"/>
    <x v="2"/>
    <x v="1"/>
    <s v="GBP"/>
    <x v="516"/>
    <x v="516"/>
    <b v="0"/>
    <n v="0"/>
    <b v="0"/>
    <x v="5"/>
    <n v="0"/>
    <n v="0"/>
    <x v="0"/>
    <x v="5"/>
    <x v="516"/>
    <x v="516"/>
    <x v="0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n v="3"/>
    <b v="0"/>
    <x v="5"/>
    <n v="1"/>
    <n v="68.33"/>
    <x v="0"/>
    <x v="5"/>
    <x v="517"/>
    <x v="517"/>
    <x v="1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n v="0"/>
    <b v="0"/>
    <x v="5"/>
    <n v="0"/>
    <n v="0"/>
    <x v="0"/>
    <x v="5"/>
    <x v="518"/>
    <x v="518"/>
    <x v="0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n v="70"/>
    <b v="0"/>
    <x v="5"/>
    <n v="23"/>
    <n v="39.229999999999997"/>
    <x v="0"/>
    <x v="5"/>
    <x v="519"/>
    <x v="519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x v="520"/>
    <x v="520"/>
    <b v="0"/>
    <n v="34"/>
    <b v="1"/>
    <x v="6"/>
    <n v="102"/>
    <n v="150.15"/>
    <x v="1"/>
    <x v="6"/>
    <x v="520"/>
    <x v="520"/>
    <x v="0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b v="0"/>
    <n v="56"/>
    <b v="1"/>
    <x v="6"/>
    <n v="105"/>
    <n v="93.43"/>
    <x v="1"/>
    <x v="6"/>
    <x v="521"/>
    <x v="521"/>
    <x v="2"/>
  </r>
  <r>
    <x v="522"/>
    <x v="522"/>
    <s v="*** TO MAKE DONATIONS IN THE FUTURE                                   GO TO OUR WEBSITE: www.compassplayers.com ***"/>
    <x v="9"/>
    <n v="3440"/>
    <x v="0"/>
    <x v="0"/>
    <s v="USD"/>
    <x v="522"/>
    <x v="522"/>
    <b v="0"/>
    <n v="31"/>
    <b v="1"/>
    <x v="6"/>
    <n v="115"/>
    <n v="110.97"/>
    <x v="1"/>
    <x v="6"/>
    <x v="522"/>
    <x v="522"/>
    <x v="2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x v="523"/>
    <x v="523"/>
    <b v="0"/>
    <n v="84"/>
    <b v="1"/>
    <x v="6"/>
    <n v="121"/>
    <n v="71.790000000000006"/>
    <x v="1"/>
    <x v="6"/>
    <x v="523"/>
    <x v="523"/>
    <x v="0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x v="524"/>
    <x v="524"/>
    <b v="0"/>
    <n v="130"/>
    <b v="1"/>
    <x v="6"/>
    <n v="109"/>
    <n v="29.26"/>
    <x v="1"/>
    <x v="6"/>
    <x v="524"/>
    <x v="524"/>
    <x v="2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b v="0"/>
    <n v="12"/>
    <b v="1"/>
    <x v="6"/>
    <n v="100"/>
    <n v="1000"/>
    <x v="1"/>
    <x v="6"/>
    <x v="525"/>
    <x v="525"/>
    <x v="3"/>
  </r>
  <r>
    <x v="526"/>
    <x v="526"/>
    <s v="We have a brand new play. We urgently need your help to fund our production, which opens at Theatre503 on August 18th."/>
    <x v="15"/>
    <n v="1710"/>
    <x v="0"/>
    <x v="1"/>
    <s v="GBP"/>
    <x v="526"/>
    <x v="526"/>
    <b v="0"/>
    <n v="23"/>
    <b v="1"/>
    <x v="6"/>
    <n v="114"/>
    <n v="74.349999999999994"/>
    <x v="1"/>
    <x v="6"/>
    <x v="526"/>
    <x v="526"/>
    <x v="0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x v="527"/>
    <x v="527"/>
    <b v="0"/>
    <n v="158"/>
    <b v="1"/>
    <x v="6"/>
    <n v="101"/>
    <n v="63.83"/>
    <x v="1"/>
    <x v="6"/>
    <x v="527"/>
    <x v="527"/>
    <x v="1"/>
  </r>
  <r>
    <x v="528"/>
    <x v="528"/>
    <s v="A Festival Backed Production of a Full-Length Play."/>
    <x v="146"/>
    <n v="1330"/>
    <x v="0"/>
    <x v="0"/>
    <s v="USD"/>
    <x v="528"/>
    <x v="528"/>
    <b v="0"/>
    <n v="30"/>
    <b v="1"/>
    <x v="6"/>
    <n v="116"/>
    <n v="44.33"/>
    <x v="1"/>
    <x v="6"/>
    <x v="528"/>
    <x v="528"/>
    <x v="0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n v="18"/>
    <b v="1"/>
    <x v="6"/>
    <n v="130"/>
    <n v="86.94"/>
    <x v="1"/>
    <x v="6"/>
    <x v="529"/>
    <x v="529"/>
    <x v="2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n v="29"/>
    <b v="1"/>
    <x v="6"/>
    <n v="108"/>
    <n v="126.55"/>
    <x v="1"/>
    <x v="6"/>
    <x v="530"/>
    <x v="530"/>
    <x v="0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n v="31"/>
    <b v="1"/>
    <x v="6"/>
    <n v="100"/>
    <n v="129.03"/>
    <x v="1"/>
    <x v="6"/>
    <x v="531"/>
    <x v="531"/>
    <x v="2"/>
  </r>
  <r>
    <x v="532"/>
    <x v="532"/>
    <s v="A fast paced, comedic play about an anxiety-ridden filmmaker who lies to investors about having Christopher Walken in his film."/>
    <x v="3"/>
    <n v="12325"/>
    <x v="0"/>
    <x v="0"/>
    <s v="USD"/>
    <x v="532"/>
    <x v="532"/>
    <b v="0"/>
    <n v="173"/>
    <b v="1"/>
    <x v="6"/>
    <n v="123"/>
    <n v="71.239999999999995"/>
    <x v="1"/>
    <x v="6"/>
    <x v="532"/>
    <x v="532"/>
    <x v="2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b v="0"/>
    <n v="17"/>
    <b v="1"/>
    <x v="6"/>
    <n v="100"/>
    <n v="117.88"/>
    <x v="1"/>
    <x v="6"/>
    <x v="533"/>
    <x v="533"/>
    <x v="2"/>
  </r>
  <r>
    <x v="534"/>
    <x v="534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n v="48"/>
    <b v="1"/>
    <x v="6"/>
    <n v="105"/>
    <n v="327.08"/>
    <x v="1"/>
    <x v="6"/>
    <x v="534"/>
    <x v="534"/>
    <x v="0"/>
  </r>
  <r>
    <x v="535"/>
    <x v="535"/>
    <s v="Weâ€™re producing a Northern Brexit sci-fi play for VAULT festival 2017 and we need your help!"/>
    <x v="13"/>
    <n v="2050"/>
    <x v="0"/>
    <x v="1"/>
    <s v="GBP"/>
    <x v="535"/>
    <x v="535"/>
    <b v="0"/>
    <n v="59"/>
    <b v="1"/>
    <x v="6"/>
    <n v="103"/>
    <n v="34.75"/>
    <x v="1"/>
    <x v="6"/>
    <x v="535"/>
    <x v="535"/>
    <x v="2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n v="39"/>
    <b v="1"/>
    <x v="6"/>
    <n v="118"/>
    <n v="100.06"/>
    <x v="1"/>
    <x v="6"/>
    <x v="536"/>
    <x v="536"/>
    <x v="0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x v="537"/>
    <x v="537"/>
    <b v="0"/>
    <n v="59"/>
    <b v="1"/>
    <x v="6"/>
    <n v="121"/>
    <n v="40.85"/>
    <x v="1"/>
    <x v="6"/>
    <x v="537"/>
    <x v="537"/>
    <x v="0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x v="538"/>
    <x v="538"/>
    <b v="0"/>
    <n v="60"/>
    <b v="1"/>
    <x v="6"/>
    <n v="302"/>
    <n v="252.02"/>
    <x v="1"/>
    <x v="6"/>
    <x v="538"/>
    <x v="538"/>
    <x v="2"/>
  </r>
  <r>
    <x v="539"/>
    <x v="539"/>
    <s v="A brand new show that unites puppetry, live music and storytelling to bring a forgotten English legend back to life!"/>
    <x v="2"/>
    <n v="503.22"/>
    <x v="0"/>
    <x v="1"/>
    <s v="GBP"/>
    <x v="539"/>
    <x v="539"/>
    <b v="0"/>
    <n v="20"/>
    <b v="1"/>
    <x v="6"/>
    <n v="101"/>
    <n v="25.16"/>
    <x v="1"/>
    <x v="6"/>
    <x v="539"/>
    <x v="539"/>
    <x v="2"/>
  </r>
  <r>
    <x v="540"/>
    <x v="540"/>
    <s v="There are so many dilemmas in life- what to do, where to go? _x000a_Let us solve it - search our preference based entertainment calendar"/>
    <x v="36"/>
    <n v="1"/>
    <x v="2"/>
    <x v="0"/>
    <s v="USD"/>
    <x v="540"/>
    <x v="540"/>
    <b v="0"/>
    <n v="1"/>
    <b v="0"/>
    <x v="7"/>
    <n v="0"/>
    <n v="1"/>
    <x v="2"/>
    <x v="7"/>
    <x v="540"/>
    <x v="540"/>
    <x v="0"/>
  </r>
  <r>
    <x v="541"/>
    <x v="541"/>
    <s v="A website dedicated to local Kink Communities; to find others with matching interests and bring them together."/>
    <x v="37"/>
    <n v="25"/>
    <x v="2"/>
    <x v="0"/>
    <s v="USD"/>
    <x v="541"/>
    <x v="541"/>
    <b v="0"/>
    <n v="1"/>
    <b v="0"/>
    <x v="7"/>
    <n v="1"/>
    <n v="25"/>
    <x v="2"/>
    <x v="7"/>
    <x v="541"/>
    <x v="541"/>
    <x v="0"/>
  </r>
  <r>
    <x v="542"/>
    <x v="542"/>
    <s v="The platform to record visual, audio and text memory of the common man - as we experienced history when it brushed us by"/>
    <x v="65"/>
    <n v="1"/>
    <x v="2"/>
    <x v="0"/>
    <s v="USD"/>
    <x v="542"/>
    <x v="542"/>
    <b v="0"/>
    <n v="1"/>
    <b v="0"/>
    <x v="7"/>
    <n v="0"/>
    <n v="1"/>
    <x v="2"/>
    <x v="7"/>
    <x v="542"/>
    <x v="542"/>
    <x v="2"/>
  </r>
  <r>
    <x v="543"/>
    <x v="543"/>
    <s v="I want to make it easy for those with food allergies to know where they can safely, and happily eat out with friends and family."/>
    <x v="29"/>
    <n v="70"/>
    <x v="2"/>
    <x v="2"/>
    <s v="AUD"/>
    <x v="543"/>
    <x v="543"/>
    <b v="0"/>
    <n v="2"/>
    <b v="0"/>
    <x v="7"/>
    <n v="0"/>
    <n v="35"/>
    <x v="2"/>
    <x v="7"/>
    <x v="543"/>
    <x v="543"/>
    <x v="3"/>
  </r>
  <r>
    <x v="544"/>
    <x v="544"/>
    <s v="Do you have a favorite shirt? So does everyone else. Favowear is creating a platform to share the best clothes and shopping sources."/>
    <x v="2"/>
    <n v="6"/>
    <x v="2"/>
    <x v="0"/>
    <s v="USD"/>
    <x v="544"/>
    <x v="544"/>
    <b v="0"/>
    <n v="2"/>
    <b v="0"/>
    <x v="7"/>
    <n v="1"/>
    <n v="3"/>
    <x v="2"/>
    <x v="7"/>
    <x v="544"/>
    <x v="544"/>
    <x v="2"/>
  </r>
  <r>
    <x v="545"/>
    <x v="545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n v="34"/>
    <b v="0"/>
    <x v="7"/>
    <n v="27"/>
    <n v="402.71"/>
    <x v="2"/>
    <x v="7"/>
    <x v="545"/>
    <x v="545"/>
    <x v="0"/>
  </r>
  <r>
    <x v="546"/>
    <x v="546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n v="2"/>
    <b v="0"/>
    <x v="7"/>
    <n v="0"/>
    <n v="26"/>
    <x v="2"/>
    <x v="7"/>
    <x v="546"/>
    <x v="546"/>
    <x v="0"/>
  </r>
  <r>
    <x v="547"/>
    <x v="547"/>
    <s v="We are looking to build a secure email / document sharing system for companies needing to send sensitive information to clients."/>
    <x v="51"/>
    <n v="0"/>
    <x v="2"/>
    <x v="1"/>
    <s v="GBP"/>
    <x v="547"/>
    <x v="547"/>
    <b v="0"/>
    <n v="0"/>
    <b v="0"/>
    <x v="7"/>
    <n v="0"/>
    <n v="0"/>
    <x v="2"/>
    <x v="7"/>
    <x v="547"/>
    <x v="547"/>
    <x v="2"/>
  </r>
  <r>
    <x v="548"/>
    <x v="548"/>
    <s v="Teach your native language online or study a foreign language with native speaking teachers. Social Web service and apps."/>
    <x v="3"/>
    <n v="9"/>
    <x v="2"/>
    <x v="1"/>
    <s v="GBP"/>
    <x v="548"/>
    <x v="548"/>
    <b v="0"/>
    <n v="1"/>
    <b v="0"/>
    <x v="7"/>
    <n v="0"/>
    <n v="9"/>
    <x v="2"/>
    <x v="7"/>
    <x v="548"/>
    <x v="548"/>
    <x v="0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n v="8"/>
    <b v="0"/>
    <x v="7"/>
    <n v="3"/>
    <n v="8.5"/>
    <x v="2"/>
    <x v="7"/>
    <x v="549"/>
    <x v="549"/>
    <x v="0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x v="550"/>
    <x v="550"/>
    <b v="0"/>
    <n v="4"/>
    <b v="0"/>
    <x v="7"/>
    <n v="1"/>
    <n v="8.75"/>
    <x v="2"/>
    <x v="7"/>
    <x v="550"/>
    <x v="550"/>
    <x v="1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n v="28"/>
    <b v="0"/>
    <x v="7"/>
    <n v="5"/>
    <n v="135.04"/>
    <x v="2"/>
    <x v="7"/>
    <x v="551"/>
    <x v="551"/>
    <x v="0"/>
  </r>
  <r>
    <x v="552"/>
    <x v="552"/>
    <s v="Axoral is a 3d interactive social media interface, with the potential to be so much more, but we need your help!"/>
    <x v="101"/>
    <n v="0"/>
    <x v="2"/>
    <x v="5"/>
    <s v="CAD"/>
    <x v="552"/>
    <x v="552"/>
    <b v="0"/>
    <n v="0"/>
    <b v="0"/>
    <x v="7"/>
    <n v="0"/>
    <n v="0"/>
    <x v="2"/>
    <x v="7"/>
    <x v="552"/>
    <x v="552"/>
    <x v="0"/>
  </r>
  <r>
    <x v="553"/>
    <x v="553"/>
    <s v="Groundbreaking New Classifieds Website Grows Into Largest Nationwide Coverage By Turning Users Into Entrepreneurs"/>
    <x v="31"/>
    <n v="123"/>
    <x v="2"/>
    <x v="0"/>
    <s v="USD"/>
    <x v="553"/>
    <x v="553"/>
    <b v="0"/>
    <n v="6"/>
    <b v="0"/>
    <x v="7"/>
    <n v="0"/>
    <n v="20.5"/>
    <x v="2"/>
    <x v="7"/>
    <x v="553"/>
    <x v="553"/>
    <x v="3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n v="22"/>
    <b v="0"/>
    <x v="7"/>
    <n v="37"/>
    <n v="64.36"/>
    <x v="2"/>
    <x v="7"/>
    <x v="554"/>
    <x v="554"/>
    <x v="3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n v="0"/>
    <b v="0"/>
    <x v="7"/>
    <n v="0"/>
    <n v="0"/>
    <x v="2"/>
    <x v="7"/>
    <x v="555"/>
    <x v="555"/>
    <x v="2"/>
  </r>
  <r>
    <x v="556"/>
    <x v="556"/>
    <s v="An educational platform for learning Unified English Braille Code"/>
    <x v="6"/>
    <n v="200"/>
    <x v="2"/>
    <x v="0"/>
    <s v="USD"/>
    <x v="556"/>
    <x v="556"/>
    <b v="0"/>
    <n v="1"/>
    <b v="0"/>
    <x v="7"/>
    <n v="3"/>
    <n v="200"/>
    <x v="2"/>
    <x v="7"/>
    <x v="556"/>
    <x v="556"/>
    <x v="0"/>
  </r>
  <r>
    <x v="557"/>
    <x v="557"/>
    <s v="The world's first interactive global domestic violence platform which connects victims, NGO's, policy-makers and researchers."/>
    <x v="60"/>
    <n v="1366"/>
    <x v="2"/>
    <x v="12"/>
    <s v="EUR"/>
    <x v="557"/>
    <x v="557"/>
    <b v="0"/>
    <n v="20"/>
    <b v="0"/>
    <x v="7"/>
    <n v="1"/>
    <n v="68.3"/>
    <x v="2"/>
    <x v="7"/>
    <x v="557"/>
    <x v="557"/>
    <x v="2"/>
  </r>
  <r>
    <x v="558"/>
    <x v="558"/>
    <s v="A community website with news, classifieds, photo albums, business reviews and a calendar for the local community to share."/>
    <x v="47"/>
    <n v="0"/>
    <x v="2"/>
    <x v="0"/>
    <s v="USD"/>
    <x v="558"/>
    <x v="558"/>
    <b v="0"/>
    <n v="0"/>
    <b v="0"/>
    <x v="7"/>
    <n v="0"/>
    <n v="0"/>
    <x v="2"/>
    <x v="7"/>
    <x v="558"/>
    <x v="558"/>
    <x v="0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n v="1"/>
    <b v="0"/>
    <x v="7"/>
    <n v="0"/>
    <n v="50"/>
    <x v="2"/>
    <x v="7"/>
    <x v="559"/>
    <x v="559"/>
    <x v="0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n v="3"/>
    <b v="0"/>
    <x v="7"/>
    <n v="0"/>
    <n v="4"/>
    <x v="2"/>
    <x v="7"/>
    <x v="560"/>
    <x v="560"/>
    <x v="3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n v="2"/>
    <b v="0"/>
    <x v="7"/>
    <n v="0"/>
    <n v="27.5"/>
    <x v="2"/>
    <x v="7"/>
    <x v="561"/>
    <x v="561"/>
    <x v="0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n v="0"/>
    <b v="0"/>
    <x v="7"/>
    <n v="0"/>
    <n v="0"/>
    <x v="2"/>
    <x v="7"/>
    <x v="562"/>
    <x v="562"/>
    <x v="2"/>
  </r>
  <r>
    <x v="563"/>
    <x v="563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n v="2"/>
    <b v="0"/>
    <x v="7"/>
    <n v="0"/>
    <n v="34"/>
    <x v="2"/>
    <x v="7"/>
    <x v="563"/>
    <x v="563"/>
    <x v="0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n v="1"/>
    <b v="0"/>
    <x v="7"/>
    <n v="0"/>
    <n v="1"/>
    <x v="2"/>
    <x v="7"/>
    <x v="564"/>
    <x v="564"/>
    <x v="2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n v="0"/>
    <b v="0"/>
    <x v="7"/>
    <n v="0"/>
    <n v="0"/>
    <x v="2"/>
    <x v="7"/>
    <x v="565"/>
    <x v="565"/>
    <x v="0"/>
  </r>
  <r>
    <x v="566"/>
    <x v="566"/>
    <s v="I am creating a website that will make it easier for people to promote or find rummage sales utilizing the power of Google Maps"/>
    <x v="10"/>
    <n v="1"/>
    <x v="2"/>
    <x v="0"/>
    <s v="USD"/>
    <x v="566"/>
    <x v="566"/>
    <b v="0"/>
    <n v="1"/>
    <b v="0"/>
    <x v="7"/>
    <n v="0"/>
    <n v="1"/>
    <x v="2"/>
    <x v="7"/>
    <x v="566"/>
    <x v="566"/>
    <x v="2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x v="567"/>
    <x v="567"/>
    <b v="0"/>
    <n v="0"/>
    <b v="0"/>
    <x v="7"/>
    <n v="0"/>
    <n v="0"/>
    <x v="2"/>
    <x v="7"/>
    <x v="567"/>
    <x v="567"/>
    <x v="3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b v="0"/>
    <n v="5"/>
    <b v="0"/>
    <x v="7"/>
    <n v="1"/>
    <n v="49"/>
    <x v="2"/>
    <x v="7"/>
    <x v="568"/>
    <x v="568"/>
    <x v="0"/>
  </r>
  <r>
    <x v="569"/>
    <x v="569"/>
    <s v="Mioti is an indie game marketplace that doubles as a community for developers to join networks and discuss projects."/>
    <x v="30"/>
    <n v="20"/>
    <x v="2"/>
    <x v="5"/>
    <s v="CAD"/>
    <x v="569"/>
    <x v="569"/>
    <b v="0"/>
    <n v="1"/>
    <b v="0"/>
    <x v="7"/>
    <n v="1"/>
    <n v="20"/>
    <x v="2"/>
    <x v="7"/>
    <x v="569"/>
    <x v="569"/>
    <x v="0"/>
  </r>
  <r>
    <x v="570"/>
    <x v="570"/>
    <s v="Humans have AM/FM/Satellite radio, kids have radio Disney, pets have DogCatRadio."/>
    <x v="94"/>
    <n v="142"/>
    <x v="2"/>
    <x v="0"/>
    <s v="USD"/>
    <x v="570"/>
    <x v="570"/>
    <b v="0"/>
    <n v="1"/>
    <b v="0"/>
    <x v="7"/>
    <n v="0"/>
    <n v="142"/>
    <x v="2"/>
    <x v="7"/>
    <x v="570"/>
    <x v="570"/>
    <x v="2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n v="2"/>
    <b v="0"/>
    <x v="7"/>
    <n v="0"/>
    <n v="53"/>
    <x v="2"/>
    <x v="7"/>
    <x v="571"/>
    <x v="571"/>
    <x v="0"/>
  </r>
  <r>
    <x v="572"/>
    <x v="572"/>
    <s v="FairwayJockey.com is a web platform to make high quality custom tour golf equipment available at a lower cost to the consumer."/>
    <x v="30"/>
    <n v="0"/>
    <x v="2"/>
    <x v="0"/>
    <s v="USD"/>
    <x v="572"/>
    <x v="572"/>
    <b v="0"/>
    <n v="0"/>
    <b v="0"/>
    <x v="7"/>
    <n v="0"/>
    <n v="0"/>
    <x v="2"/>
    <x v="7"/>
    <x v="572"/>
    <x v="572"/>
    <x v="0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n v="9"/>
    <b v="0"/>
    <x v="7"/>
    <n v="0"/>
    <n v="38.44"/>
    <x v="2"/>
    <x v="7"/>
    <x v="573"/>
    <x v="573"/>
    <x v="3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n v="4"/>
    <b v="0"/>
    <x v="7"/>
    <n v="1"/>
    <n v="20"/>
    <x v="2"/>
    <x v="7"/>
    <x v="574"/>
    <x v="574"/>
    <x v="2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n v="4"/>
    <b v="0"/>
    <x v="7"/>
    <n v="0"/>
    <n v="64.75"/>
    <x v="2"/>
    <x v="7"/>
    <x v="575"/>
    <x v="575"/>
    <x v="0"/>
  </r>
  <r>
    <x v="576"/>
    <x v="576"/>
    <s v="UthTopia Is a social media organization that believes in positive online usage, youth mentorship, and youth empowerment."/>
    <x v="58"/>
    <n v="1"/>
    <x v="2"/>
    <x v="0"/>
    <s v="USD"/>
    <x v="576"/>
    <x v="576"/>
    <b v="0"/>
    <n v="1"/>
    <b v="0"/>
    <x v="7"/>
    <n v="0"/>
    <n v="1"/>
    <x v="2"/>
    <x v="7"/>
    <x v="576"/>
    <x v="576"/>
    <x v="0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x v="577"/>
    <x v="577"/>
    <b v="0"/>
    <n v="1"/>
    <b v="0"/>
    <x v="7"/>
    <n v="0"/>
    <n v="10"/>
    <x v="2"/>
    <x v="7"/>
    <x v="577"/>
    <x v="577"/>
    <x v="2"/>
  </r>
  <r>
    <x v="578"/>
    <x v="578"/>
    <s v="weBuy trade built on technology and Crowd Sourced Power"/>
    <x v="152"/>
    <n v="14"/>
    <x v="2"/>
    <x v="1"/>
    <s v="GBP"/>
    <x v="578"/>
    <x v="578"/>
    <b v="0"/>
    <n v="7"/>
    <b v="0"/>
    <x v="7"/>
    <n v="0"/>
    <n v="2"/>
    <x v="2"/>
    <x v="7"/>
    <x v="578"/>
    <x v="578"/>
    <x v="0"/>
  </r>
  <r>
    <x v="579"/>
    <x v="579"/>
    <s v="Learn classic and public key cryptography with a full proof-of-concept system in JavaScript."/>
    <x v="14"/>
    <n v="175"/>
    <x v="2"/>
    <x v="0"/>
    <s v="USD"/>
    <x v="579"/>
    <x v="579"/>
    <b v="0"/>
    <n v="5"/>
    <b v="0"/>
    <x v="7"/>
    <n v="1"/>
    <n v="35"/>
    <x v="2"/>
    <x v="7"/>
    <x v="579"/>
    <x v="579"/>
    <x v="3"/>
  </r>
  <r>
    <x v="580"/>
    <x v="580"/>
    <s v="I Want To Create A Website That Helps Young Inventors Of Today Broadcast Their Talents &amp; Help Get The Reconigition They Deserve"/>
    <x v="9"/>
    <n v="1"/>
    <x v="2"/>
    <x v="0"/>
    <s v="USD"/>
    <x v="580"/>
    <x v="580"/>
    <b v="0"/>
    <n v="1"/>
    <b v="0"/>
    <x v="7"/>
    <n v="0"/>
    <n v="1"/>
    <x v="2"/>
    <x v="7"/>
    <x v="580"/>
    <x v="580"/>
    <x v="2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n v="0"/>
    <b v="0"/>
    <x v="7"/>
    <n v="0"/>
    <n v="0"/>
    <x v="2"/>
    <x v="7"/>
    <x v="581"/>
    <x v="581"/>
    <x v="0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n v="0"/>
    <b v="0"/>
    <x v="7"/>
    <n v="0"/>
    <n v="0"/>
    <x v="2"/>
    <x v="7"/>
    <x v="582"/>
    <x v="582"/>
    <x v="0"/>
  </r>
  <r>
    <x v="583"/>
    <x v="583"/>
    <s v="HackersArchive.com will help rid the web of viruses and scams found everywhere else you look!"/>
    <x v="7"/>
    <n v="1"/>
    <x v="2"/>
    <x v="0"/>
    <s v="USD"/>
    <x v="583"/>
    <x v="583"/>
    <b v="0"/>
    <n v="1"/>
    <b v="0"/>
    <x v="7"/>
    <n v="0"/>
    <n v="1"/>
    <x v="2"/>
    <x v="7"/>
    <x v="583"/>
    <x v="583"/>
    <x v="0"/>
  </r>
  <r>
    <x v="584"/>
    <x v="584"/>
    <s v="Script Call takes your presentation from the wall to your audience; from your device to theirs."/>
    <x v="28"/>
    <n v="10"/>
    <x v="2"/>
    <x v="0"/>
    <s v="USD"/>
    <x v="584"/>
    <x v="584"/>
    <b v="0"/>
    <n v="2"/>
    <b v="0"/>
    <x v="7"/>
    <n v="1"/>
    <n v="5"/>
    <x v="2"/>
    <x v="7"/>
    <x v="584"/>
    <x v="584"/>
    <x v="0"/>
  </r>
  <r>
    <x v="585"/>
    <x v="585"/>
    <s v="SAVE UP TO 40% WHEN YOU SPEND!_x000a__x000a_PRE-ORDER YOUR LINK CARD TODAY"/>
    <x v="7"/>
    <n v="0"/>
    <x v="2"/>
    <x v="1"/>
    <s v="GBP"/>
    <x v="585"/>
    <x v="585"/>
    <b v="0"/>
    <n v="0"/>
    <b v="0"/>
    <x v="7"/>
    <n v="0"/>
    <n v="0"/>
    <x v="2"/>
    <x v="7"/>
    <x v="585"/>
    <x v="585"/>
    <x v="0"/>
  </r>
  <r>
    <x v="586"/>
    <x v="586"/>
    <s v="Employ College is a movement for companies to hire college graduates from their respected institutions."/>
    <x v="3"/>
    <n v="56"/>
    <x v="2"/>
    <x v="0"/>
    <s v="USD"/>
    <x v="586"/>
    <x v="586"/>
    <b v="0"/>
    <n v="4"/>
    <b v="0"/>
    <x v="7"/>
    <n v="1"/>
    <n v="14"/>
    <x v="2"/>
    <x v="7"/>
    <x v="586"/>
    <x v="586"/>
    <x v="0"/>
  </r>
  <r>
    <x v="587"/>
    <x v="587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b v="0"/>
    <n v="7"/>
    <b v="0"/>
    <x v="7"/>
    <n v="9"/>
    <n v="389.29"/>
    <x v="2"/>
    <x v="7"/>
    <x v="587"/>
    <x v="587"/>
    <x v="0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x v="588"/>
    <x v="588"/>
    <b v="0"/>
    <n v="2"/>
    <b v="0"/>
    <x v="7"/>
    <n v="3"/>
    <n v="150.5"/>
    <x v="2"/>
    <x v="7"/>
    <x v="588"/>
    <x v="588"/>
    <x v="2"/>
  </r>
  <r>
    <x v="589"/>
    <x v="589"/>
    <s v="Services closer than you think..."/>
    <x v="51"/>
    <n v="1"/>
    <x v="2"/>
    <x v="0"/>
    <s v="USD"/>
    <x v="589"/>
    <x v="589"/>
    <b v="0"/>
    <n v="1"/>
    <b v="0"/>
    <x v="7"/>
    <n v="0"/>
    <n v="1"/>
    <x v="2"/>
    <x v="7"/>
    <x v="589"/>
    <x v="589"/>
    <x v="0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x v="590"/>
    <x v="590"/>
    <b v="0"/>
    <n v="9"/>
    <b v="0"/>
    <x v="7"/>
    <n v="4"/>
    <n v="24.78"/>
    <x v="2"/>
    <x v="7"/>
    <x v="590"/>
    <x v="590"/>
    <x v="2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n v="2"/>
    <b v="0"/>
    <x v="7"/>
    <n v="0"/>
    <n v="30.5"/>
    <x v="2"/>
    <x v="7"/>
    <x v="591"/>
    <x v="591"/>
    <x v="0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n v="1"/>
    <b v="0"/>
    <x v="7"/>
    <n v="3"/>
    <n v="250"/>
    <x v="2"/>
    <x v="7"/>
    <x v="592"/>
    <x v="592"/>
    <x v="3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x v="593"/>
    <x v="593"/>
    <b v="0"/>
    <n v="7"/>
    <b v="0"/>
    <x v="7"/>
    <n v="23"/>
    <n v="16.43"/>
    <x v="2"/>
    <x v="7"/>
    <x v="593"/>
    <x v="593"/>
    <x v="0"/>
  </r>
  <r>
    <x v="594"/>
    <x v="594"/>
    <s v="Creating a fitness site that will change the fitness game forever!"/>
    <x v="31"/>
    <n v="26"/>
    <x v="2"/>
    <x v="0"/>
    <s v="USD"/>
    <x v="594"/>
    <x v="594"/>
    <b v="0"/>
    <n v="2"/>
    <b v="0"/>
    <x v="7"/>
    <n v="0"/>
    <n v="13"/>
    <x v="2"/>
    <x v="7"/>
    <x v="594"/>
    <x v="594"/>
    <x v="2"/>
  </r>
  <r>
    <x v="595"/>
    <x v="595"/>
    <s v="MyBestInterest.org elminates election research by quickly identifying the candidates that will best represent your interests."/>
    <x v="57"/>
    <n v="426"/>
    <x v="2"/>
    <x v="0"/>
    <s v="USD"/>
    <x v="595"/>
    <x v="595"/>
    <b v="0"/>
    <n v="8"/>
    <b v="0"/>
    <x v="7"/>
    <n v="0"/>
    <n v="53.25"/>
    <x v="2"/>
    <x v="7"/>
    <x v="595"/>
    <x v="595"/>
    <x v="0"/>
  </r>
  <r>
    <x v="596"/>
    <x v="596"/>
    <s v="We present digitaibook,com site which can become a free electronic library with your help,"/>
    <x v="22"/>
    <n v="6"/>
    <x v="2"/>
    <x v="0"/>
    <s v="USD"/>
    <x v="596"/>
    <x v="596"/>
    <b v="0"/>
    <n v="2"/>
    <b v="0"/>
    <x v="7"/>
    <n v="0"/>
    <n v="3"/>
    <x v="2"/>
    <x v="7"/>
    <x v="596"/>
    <x v="596"/>
    <x v="2"/>
  </r>
  <r>
    <x v="597"/>
    <x v="597"/>
    <s v="Rolodex is a web application that strives to nurture business to business relationships by connecting users via email."/>
    <x v="51"/>
    <n v="20"/>
    <x v="2"/>
    <x v="0"/>
    <s v="USD"/>
    <x v="597"/>
    <x v="597"/>
    <b v="0"/>
    <n v="2"/>
    <b v="0"/>
    <x v="7"/>
    <n v="0"/>
    <n v="10"/>
    <x v="2"/>
    <x v="7"/>
    <x v="597"/>
    <x v="597"/>
    <x v="2"/>
  </r>
  <r>
    <x v="598"/>
    <x v="598"/>
    <s v="This is a project to create a crowd-funding site for Urantia Book readers worldwide."/>
    <x v="30"/>
    <n v="850"/>
    <x v="2"/>
    <x v="0"/>
    <s v="USD"/>
    <x v="598"/>
    <x v="598"/>
    <b v="0"/>
    <n v="7"/>
    <b v="0"/>
    <x v="7"/>
    <n v="34"/>
    <n v="121.43"/>
    <x v="2"/>
    <x v="7"/>
    <x v="598"/>
    <x v="598"/>
    <x v="3"/>
  </r>
  <r>
    <x v="599"/>
    <x v="599"/>
    <s v="We send care packages to incarcerated individuals throughout the country that include specific items hand picked by the sender."/>
    <x v="63"/>
    <n v="31"/>
    <x v="2"/>
    <x v="0"/>
    <s v="USD"/>
    <x v="599"/>
    <x v="599"/>
    <b v="0"/>
    <n v="2"/>
    <b v="0"/>
    <x v="7"/>
    <n v="0"/>
    <n v="15.5"/>
    <x v="2"/>
    <x v="7"/>
    <x v="599"/>
    <x v="599"/>
    <x v="0"/>
  </r>
  <r>
    <x v="600"/>
    <x v="600"/>
    <s v="Science Technology Engineering and Math + youth = a brighter tomorrow."/>
    <x v="10"/>
    <n v="100"/>
    <x v="1"/>
    <x v="0"/>
    <s v="USD"/>
    <x v="600"/>
    <x v="600"/>
    <b v="0"/>
    <n v="1"/>
    <b v="0"/>
    <x v="7"/>
    <n v="2"/>
    <n v="100"/>
    <x v="2"/>
    <x v="7"/>
    <x v="600"/>
    <x v="600"/>
    <x v="0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x v="601"/>
    <x v="601"/>
    <b v="0"/>
    <n v="6"/>
    <b v="0"/>
    <x v="7"/>
    <n v="1"/>
    <n v="23.33"/>
    <x v="2"/>
    <x v="7"/>
    <x v="601"/>
    <x v="601"/>
    <x v="3"/>
  </r>
  <r>
    <x v="602"/>
    <x v="602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n v="0"/>
    <b v="0"/>
    <x v="7"/>
    <n v="0"/>
    <n v="0"/>
    <x v="2"/>
    <x v="7"/>
    <x v="602"/>
    <x v="602"/>
    <x v="0"/>
  </r>
  <r>
    <x v="603"/>
    <x v="603"/>
    <s v="The admin for Randompics has announced they will be shutting down. I want to run, and improve, this great site!"/>
    <x v="36"/>
    <n v="590.02"/>
    <x v="1"/>
    <x v="0"/>
    <s v="USD"/>
    <x v="603"/>
    <x v="603"/>
    <b v="0"/>
    <n v="13"/>
    <b v="0"/>
    <x v="7"/>
    <n v="4"/>
    <n v="45.39"/>
    <x v="2"/>
    <x v="7"/>
    <x v="603"/>
    <x v="603"/>
    <x v="3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x v="604"/>
    <x v="604"/>
    <b v="0"/>
    <n v="0"/>
    <b v="0"/>
    <x v="7"/>
    <n v="0"/>
    <n v="0"/>
    <x v="2"/>
    <x v="7"/>
    <x v="604"/>
    <x v="604"/>
    <x v="3"/>
  </r>
  <r>
    <x v="605"/>
    <x v="605"/>
    <s v="An iPad support care package for your parents / seniors."/>
    <x v="10"/>
    <n v="131"/>
    <x v="1"/>
    <x v="0"/>
    <s v="USD"/>
    <x v="605"/>
    <x v="605"/>
    <b v="0"/>
    <n v="8"/>
    <b v="0"/>
    <x v="7"/>
    <n v="3"/>
    <n v="16.38"/>
    <x v="2"/>
    <x v="7"/>
    <x v="605"/>
    <x v="605"/>
    <x v="0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x v="606"/>
    <x v="606"/>
    <b v="0"/>
    <n v="1"/>
    <b v="0"/>
    <x v="7"/>
    <n v="0"/>
    <n v="10"/>
    <x v="2"/>
    <x v="7"/>
    <x v="606"/>
    <x v="606"/>
    <x v="0"/>
  </r>
  <r>
    <x v="607"/>
    <x v="607"/>
    <s v="Gritty, upfront reality going the distance hard with a proven track record of insatiable artist. Broadcasted live on the Web."/>
    <x v="49"/>
    <n v="0"/>
    <x v="1"/>
    <x v="0"/>
    <s v="USD"/>
    <x v="607"/>
    <x v="607"/>
    <b v="0"/>
    <n v="0"/>
    <b v="0"/>
    <x v="7"/>
    <n v="0"/>
    <n v="0"/>
    <x v="2"/>
    <x v="7"/>
    <x v="607"/>
    <x v="607"/>
    <x v="0"/>
  </r>
  <r>
    <x v="608"/>
    <x v="608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n v="5"/>
    <b v="0"/>
    <x v="7"/>
    <n v="1"/>
    <n v="292.2"/>
    <x v="2"/>
    <x v="7"/>
    <x v="608"/>
    <x v="608"/>
    <x v="0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n v="1"/>
    <b v="0"/>
    <x v="7"/>
    <n v="1"/>
    <n v="5"/>
    <x v="2"/>
    <x v="7"/>
    <x v="609"/>
    <x v="609"/>
    <x v="0"/>
  </r>
  <r>
    <x v="610"/>
    <x v="610"/>
    <s v="We are creating a Christian social network to empower, educate, and connect Christians all over the world."/>
    <x v="154"/>
    <n v="0"/>
    <x v="1"/>
    <x v="0"/>
    <s v="USD"/>
    <x v="610"/>
    <x v="610"/>
    <b v="0"/>
    <n v="0"/>
    <b v="0"/>
    <x v="7"/>
    <n v="0"/>
    <n v="0"/>
    <x v="2"/>
    <x v="7"/>
    <x v="610"/>
    <x v="610"/>
    <x v="0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n v="0"/>
    <b v="0"/>
    <x v="7"/>
    <n v="0"/>
    <n v="0"/>
    <x v="2"/>
    <x v="7"/>
    <x v="611"/>
    <x v="611"/>
    <x v="0"/>
  </r>
  <r>
    <x v="612"/>
    <x v="612"/>
    <s v="A Fast and Reliable new Web platform to stream videos from Internet"/>
    <x v="3"/>
    <n v="0"/>
    <x v="1"/>
    <x v="13"/>
    <s v="EUR"/>
    <x v="612"/>
    <x v="612"/>
    <b v="0"/>
    <n v="0"/>
    <b v="0"/>
    <x v="7"/>
    <n v="0"/>
    <n v="0"/>
    <x v="2"/>
    <x v="7"/>
    <x v="612"/>
    <x v="612"/>
    <x v="2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n v="121"/>
    <b v="0"/>
    <x v="7"/>
    <n v="21"/>
    <n v="105.93"/>
    <x v="2"/>
    <x v="7"/>
    <x v="613"/>
    <x v="613"/>
    <x v="0"/>
  </r>
  <r>
    <x v="614"/>
    <x v="614"/>
    <s v="Something is wrong when your choices are between a &quot;giant douche and a turd sandwich.&quot;  So, lets make it better."/>
    <x v="3"/>
    <n v="0"/>
    <x v="1"/>
    <x v="0"/>
    <s v="USD"/>
    <x v="614"/>
    <x v="614"/>
    <b v="0"/>
    <n v="0"/>
    <b v="0"/>
    <x v="7"/>
    <n v="0"/>
    <n v="0"/>
    <x v="2"/>
    <x v="7"/>
    <x v="614"/>
    <x v="614"/>
    <x v="2"/>
  </r>
  <r>
    <x v="615"/>
    <x v="615"/>
    <s v="The aim of PixlDir is to deliver the most simple, and fast experience when it comes to uploading images to the web."/>
    <x v="155"/>
    <n v="0"/>
    <x v="1"/>
    <x v="4"/>
    <s v="NZD"/>
    <x v="615"/>
    <x v="615"/>
    <b v="0"/>
    <n v="0"/>
    <b v="0"/>
    <x v="7"/>
    <n v="0"/>
    <n v="0"/>
    <x v="2"/>
    <x v="7"/>
    <x v="615"/>
    <x v="615"/>
    <x v="0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b v="0"/>
    <n v="0"/>
    <b v="0"/>
    <x v="7"/>
    <n v="0"/>
    <n v="0"/>
    <x v="2"/>
    <x v="7"/>
    <x v="616"/>
    <x v="616"/>
    <x v="1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x v="617"/>
    <x v="617"/>
    <b v="0"/>
    <n v="3"/>
    <b v="0"/>
    <x v="7"/>
    <n v="3"/>
    <n v="20"/>
    <x v="2"/>
    <x v="7"/>
    <x v="617"/>
    <x v="617"/>
    <x v="0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n v="0"/>
    <b v="0"/>
    <x v="7"/>
    <n v="0"/>
    <n v="0"/>
    <x v="2"/>
    <x v="7"/>
    <x v="618"/>
    <x v="618"/>
    <x v="0"/>
  </r>
  <r>
    <x v="619"/>
    <x v="619"/>
    <s v="Big Data Sets for researchers interested in improving the quality of life."/>
    <x v="156"/>
    <n v="1"/>
    <x v="1"/>
    <x v="0"/>
    <s v="USD"/>
    <x v="619"/>
    <x v="619"/>
    <b v="0"/>
    <n v="1"/>
    <b v="0"/>
    <x v="7"/>
    <n v="0"/>
    <n v="1"/>
    <x v="2"/>
    <x v="7"/>
    <x v="619"/>
    <x v="619"/>
    <x v="3"/>
  </r>
  <r>
    <x v="620"/>
    <x v="620"/>
    <s v="iShopGreen.ca is an online marketplace that connects consumers and suppliers with green products &amp; services"/>
    <x v="11"/>
    <n v="300"/>
    <x v="1"/>
    <x v="5"/>
    <s v="CAD"/>
    <x v="620"/>
    <x v="620"/>
    <b v="0"/>
    <n v="1"/>
    <b v="0"/>
    <x v="7"/>
    <n v="1"/>
    <n v="300"/>
    <x v="2"/>
    <x v="7"/>
    <x v="620"/>
    <x v="620"/>
    <x v="3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n v="3"/>
    <b v="0"/>
    <x v="7"/>
    <n v="1"/>
    <n v="87"/>
    <x v="2"/>
    <x v="7"/>
    <x v="621"/>
    <x v="621"/>
    <x v="2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x v="622"/>
    <x v="622"/>
    <b v="0"/>
    <n v="9"/>
    <b v="0"/>
    <x v="7"/>
    <n v="6"/>
    <n v="37.89"/>
    <x v="2"/>
    <x v="7"/>
    <x v="622"/>
    <x v="622"/>
    <x v="2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n v="0"/>
    <b v="0"/>
    <x v="7"/>
    <n v="0"/>
    <n v="0"/>
    <x v="2"/>
    <x v="7"/>
    <x v="623"/>
    <x v="623"/>
    <x v="0"/>
  </r>
  <r>
    <x v="624"/>
    <x v="624"/>
    <s v="I am designing a fun, high tech dating website, with over 25 cool features. It is innovate as well as user friendly."/>
    <x v="10"/>
    <n v="0"/>
    <x v="1"/>
    <x v="0"/>
    <s v="USD"/>
    <x v="624"/>
    <x v="624"/>
    <b v="0"/>
    <n v="0"/>
    <b v="0"/>
    <x v="7"/>
    <n v="0"/>
    <n v="0"/>
    <x v="2"/>
    <x v="7"/>
    <x v="624"/>
    <x v="624"/>
    <x v="0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n v="0"/>
    <b v="0"/>
    <x v="7"/>
    <n v="0"/>
    <n v="0"/>
    <x v="2"/>
    <x v="7"/>
    <x v="625"/>
    <x v="625"/>
    <x v="1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n v="39"/>
    <b v="0"/>
    <x v="7"/>
    <n v="17"/>
    <n v="111.41"/>
    <x v="2"/>
    <x v="7"/>
    <x v="626"/>
    <x v="626"/>
    <x v="0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n v="1"/>
    <b v="0"/>
    <x v="7"/>
    <n v="0"/>
    <n v="90"/>
    <x v="2"/>
    <x v="7"/>
    <x v="627"/>
    <x v="627"/>
    <x v="2"/>
  </r>
  <r>
    <x v="628"/>
    <x v="628"/>
    <s v="Funding of website design &amp; materials for education about firearms, firearm safety &amp; firearm related apparel"/>
    <x v="10"/>
    <n v="0"/>
    <x v="1"/>
    <x v="0"/>
    <s v="USD"/>
    <x v="628"/>
    <x v="628"/>
    <b v="0"/>
    <n v="0"/>
    <b v="0"/>
    <x v="7"/>
    <n v="0"/>
    <n v="0"/>
    <x v="2"/>
    <x v="7"/>
    <x v="628"/>
    <x v="628"/>
    <x v="3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n v="3"/>
    <b v="0"/>
    <x v="7"/>
    <n v="0"/>
    <n v="116.67"/>
    <x v="2"/>
    <x v="7"/>
    <x v="629"/>
    <x v="629"/>
    <x v="2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n v="1"/>
    <b v="0"/>
    <x v="7"/>
    <n v="0"/>
    <n v="10"/>
    <x v="2"/>
    <x v="7"/>
    <x v="630"/>
    <x v="630"/>
    <x v="0"/>
  </r>
  <r>
    <x v="631"/>
    <x v="631"/>
    <s v="A Powerful Multimedia-Rich Software that aims at making online publishing very simple."/>
    <x v="63"/>
    <n v="690"/>
    <x v="1"/>
    <x v="5"/>
    <s v="CAD"/>
    <x v="631"/>
    <x v="631"/>
    <b v="0"/>
    <n v="9"/>
    <b v="0"/>
    <x v="7"/>
    <n v="1"/>
    <n v="76.67"/>
    <x v="2"/>
    <x v="7"/>
    <x v="631"/>
    <x v="631"/>
    <x v="2"/>
  </r>
  <r>
    <x v="632"/>
    <x v="632"/>
    <s v="Our goal is to create a system, students can find universities that best match their interests."/>
    <x v="22"/>
    <n v="0"/>
    <x v="1"/>
    <x v="9"/>
    <s v="EUR"/>
    <x v="632"/>
    <x v="632"/>
    <b v="0"/>
    <n v="0"/>
    <b v="0"/>
    <x v="7"/>
    <n v="0"/>
    <n v="0"/>
    <x v="2"/>
    <x v="7"/>
    <x v="632"/>
    <x v="632"/>
    <x v="0"/>
  </r>
  <r>
    <x v="633"/>
    <x v="633"/>
    <s v="Uivo lets police and fire department personnel quickly contact you in the event of an emergency involving your property."/>
    <x v="3"/>
    <n v="1245"/>
    <x v="1"/>
    <x v="0"/>
    <s v="USD"/>
    <x v="633"/>
    <x v="633"/>
    <b v="0"/>
    <n v="25"/>
    <b v="0"/>
    <x v="7"/>
    <n v="12"/>
    <n v="49.8"/>
    <x v="2"/>
    <x v="7"/>
    <x v="633"/>
    <x v="633"/>
    <x v="2"/>
  </r>
  <r>
    <x v="634"/>
    <x v="634"/>
    <s v="We help companies to explain what they do in simple, grandma-would-understand terms."/>
    <x v="10"/>
    <n v="1"/>
    <x v="1"/>
    <x v="0"/>
    <s v="USD"/>
    <x v="634"/>
    <x v="634"/>
    <b v="0"/>
    <n v="1"/>
    <b v="0"/>
    <x v="7"/>
    <n v="0"/>
    <n v="1"/>
    <x v="2"/>
    <x v="7"/>
    <x v="634"/>
    <x v="634"/>
    <x v="0"/>
  </r>
  <r>
    <x v="635"/>
    <x v="635"/>
    <s v="Network used for building technology development teams."/>
    <x v="31"/>
    <n v="2"/>
    <x v="1"/>
    <x v="0"/>
    <s v="USD"/>
    <x v="635"/>
    <x v="635"/>
    <b v="0"/>
    <n v="1"/>
    <b v="0"/>
    <x v="7"/>
    <n v="0"/>
    <n v="2"/>
    <x v="2"/>
    <x v="7"/>
    <x v="635"/>
    <x v="635"/>
    <x v="0"/>
  </r>
  <r>
    <x v="636"/>
    <x v="636"/>
    <s v="With no central location for keto knowledge, keto advice will be a community run knowledge base."/>
    <x v="13"/>
    <n v="4"/>
    <x v="1"/>
    <x v="1"/>
    <s v="GBP"/>
    <x v="636"/>
    <x v="636"/>
    <b v="0"/>
    <n v="1"/>
    <b v="0"/>
    <x v="7"/>
    <n v="0"/>
    <n v="4"/>
    <x v="2"/>
    <x v="7"/>
    <x v="636"/>
    <x v="636"/>
    <x v="0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n v="0"/>
    <b v="0"/>
    <x v="7"/>
    <n v="0"/>
    <n v="0"/>
    <x v="2"/>
    <x v="7"/>
    <x v="637"/>
    <x v="637"/>
    <x v="1"/>
  </r>
  <r>
    <x v="638"/>
    <x v="638"/>
    <s v="O0"/>
    <x v="61"/>
    <n v="18"/>
    <x v="1"/>
    <x v="12"/>
    <s v="EUR"/>
    <x v="638"/>
    <x v="638"/>
    <b v="0"/>
    <n v="6"/>
    <b v="0"/>
    <x v="7"/>
    <n v="0"/>
    <n v="3"/>
    <x v="2"/>
    <x v="7"/>
    <x v="638"/>
    <x v="638"/>
    <x v="1"/>
  </r>
  <r>
    <x v="639"/>
    <x v="639"/>
    <s v="Development of a Safe and Educational Social Media site for kids."/>
    <x v="80"/>
    <n v="1"/>
    <x v="1"/>
    <x v="0"/>
    <s v="USD"/>
    <x v="639"/>
    <x v="639"/>
    <b v="0"/>
    <n v="1"/>
    <b v="0"/>
    <x v="7"/>
    <n v="0"/>
    <n v="1"/>
    <x v="2"/>
    <x v="7"/>
    <x v="639"/>
    <x v="639"/>
    <x v="3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n v="2"/>
    <b v="1"/>
    <x v="8"/>
    <n v="144"/>
    <n v="50.5"/>
    <x v="2"/>
    <x v="8"/>
    <x v="640"/>
    <x v="640"/>
    <x v="2"/>
  </r>
  <r>
    <x v="641"/>
    <x v="641"/>
    <s v="Innovative new compression-based breast pump gives mothers unprecedented freedom, enabling efficient and discreet pumping"/>
    <x v="79"/>
    <n v="47665"/>
    <x v="0"/>
    <x v="0"/>
    <s v="USD"/>
    <x v="641"/>
    <x v="641"/>
    <b v="0"/>
    <n v="315"/>
    <b v="1"/>
    <x v="8"/>
    <n v="119"/>
    <n v="151.32"/>
    <x v="2"/>
    <x v="8"/>
    <x v="641"/>
    <x v="641"/>
    <x v="0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n v="2174"/>
    <b v="1"/>
    <x v="8"/>
    <n v="1460"/>
    <n v="134.36000000000001"/>
    <x v="2"/>
    <x v="8"/>
    <x v="642"/>
    <x v="642"/>
    <x v="0"/>
  </r>
  <r>
    <x v="643"/>
    <x v="643"/>
    <s v="Stylish new phone carrier allows instant access to your smart phone while freeing up your hands."/>
    <x v="31"/>
    <n v="26452"/>
    <x v="0"/>
    <x v="0"/>
    <s v="USD"/>
    <x v="643"/>
    <x v="643"/>
    <b v="0"/>
    <n v="152"/>
    <b v="1"/>
    <x v="8"/>
    <n v="106"/>
    <n v="174.03"/>
    <x v="2"/>
    <x v="8"/>
    <x v="643"/>
    <x v="643"/>
    <x v="0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n v="1021"/>
    <b v="1"/>
    <x v="8"/>
    <n v="300"/>
    <n v="73.489999999999995"/>
    <x v="2"/>
    <x v="8"/>
    <x v="644"/>
    <x v="644"/>
    <x v="3"/>
  </r>
  <r>
    <x v="645"/>
    <x v="645"/>
    <s v="Ever wanted to own something made out of carbon fiber? Now you can!"/>
    <x v="13"/>
    <n v="5574"/>
    <x v="0"/>
    <x v="0"/>
    <s v="USD"/>
    <x v="645"/>
    <x v="645"/>
    <b v="0"/>
    <n v="237"/>
    <b v="1"/>
    <x v="8"/>
    <n v="279"/>
    <n v="23.52"/>
    <x v="2"/>
    <x v="8"/>
    <x v="645"/>
    <x v="645"/>
    <x v="2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n v="27"/>
    <b v="1"/>
    <x v="8"/>
    <n v="132"/>
    <n v="39.07"/>
    <x v="2"/>
    <x v="8"/>
    <x v="646"/>
    <x v="646"/>
    <x v="3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x v="647"/>
    <x v="647"/>
    <b v="0"/>
    <n v="17"/>
    <b v="1"/>
    <x v="8"/>
    <n v="107"/>
    <n v="125.94"/>
    <x v="2"/>
    <x v="8"/>
    <x v="647"/>
    <x v="647"/>
    <x v="2"/>
  </r>
  <r>
    <x v="648"/>
    <x v="648"/>
    <s v="Get ready for the next product that you canâ€™t live without"/>
    <x v="19"/>
    <n v="44388"/>
    <x v="0"/>
    <x v="0"/>
    <s v="USD"/>
    <x v="648"/>
    <x v="648"/>
    <b v="0"/>
    <n v="27"/>
    <b v="1"/>
    <x v="8"/>
    <n v="127"/>
    <n v="1644"/>
    <x v="2"/>
    <x v="8"/>
    <x v="648"/>
    <x v="648"/>
    <x v="3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n v="82"/>
    <b v="1"/>
    <x v="8"/>
    <n v="140"/>
    <n v="42.67"/>
    <x v="2"/>
    <x v="8"/>
    <x v="649"/>
    <x v="649"/>
    <x v="3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x v="650"/>
    <x v="650"/>
    <b v="0"/>
    <n v="48"/>
    <b v="1"/>
    <x v="8"/>
    <n v="112"/>
    <n v="35.130000000000003"/>
    <x v="2"/>
    <x v="8"/>
    <x v="650"/>
    <x v="650"/>
    <x v="3"/>
  </r>
  <r>
    <x v="651"/>
    <x v="651"/>
    <s v="Pacha's Pajamas is an epic story told through books, music, videos and now augmented PJs that's uplifting kids everywhere!"/>
    <x v="31"/>
    <n v="25132"/>
    <x v="0"/>
    <x v="0"/>
    <s v="USD"/>
    <x v="651"/>
    <x v="651"/>
    <b v="0"/>
    <n v="105"/>
    <b v="1"/>
    <x v="8"/>
    <n v="101"/>
    <n v="239.35"/>
    <x v="2"/>
    <x v="8"/>
    <x v="651"/>
    <x v="651"/>
    <x v="3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x v="652"/>
    <x v="652"/>
    <b v="0"/>
    <n v="28"/>
    <b v="1"/>
    <x v="8"/>
    <n v="100"/>
    <n v="107.64"/>
    <x v="2"/>
    <x v="8"/>
    <x v="652"/>
    <x v="652"/>
    <x v="2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n v="1107"/>
    <b v="1"/>
    <x v="8"/>
    <n v="141"/>
    <n v="95.83"/>
    <x v="2"/>
    <x v="8"/>
    <x v="653"/>
    <x v="653"/>
    <x v="0"/>
  </r>
  <r>
    <x v="654"/>
    <x v="654"/>
    <s v="The MOVEMENT delivers the same tracking functions as the industry leaders at a fraction of the cost. SUPPORT our Project Today."/>
    <x v="14"/>
    <n v="32075"/>
    <x v="0"/>
    <x v="0"/>
    <s v="USD"/>
    <x v="654"/>
    <x v="654"/>
    <b v="0"/>
    <n v="1013"/>
    <b v="1"/>
    <x v="8"/>
    <n v="267"/>
    <n v="31.66"/>
    <x v="2"/>
    <x v="8"/>
    <x v="654"/>
    <x v="654"/>
    <x v="0"/>
  </r>
  <r>
    <x v="655"/>
    <x v="655"/>
    <s v="Meet Spark: The friendly companion that helps you stay awake during the day. Re-released with new features!"/>
    <x v="6"/>
    <n v="11751"/>
    <x v="0"/>
    <x v="0"/>
    <s v="USD"/>
    <x v="655"/>
    <x v="655"/>
    <b v="0"/>
    <n v="274"/>
    <b v="1"/>
    <x v="8"/>
    <n v="147"/>
    <n v="42.89"/>
    <x v="2"/>
    <x v="8"/>
    <x v="655"/>
    <x v="655"/>
    <x v="0"/>
  </r>
  <r>
    <x v="656"/>
    <x v="656"/>
    <s v="Innovative smart glasses allow you recording videos, taking pictures and connecting to your phone with smart defined gestures."/>
    <x v="10"/>
    <n v="10678"/>
    <x v="0"/>
    <x v="0"/>
    <s v="USD"/>
    <x v="656"/>
    <x v="656"/>
    <b v="0"/>
    <n v="87"/>
    <b v="1"/>
    <x v="8"/>
    <n v="214"/>
    <n v="122.74"/>
    <x v="2"/>
    <x v="8"/>
    <x v="656"/>
    <x v="656"/>
    <x v="2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n v="99"/>
    <b v="1"/>
    <x v="8"/>
    <n v="126"/>
    <n v="190.45"/>
    <x v="2"/>
    <x v="8"/>
    <x v="657"/>
    <x v="657"/>
    <x v="0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n v="276"/>
    <b v="1"/>
    <x v="8"/>
    <n v="104"/>
    <n v="109.34"/>
    <x v="2"/>
    <x v="8"/>
    <x v="658"/>
    <x v="658"/>
    <x v="0"/>
  </r>
  <r>
    <x v="659"/>
    <x v="659"/>
    <s v="Sync up your lifestyle"/>
    <x v="9"/>
    <n v="3017"/>
    <x v="0"/>
    <x v="0"/>
    <s v="USD"/>
    <x v="659"/>
    <x v="659"/>
    <b v="0"/>
    <n v="21"/>
    <b v="1"/>
    <x v="8"/>
    <n v="101"/>
    <n v="143.66999999999999"/>
    <x v="2"/>
    <x v="8"/>
    <x v="659"/>
    <x v="659"/>
    <x v="0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n v="18"/>
    <b v="0"/>
    <x v="8"/>
    <n v="3"/>
    <n v="84.94"/>
    <x v="2"/>
    <x v="8"/>
    <x v="660"/>
    <x v="660"/>
    <x v="3"/>
  </r>
  <r>
    <x v="661"/>
    <x v="661"/>
    <s v="AirString keeps your AirPods from getting lost by keeping the pair together with a  durable and premium quality string."/>
    <x v="3"/>
    <n v="95"/>
    <x v="2"/>
    <x v="0"/>
    <s v="USD"/>
    <x v="661"/>
    <x v="661"/>
    <b v="0"/>
    <n v="9"/>
    <b v="0"/>
    <x v="8"/>
    <n v="1"/>
    <n v="10.56"/>
    <x v="2"/>
    <x v="8"/>
    <x v="661"/>
    <x v="661"/>
    <x v="2"/>
  </r>
  <r>
    <x v="662"/>
    <x v="662"/>
    <s v="A stylish, durable safety light band on your wrist or ankle holds a watch or another modular accessory."/>
    <x v="130"/>
    <n v="156"/>
    <x v="2"/>
    <x v="0"/>
    <s v="USD"/>
    <x v="662"/>
    <x v="662"/>
    <b v="0"/>
    <n v="4"/>
    <b v="0"/>
    <x v="8"/>
    <n v="0"/>
    <n v="39"/>
    <x v="2"/>
    <x v="8"/>
    <x v="662"/>
    <x v="662"/>
    <x v="3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n v="7"/>
    <b v="0"/>
    <x v="8"/>
    <n v="0"/>
    <n v="100"/>
    <x v="2"/>
    <x v="8"/>
    <x v="663"/>
    <x v="663"/>
    <x v="0"/>
  </r>
  <r>
    <x v="664"/>
    <x v="664"/>
    <s v="Save Oregon Babyâ„¢ Diapers, a handmade business, run by awesome moms in Southern Oregon, from permanently closing!"/>
    <x v="14"/>
    <n v="904"/>
    <x v="2"/>
    <x v="0"/>
    <s v="USD"/>
    <x v="664"/>
    <x v="664"/>
    <b v="0"/>
    <n v="29"/>
    <b v="0"/>
    <x v="8"/>
    <n v="8"/>
    <n v="31.17"/>
    <x v="2"/>
    <x v="8"/>
    <x v="664"/>
    <x v="664"/>
    <x v="0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x v="665"/>
    <x v="665"/>
    <b v="0"/>
    <n v="12"/>
    <b v="0"/>
    <x v="8"/>
    <n v="19"/>
    <n v="155.33000000000001"/>
    <x v="2"/>
    <x v="8"/>
    <x v="665"/>
    <x v="665"/>
    <x v="2"/>
  </r>
  <r>
    <x v="666"/>
    <x v="666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n v="4"/>
    <b v="0"/>
    <x v="8"/>
    <n v="0"/>
    <n v="2"/>
    <x v="2"/>
    <x v="8"/>
    <x v="666"/>
    <x v="666"/>
    <x v="3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n v="28"/>
    <b v="0"/>
    <x v="8"/>
    <n v="10"/>
    <n v="178.93"/>
    <x v="2"/>
    <x v="8"/>
    <x v="667"/>
    <x v="667"/>
    <x v="2"/>
  </r>
  <r>
    <x v="668"/>
    <x v="668"/>
    <s v="A card holding companion to your phone that acts as a placing device for all your devices.  Grips to any material too."/>
    <x v="36"/>
    <n v="684"/>
    <x v="2"/>
    <x v="0"/>
    <s v="USD"/>
    <x v="668"/>
    <x v="668"/>
    <b v="0"/>
    <n v="25"/>
    <b v="0"/>
    <x v="8"/>
    <n v="5"/>
    <n v="27.36"/>
    <x v="2"/>
    <x v="8"/>
    <x v="668"/>
    <x v="668"/>
    <x v="0"/>
  </r>
  <r>
    <x v="669"/>
    <x v="669"/>
    <s v="Beautiful automatic watches, made for every moment._x000a_Sports, business, casual.....it fits every moment of your life."/>
    <x v="61"/>
    <n v="43015"/>
    <x v="2"/>
    <x v="11"/>
    <s v="SEK"/>
    <x v="669"/>
    <x v="669"/>
    <b v="0"/>
    <n v="28"/>
    <b v="0"/>
    <x v="8"/>
    <n v="22"/>
    <n v="1536.25"/>
    <x v="2"/>
    <x v="8"/>
    <x v="669"/>
    <x v="669"/>
    <x v="2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n v="310"/>
    <b v="0"/>
    <x v="8"/>
    <n v="29"/>
    <n v="85"/>
    <x v="2"/>
    <x v="8"/>
    <x v="670"/>
    <x v="670"/>
    <x v="2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x v="671"/>
    <x v="671"/>
    <b v="0"/>
    <n v="15"/>
    <b v="0"/>
    <x v="8"/>
    <n v="39"/>
    <n v="788.53"/>
    <x v="2"/>
    <x v="8"/>
    <x v="671"/>
    <x v="671"/>
    <x v="3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n v="215"/>
    <b v="0"/>
    <x v="8"/>
    <n v="22"/>
    <n v="50.3"/>
    <x v="2"/>
    <x v="8"/>
    <x v="672"/>
    <x v="672"/>
    <x v="3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n v="3"/>
    <b v="0"/>
    <x v="8"/>
    <n v="0"/>
    <n v="68.33"/>
    <x v="2"/>
    <x v="8"/>
    <x v="673"/>
    <x v="673"/>
    <x v="3"/>
  </r>
  <r>
    <x v="674"/>
    <x v="674"/>
    <s v="Listen to sounds by feeling an array of vibrational patterns against your body."/>
    <x v="63"/>
    <n v="15"/>
    <x v="2"/>
    <x v="0"/>
    <s v="USD"/>
    <x v="674"/>
    <x v="674"/>
    <b v="0"/>
    <n v="2"/>
    <b v="0"/>
    <x v="8"/>
    <n v="0"/>
    <n v="7.5"/>
    <x v="2"/>
    <x v="8"/>
    <x v="674"/>
    <x v="674"/>
    <x v="3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x v="675"/>
    <x v="675"/>
    <b v="0"/>
    <n v="26"/>
    <b v="0"/>
    <x v="8"/>
    <n v="15"/>
    <n v="34.270000000000003"/>
    <x v="2"/>
    <x v="8"/>
    <x v="675"/>
    <x v="675"/>
    <x v="3"/>
  </r>
  <r>
    <x v="676"/>
    <x v="676"/>
    <s v="Having a baby or looking for the perfect gift for a baby shower?_x000a_Discover NapTime, a silent baby monitor that improves your sleep."/>
    <x v="57"/>
    <n v="1471"/>
    <x v="2"/>
    <x v="5"/>
    <s v="CAD"/>
    <x v="676"/>
    <x v="676"/>
    <b v="0"/>
    <n v="24"/>
    <b v="0"/>
    <x v="8"/>
    <n v="1"/>
    <n v="61.29"/>
    <x v="2"/>
    <x v="8"/>
    <x v="676"/>
    <x v="676"/>
    <x v="0"/>
  </r>
  <r>
    <x v="677"/>
    <x v="677"/>
    <s v="Sinapsi is the first heated jacket designed in Italy._x000a_Now you can manage your jacket by smartphone. Power bank 5/x Charger included."/>
    <x v="63"/>
    <n v="12792"/>
    <x v="2"/>
    <x v="13"/>
    <s v="EUR"/>
    <x v="677"/>
    <x v="677"/>
    <b v="0"/>
    <n v="96"/>
    <b v="0"/>
    <x v="8"/>
    <n v="26"/>
    <n v="133.25"/>
    <x v="2"/>
    <x v="8"/>
    <x v="677"/>
    <x v="677"/>
    <x v="2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n v="17"/>
    <b v="0"/>
    <x v="8"/>
    <n v="4"/>
    <n v="65.180000000000007"/>
    <x v="2"/>
    <x v="8"/>
    <x v="678"/>
    <x v="678"/>
    <x v="2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n v="94"/>
    <b v="0"/>
    <x v="8"/>
    <n v="15"/>
    <n v="93.9"/>
    <x v="2"/>
    <x v="8"/>
    <x v="679"/>
    <x v="679"/>
    <x v="2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n v="129"/>
    <b v="0"/>
    <x v="8"/>
    <n v="26"/>
    <n v="150.65"/>
    <x v="2"/>
    <x v="8"/>
    <x v="680"/>
    <x v="680"/>
    <x v="3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n v="1"/>
    <b v="0"/>
    <x v="8"/>
    <n v="0"/>
    <n v="1"/>
    <x v="2"/>
    <x v="8"/>
    <x v="681"/>
    <x v="681"/>
    <x v="2"/>
  </r>
  <r>
    <x v="682"/>
    <x v="682"/>
    <s v="The Deception Belt is an innovative belt with app capability, designed to assist any user gain control over their appetite."/>
    <x v="63"/>
    <n v="53"/>
    <x v="2"/>
    <x v="0"/>
    <s v="USD"/>
    <x v="682"/>
    <x v="682"/>
    <b v="0"/>
    <n v="4"/>
    <b v="0"/>
    <x v="8"/>
    <n v="0"/>
    <n v="13.25"/>
    <x v="2"/>
    <x v="8"/>
    <x v="682"/>
    <x v="682"/>
    <x v="1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n v="3"/>
    <b v="0"/>
    <x v="8"/>
    <n v="1"/>
    <n v="99.33"/>
    <x v="2"/>
    <x v="8"/>
    <x v="683"/>
    <x v="683"/>
    <x v="2"/>
  </r>
  <r>
    <x v="684"/>
    <x v="684"/>
    <s v="Arcus gives your fingers super powers."/>
    <x v="163"/>
    <n v="23948"/>
    <x v="2"/>
    <x v="0"/>
    <s v="USD"/>
    <x v="684"/>
    <x v="684"/>
    <b v="0"/>
    <n v="135"/>
    <b v="0"/>
    <x v="8"/>
    <n v="7"/>
    <n v="177.39"/>
    <x v="2"/>
    <x v="8"/>
    <x v="684"/>
    <x v="684"/>
    <x v="3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x v="685"/>
    <x v="685"/>
    <b v="0"/>
    <n v="10"/>
    <b v="0"/>
    <x v="8"/>
    <n v="28"/>
    <n v="55.3"/>
    <x v="2"/>
    <x v="8"/>
    <x v="685"/>
    <x v="685"/>
    <x v="3"/>
  </r>
  <r>
    <x v="686"/>
    <x v="686"/>
    <s v="La tua giornata sportiva monitorata nel tuo polso??!!!_x000a_Rendiamolo possibile... VIVI DI CUORE --- All MADE in ITALY"/>
    <x v="69"/>
    <n v="0"/>
    <x v="2"/>
    <x v="13"/>
    <s v="EUR"/>
    <x v="686"/>
    <x v="686"/>
    <b v="0"/>
    <n v="0"/>
    <b v="0"/>
    <x v="8"/>
    <n v="0"/>
    <n v="0"/>
    <x v="2"/>
    <x v="8"/>
    <x v="686"/>
    <x v="686"/>
    <x v="0"/>
  </r>
  <r>
    <x v="687"/>
    <x v="687"/>
    <s v="Power Go es una linea de cargadores solares para dispositivos mÃ³viles, amigables con el medio ambiente y de bajo costo."/>
    <x v="57"/>
    <n v="3550"/>
    <x v="2"/>
    <x v="14"/>
    <s v="MXN"/>
    <x v="687"/>
    <x v="687"/>
    <b v="0"/>
    <n v="6"/>
    <b v="0"/>
    <x v="8"/>
    <n v="4"/>
    <n v="591.66999999999996"/>
    <x v="2"/>
    <x v="8"/>
    <x v="687"/>
    <x v="687"/>
    <x v="2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n v="36"/>
    <b v="0"/>
    <x v="8"/>
    <n v="73"/>
    <n v="405.5"/>
    <x v="2"/>
    <x v="8"/>
    <x v="688"/>
    <x v="688"/>
    <x v="0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n v="336"/>
    <b v="0"/>
    <x v="8"/>
    <n v="58"/>
    <n v="343.15"/>
    <x v="2"/>
    <x v="8"/>
    <x v="689"/>
    <x v="689"/>
    <x v="2"/>
  </r>
  <r>
    <x v="690"/>
    <x v="690"/>
    <s v="A radiation shield for your fitness tracker, smartwatch or other wearable smart device"/>
    <x v="22"/>
    <n v="2468"/>
    <x v="2"/>
    <x v="0"/>
    <s v="USD"/>
    <x v="690"/>
    <x v="690"/>
    <b v="0"/>
    <n v="34"/>
    <b v="0"/>
    <x v="8"/>
    <n v="12"/>
    <n v="72.59"/>
    <x v="2"/>
    <x v="8"/>
    <x v="690"/>
    <x v="690"/>
    <x v="2"/>
  </r>
  <r>
    <x v="691"/>
    <x v="691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n v="10"/>
    <b v="0"/>
    <x v="8"/>
    <n v="1"/>
    <n v="26"/>
    <x v="2"/>
    <x v="8"/>
    <x v="691"/>
    <x v="691"/>
    <x v="0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n v="201"/>
    <b v="0"/>
    <x v="8"/>
    <n v="7"/>
    <n v="6.5"/>
    <x v="2"/>
    <x v="8"/>
    <x v="692"/>
    <x v="692"/>
    <x v="2"/>
  </r>
  <r>
    <x v="693"/>
    <x v="693"/>
    <s v="Prana is the first wearable combining breath and posture tracking to make your sitting time count."/>
    <x v="57"/>
    <n v="35338"/>
    <x v="2"/>
    <x v="0"/>
    <s v="USD"/>
    <x v="693"/>
    <x v="693"/>
    <b v="0"/>
    <n v="296"/>
    <b v="0"/>
    <x v="8"/>
    <n v="35"/>
    <n v="119.39"/>
    <x v="2"/>
    <x v="8"/>
    <x v="693"/>
    <x v="693"/>
    <x v="0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n v="7"/>
    <b v="0"/>
    <x v="8"/>
    <n v="0"/>
    <n v="84.29"/>
    <x v="2"/>
    <x v="8"/>
    <x v="694"/>
    <x v="694"/>
    <x v="1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n v="7"/>
    <b v="0"/>
    <x v="8"/>
    <n v="1"/>
    <n v="90.86"/>
    <x v="2"/>
    <x v="8"/>
    <x v="695"/>
    <x v="695"/>
    <x v="3"/>
  </r>
  <r>
    <x v="696"/>
    <x v="696"/>
    <s v="Show your fidelity by wearing the Trustee rings! Show where you are (at)!"/>
    <x v="164"/>
    <n v="1"/>
    <x v="2"/>
    <x v="9"/>
    <s v="EUR"/>
    <x v="696"/>
    <x v="696"/>
    <b v="0"/>
    <n v="1"/>
    <b v="0"/>
    <x v="8"/>
    <n v="0"/>
    <n v="1"/>
    <x v="2"/>
    <x v="8"/>
    <x v="696"/>
    <x v="696"/>
    <x v="3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x v="697"/>
    <x v="697"/>
    <b v="0"/>
    <n v="114"/>
    <b v="0"/>
    <x v="8"/>
    <n v="46"/>
    <n v="20.34"/>
    <x v="2"/>
    <x v="8"/>
    <x v="697"/>
    <x v="697"/>
    <x v="2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n v="29"/>
    <b v="0"/>
    <x v="8"/>
    <n v="15"/>
    <n v="530.69000000000005"/>
    <x v="2"/>
    <x v="8"/>
    <x v="698"/>
    <x v="698"/>
    <x v="3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n v="890"/>
    <b v="0"/>
    <x v="8"/>
    <n v="82"/>
    <n v="120.39"/>
    <x v="2"/>
    <x v="8"/>
    <x v="699"/>
    <x v="699"/>
    <x v="4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n v="31"/>
    <b v="0"/>
    <x v="8"/>
    <n v="3"/>
    <n v="13"/>
    <x v="2"/>
    <x v="8"/>
    <x v="700"/>
    <x v="700"/>
    <x v="2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n v="21"/>
    <b v="0"/>
    <x v="8"/>
    <n v="27"/>
    <n v="291.33"/>
    <x v="2"/>
    <x v="8"/>
    <x v="701"/>
    <x v="701"/>
    <x v="3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n v="37"/>
    <b v="0"/>
    <x v="8"/>
    <n v="31"/>
    <n v="124.92"/>
    <x v="2"/>
    <x v="8"/>
    <x v="702"/>
    <x v="702"/>
    <x v="2"/>
  </r>
  <r>
    <x v="703"/>
    <x v="703"/>
    <s v="SPEEDWRAPS improve the speed, agility &amp; strength of an athlete by utilizing evenly distributed weight on the lower leg."/>
    <x v="36"/>
    <n v="837"/>
    <x v="2"/>
    <x v="0"/>
    <s v="USD"/>
    <x v="703"/>
    <x v="703"/>
    <b v="0"/>
    <n v="7"/>
    <b v="0"/>
    <x v="8"/>
    <n v="6"/>
    <n v="119.57"/>
    <x v="2"/>
    <x v="8"/>
    <x v="703"/>
    <x v="703"/>
    <x v="2"/>
  </r>
  <r>
    <x v="704"/>
    <x v="704"/>
    <s v="Turn you helmet into the safest helmet and don't worry about a thing,you will always have the right fit!!"/>
    <x v="56"/>
    <n v="481"/>
    <x v="2"/>
    <x v="5"/>
    <s v="CAD"/>
    <x v="704"/>
    <x v="704"/>
    <b v="0"/>
    <n v="4"/>
    <b v="0"/>
    <x v="8"/>
    <n v="1"/>
    <n v="120.25"/>
    <x v="2"/>
    <x v="8"/>
    <x v="704"/>
    <x v="704"/>
    <x v="2"/>
  </r>
  <r>
    <x v="705"/>
    <x v="705"/>
    <s v="The closest thing ever to the Holy Grail of wearables technology"/>
    <x v="57"/>
    <n v="977"/>
    <x v="2"/>
    <x v="9"/>
    <s v="EUR"/>
    <x v="705"/>
    <x v="705"/>
    <b v="0"/>
    <n v="5"/>
    <b v="0"/>
    <x v="8"/>
    <n v="1"/>
    <n v="195.4"/>
    <x v="2"/>
    <x v="8"/>
    <x v="705"/>
    <x v="705"/>
    <x v="2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n v="0"/>
    <b v="0"/>
    <x v="8"/>
    <n v="0"/>
    <n v="0"/>
    <x v="2"/>
    <x v="8"/>
    <x v="706"/>
    <x v="706"/>
    <x v="2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n v="456"/>
    <b v="0"/>
    <x v="8"/>
    <n v="79"/>
    <n v="117.7"/>
    <x v="2"/>
    <x v="8"/>
    <x v="707"/>
    <x v="707"/>
    <x v="2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n v="369"/>
    <b v="0"/>
    <x v="8"/>
    <n v="22"/>
    <n v="23.95"/>
    <x v="2"/>
    <x v="8"/>
    <x v="708"/>
    <x v="708"/>
    <x v="3"/>
  </r>
  <r>
    <x v="709"/>
    <x v="709"/>
    <s v="A &quot;handheld&quot; light, which eases the way you illuminate objects and/or paths."/>
    <x v="36"/>
    <n v="61"/>
    <x v="2"/>
    <x v="0"/>
    <s v="USD"/>
    <x v="709"/>
    <x v="709"/>
    <b v="0"/>
    <n v="2"/>
    <b v="0"/>
    <x v="8"/>
    <n v="0"/>
    <n v="30.5"/>
    <x v="2"/>
    <x v="8"/>
    <x v="709"/>
    <x v="709"/>
    <x v="3"/>
  </r>
  <r>
    <x v="710"/>
    <x v="710"/>
    <s v="Shirts, so technologically advanced, they connect mentally to their audience upon sight."/>
    <x v="38"/>
    <n v="0"/>
    <x v="2"/>
    <x v="5"/>
    <s v="CAD"/>
    <x v="710"/>
    <x v="710"/>
    <b v="0"/>
    <n v="0"/>
    <b v="0"/>
    <x v="8"/>
    <n v="0"/>
    <n v="0"/>
    <x v="2"/>
    <x v="8"/>
    <x v="710"/>
    <x v="710"/>
    <x v="3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n v="338"/>
    <b v="0"/>
    <x v="8"/>
    <n v="34"/>
    <n v="99.97"/>
    <x v="2"/>
    <x v="8"/>
    <x v="711"/>
    <x v="711"/>
    <x v="2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n v="4"/>
    <b v="0"/>
    <x v="8"/>
    <n v="0"/>
    <n v="26.25"/>
    <x v="2"/>
    <x v="8"/>
    <x v="712"/>
    <x v="712"/>
    <x v="2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n v="1"/>
    <b v="0"/>
    <x v="8"/>
    <n v="1"/>
    <n v="199"/>
    <x v="2"/>
    <x v="8"/>
    <x v="713"/>
    <x v="713"/>
    <x v="2"/>
  </r>
  <r>
    <x v="714"/>
    <x v="714"/>
    <s v="The Prep Packs Survival Belt allows you to carry all of the essentials for outdoor survival inside your belt buckle"/>
    <x v="36"/>
    <n v="2249"/>
    <x v="2"/>
    <x v="0"/>
    <s v="USD"/>
    <x v="714"/>
    <x v="714"/>
    <b v="0"/>
    <n v="28"/>
    <b v="0"/>
    <x v="8"/>
    <n v="15"/>
    <n v="80.319999999999993"/>
    <x v="2"/>
    <x v="8"/>
    <x v="714"/>
    <x v="714"/>
    <x v="2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n v="12"/>
    <b v="0"/>
    <x v="8"/>
    <n v="5"/>
    <n v="115.75"/>
    <x v="2"/>
    <x v="8"/>
    <x v="715"/>
    <x v="715"/>
    <x v="0"/>
  </r>
  <r>
    <x v="716"/>
    <x v="716"/>
    <s v="Translate sight into touch with a wrist-mounted wearable. A revolution for visually impaired people everywhere."/>
    <x v="39"/>
    <n v="715"/>
    <x v="2"/>
    <x v="0"/>
    <s v="USD"/>
    <x v="716"/>
    <x v="716"/>
    <b v="0"/>
    <n v="16"/>
    <b v="0"/>
    <x v="8"/>
    <n v="10"/>
    <n v="44.69"/>
    <x v="2"/>
    <x v="8"/>
    <x v="716"/>
    <x v="716"/>
    <x v="3"/>
  </r>
  <r>
    <x v="717"/>
    <x v="717"/>
    <s v="Cool air flowing under clothing keeps you cool."/>
    <x v="57"/>
    <n v="305"/>
    <x v="2"/>
    <x v="0"/>
    <s v="USD"/>
    <x v="717"/>
    <x v="717"/>
    <b v="0"/>
    <n v="4"/>
    <b v="0"/>
    <x v="8"/>
    <n v="0"/>
    <n v="76.25"/>
    <x v="2"/>
    <x v="8"/>
    <x v="717"/>
    <x v="717"/>
    <x v="3"/>
  </r>
  <r>
    <x v="718"/>
    <x v="718"/>
    <s v="When every second matters, BioToo temporary tattoos get critical information to emergency personnel to help them help you."/>
    <x v="14"/>
    <n v="90"/>
    <x v="2"/>
    <x v="0"/>
    <s v="USD"/>
    <x v="718"/>
    <x v="718"/>
    <b v="0"/>
    <n v="4"/>
    <b v="0"/>
    <x v="8"/>
    <n v="1"/>
    <n v="22.5"/>
    <x v="2"/>
    <x v="8"/>
    <x v="718"/>
    <x v="718"/>
    <x v="1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n v="10"/>
    <b v="0"/>
    <x v="8"/>
    <n v="1"/>
    <n v="19.399999999999999"/>
    <x v="2"/>
    <x v="8"/>
    <x v="719"/>
    <x v="719"/>
    <x v="2"/>
  </r>
  <r>
    <x v="720"/>
    <x v="720"/>
    <s v="Without Utterance, a crushingly intimate literary memoir told from the inside of losing language, self, and world."/>
    <x v="168"/>
    <n v="2735"/>
    <x v="0"/>
    <x v="0"/>
    <s v="USD"/>
    <x v="720"/>
    <x v="720"/>
    <b v="0"/>
    <n v="41"/>
    <b v="1"/>
    <x v="9"/>
    <n v="144"/>
    <n v="66.709999999999994"/>
    <x v="3"/>
    <x v="9"/>
    <x v="720"/>
    <x v="720"/>
    <x v="5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n v="119"/>
    <b v="1"/>
    <x v="9"/>
    <n v="122"/>
    <n v="84.14"/>
    <x v="3"/>
    <x v="9"/>
    <x v="721"/>
    <x v="721"/>
    <x v="3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n v="153"/>
    <b v="1"/>
    <x v="9"/>
    <n v="132"/>
    <n v="215.73"/>
    <x v="3"/>
    <x v="9"/>
    <x v="722"/>
    <x v="722"/>
    <x v="5"/>
  </r>
  <r>
    <x v="723"/>
    <x v="723"/>
    <s v="The Definitive (and Slightly Ridiculous) Guide to Enjoying the 2015 Pro Football Season"/>
    <x v="10"/>
    <n v="5469"/>
    <x v="0"/>
    <x v="0"/>
    <s v="USD"/>
    <x v="723"/>
    <x v="723"/>
    <b v="0"/>
    <n v="100"/>
    <b v="1"/>
    <x v="9"/>
    <n v="109"/>
    <n v="54.69"/>
    <x v="3"/>
    <x v="9"/>
    <x v="723"/>
    <x v="723"/>
    <x v="0"/>
  </r>
  <r>
    <x v="724"/>
    <x v="724"/>
    <s v="We are creating the Adventure Access Trail, a new walking trail from Boston to San Francisco.  _x000a_http://adventureaccess.org"/>
    <x v="39"/>
    <n v="7383.01"/>
    <x v="0"/>
    <x v="0"/>
    <s v="USD"/>
    <x v="724"/>
    <x v="724"/>
    <b v="0"/>
    <n v="143"/>
    <b v="1"/>
    <x v="9"/>
    <n v="105"/>
    <n v="51.63"/>
    <x v="3"/>
    <x v="9"/>
    <x v="724"/>
    <x v="724"/>
    <x v="6"/>
  </r>
  <r>
    <x v="725"/>
    <x v="725"/>
    <s v="A true story about inspiration and survival - David Alfred George turns his powerful experience into a compelling vBook."/>
    <x v="22"/>
    <n v="20070"/>
    <x v="0"/>
    <x v="0"/>
    <s v="USD"/>
    <x v="725"/>
    <x v="725"/>
    <b v="0"/>
    <n v="140"/>
    <b v="1"/>
    <x v="9"/>
    <n v="100"/>
    <n v="143.36000000000001"/>
    <x v="3"/>
    <x v="9"/>
    <x v="725"/>
    <x v="725"/>
    <x v="0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n v="35"/>
    <b v="1"/>
    <x v="9"/>
    <n v="101"/>
    <n v="72.430000000000007"/>
    <x v="3"/>
    <x v="9"/>
    <x v="726"/>
    <x v="726"/>
    <x v="4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x v="727"/>
    <x v="727"/>
    <b v="0"/>
    <n v="149"/>
    <b v="1"/>
    <x v="9"/>
    <n v="156"/>
    <n v="36.53"/>
    <x v="3"/>
    <x v="9"/>
    <x v="727"/>
    <x v="727"/>
    <x v="5"/>
  </r>
  <r>
    <x v="728"/>
    <x v="728"/>
    <s v="A big idea non-fiction book by an impatient three-time author and insomniac willing to bet on himself."/>
    <x v="51"/>
    <n v="7917.45"/>
    <x v="0"/>
    <x v="0"/>
    <s v="USD"/>
    <x v="728"/>
    <x v="728"/>
    <b v="0"/>
    <n v="130"/>
    <b v="1"/>
    <x v="9"/>
    <n v="106"/>
    <n v="60.9"/>
    <x v="3"/>
    <x v="9"/>
    <x v="728"/>
    <x v="728"/>
    <x v="6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n v="120"/>
    <b v="1"/>
    <x v="9"/>
    <n v="131"/>
    <n v="43.55"/>
    <x v="3"/>
    <x v="9"/>
    <x v="729"/>
    <x v="729"/>
    <x v="5"/>
  </r>
  <r>
    <x v="730"/>
    <x v="730"/>
    <s v="A Massive but Cheerful Online Digital Archive of Surfing"/>
    <x v="22"/>
    <n v="26438"/>
    <x v="0"/>
    <x v="0"/>
    <s v="USD"/>
    <x v="730"/>
    <x v="730"/>
    <b v="0"/>
    <n v="265"/>
    <b v="1"/>
    <x v="9"/>
    <n v="132"/>
    <n v="99.77"/>
    <x v="3"/>
    <x v="9"/>
    <x v="730"/>
    <x v="730"/>
    <x v="6"/>
  </r>
  <r>
    <x v="731"/>
    <x v="731"/>
    <s v="Be part of the excitement by supporting our first season offering unique perspectives of Portland from the water."/>
    <x v="10"/>
    <n v="6300"/>
    <x v="0"/>
    <x v="0"/>
    <s v="USD"/>
    <x v="731"/>
    <x v="731"/>
    <b v="0"/>
    <n v="71"/>
    <b v="1"/>
    <x v="9"/>
    <n v="126"/>
    <n v="88.73"/>
    <x v="3"/>
    <x v="9"/>
    <x v="731"/>
    <x v="731"/>
    <x v="6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n v="13"/>
    <b v="1"/>
    <x v="9"/>
    <n v="160"/>
    <n v="4.92"/>
    <x v="3"/>
    <x v="9"/>
    <x v="732"/>
    <x v="732"/>
    <x v="4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n v="169"/>
    <b v="1"/>
    <x v="9"/>
    <n v="120"/>
    <n v="17.82"/>
    <x v="3"/>
    <x v="9"/>
    <x v="733"/>
    <x v="733"/>
    <x v="4"/>
  </r>
  <r>
    <x v="734"/>
    <x v="734"/>
    <s v="Sideswiped is my story of growing in and trusting God through the mess and mysteries of life."/>
    <x v="0"/>
    <n v="10670"/>
    <x v="0"/>
    <x v="5"/>
    <s v="CAD"/>
    <x v="734"/>
    <x v="734"/>
    <b v="0"/>
    <n v="57"/>
    <b v="1"/>
    <x v="9"/>
    <n v="126"/>
    <n v="187.19"/>
    <x v="3"/>
    <x v="9"/>
    <x v="734"/>
    <x v="734"/>
    <x v="0"/>
  </r>
  <r>
    <x v="735"/>
    <x v="735"/>
    <s v="TOP FUEL FOR LIFE â€¦ a true story of victory, unimaginable loss_x000a_and the epiphany that changed everything."/>
    <x v="171"/>
    <n v="53771"/>
    <x v="0"/>
    <x v="0"/>
    <s v="USD"/>
    <x v="735"/>
    <x v="735"/>
    <b v="0"/>
    <n v="229"/>
    <b v="1"/>
    <x v="9"/>
    <n v="114"/>
    <n v="234.81"/>
    <x v="3"/>
    <x v="9"/>
    <x v="735"/>
    <x v="735"/>
    <x v="3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n v="108"/>
    <b v="1"/>
    <x v="9"/>
    <n v="315"/>
    <n v="105.05"/>
    <x v="3"/>
    <x v="9"/>
    <x v="736"/>
    <x v="736"/>
    <x v="4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x v="737"/>
    <x v="737"/>
    <b v="0"/>
    <n v="108"/>
    <b v="1"/>
    <x v="9"/>
    <n v="122"/>
    <n v="56.67"/>
    <x v="3"/>
    <x v="9"/>
    <x v="737"/>
    <x v="737"/>
    <x v="3"/>
  </r>
  <r>
    <x v="738"/>
    <x v="738"/>
    <s v="The true story of a child's struggle with hunger, poverty, and war in El Salvador."/>
    <x v="15"/>
    <n v="1601"/>
    <x v="0"/>
    <x v="0"/>
    <s v="USD"/>
    <x v="738"/>
    <x v="738"/>
    <b v="0"/>
    <n v="41"/>
    <b v="1"/>
    <x v="9"/>
    <n v="107"/>
    <n v="39.049999999999997"/>
    <x v="3"/>
    <x v="9"/>
    <x v="738"/>
    <x v="738"/>
    <x v="3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x v="739"/>
    <x v="739"/>
    <b v="0"/>
    <n v="139"/>
    <b v="1"/>
    <x v="9"/>
    <n v="158"/>
    <n v="68.349999999999994"/>
    <x v="3"/>
    <x v="9"/>
    <x v="739"/>
    <x v="739"/>
    <x v="3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x v="740"/>
    <x v="740"/>
    <b v="0"/>
    <n v="19"/>
    <b v="1"/>
    <x v="9"/>
    <n v="107"/>
    <n v="169.58"/>
    <x v="3"/>
    <x v="9"/>
    <x v="740"/>
    <x v="740"/>
    <x v="0"/>
  </r>
  <r>
    <x v="741"/>
    <x v="741"/>
    <s v="A revolutionary digital mapping project of the Vilna Ghetto"/>
    <x v="93"/>
    <n v="13293.8"/>
    <x v="0"/>
    <x v="0"/>
    <s v="USD"/>
    <x v="741"/>
    <x v="741"/>
    <b v="0"/>
    <n v="94"/>
    <b v="1"/>
    <x v="9"/>
    <n v="102"/>
    <n v="141.41999999999999"/>
    <x v="3"/>
    <x v="9"/>
    <x v="741"/>
    <x v="741"/>
    <x v="4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n v="23"/>
    <b v="1"/>
    <x v="9"/>
    <n v="111"/>
    <n v="67.39"/>
    <x v="3"/>
    <x v="9"/>
    <x v="742"/>
    <x v="742"/>
    <x v="3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n v="15"/>
    <b v="1"/>
    <x v="9"/>
    <n v="148"/>
    <n v="54.27"/>
    <x v="3"/>
    <x v="9"/>
    <x v="743"/>
    <x v="743"/>
    <x v="5"/>
  </r>
  <r>
    <x v="744"/>
    <x v="744"/>
    <s v="Join others to help create a world that is possible -- in your workplace, community and society!"/>
    <x v="10"/>
    <n v="5116"/>
    <x v="0"/>
    <x v="0"/>
    <s v="USD"/>
    <x v="744"/>
    <x v="744"/>
    <b v="0"/>
    <n v="62"/>
    <b v="1"/>
    <x v="9"/>
    <n v="102"/>
    <n v="82.52"/>
    <x v="3"/>
    <x v="9"/>
    <x v="744"/>
    <x v="744"/>
    <x v="5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n v="74"/>
    <b v="1"/>
    <x v="9"/>
    <n v="179"/>
    <n v="53.73"/>
    <x v="3"/>
    <x v="9"/>
    <x v="745"/>
    <x v="745"/>
    <x v="4"/>
  </r>
  <r>
    <x v="746"/>
    <x v="746"/>
    <s v="This is a book of letters. Letters to our body parts."/>
    <x v="174"/>
    <n v="3318"/>
    <x v="0"/>
    <x v="0"/>
    <s v="USD"/>
    <x v="746"/>
    <x v="746"/>
    <b v="0"/>
    <n v="97"/>
    <b v="1"/>
    <x v="9"/>
    <n v="111"/>
    <n v="34.21"/>
    <x v="3"/>
    <x v="9"/>
    <x v="746"/>
    <x v="746"/>
    <x v="5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n v="55"/>
    <b v="1"/>
    <x v="9"/>
    <n v="100"/>
    <n v="127.33"/>
    <x v="3"/>
    <x v="9"/>
    <x v="747"/>
    <x v="747"/>
    <x v="3"/>
  </r>
  <r>
    <x v="748"/>
    <x v="748"/>
    <s v="Peace on Earth begins with birth. Educating pregnant women to create a more peaceful world is what this book is all about."/>
    <x v="13"/>
    <n v="2005"/>
    <x v="0"/>
    <x v="0"/>
    <s v="USD"/>
    <x v="748"/>
    <x v="748"/>
    <b v="0"/>
    <n v="44"/>
    <b v="1"/>
    <x v="9"/>
    <n v="100"/>
    <n v="45.57"/>
    <x v="3"/>
    <x v="9"/>
    <x v="748"/>
    <x v="748"/>
    <x v="3"/>
  </r>
  <r>
    <x v="749"/>
    <x v="749"/>
    <s v="A place for rational, fact and data based non-partisan political and societal commentary on things that matter to Americans."/>
    <x v="3"/>
    <n v="10556"/>
    <x v="0"/>
    <x v="0"/>
    <s v="USD"/>
    <x v="749"/>
    <x v="749"/>
    <b v="0"/>
    <n v="110"/>
    <b v="1"/>
    <x v="9"/>
    <n v="106"/>
    <n v="95.96"/>
    <x v="3"/>
    <x v="9"/>
    <x v="749"/>
    <x v="749"/>
    <x v="2"/>
  </r>
  <r>
    <x v="750"/>
    <x v="750"/>
    <s v="The epic adventure of a 33 year journey surviving 4 open heart surgeries- emotionally powerful. Graphic. Honest. Funny"/>
    <x v="175"/>
    <n v="4559"/>
    <x v="0"/>
    <x v="0"/>
    <s v="USD"/>
    <x v="750"/>
    <x v="750"/>
    <b v="0"/>
    <n v="59"/>
    <b v="1"/>
    <x v="9"/>
    <n v="103"/>
    <n v="77.27"/>
    <x v="3"/>
    <x v="9"/>
    <x v="750"/>
    <x v="750"/>
    <x v="4"/>
  </r>
  <r>
    <x v="751"/>
    <x v="751"/>
    <s v="A young cancer survivor embarks on a cross country railroad adventure while writing her memoir through letters."/>
    <x v="9"/>
    <n v="3555"/>
    <x v="0"/>
    <x v="0"/>
    <s v="USD"/>
    <x v="751"/>
    <x v="751"/>
    <b v="0"/>
    <n v="62"/>
    <b v="1"/>
    <x v="9"/>
    <n v="119"/>
    <n v="57.34"/>
    <x v="3"/>
    <x v="9"/>
    <x v="751"/>
    <x v="751"/>
    <x v="6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x v="752"/>
    <x v="752"/>
    <b v="0"/>
    <n v="105"/>
    <b v="1"/>
    <x v="9"/>
    <n v="112"/>
    <n v="53.19"/>
    <x v="3"/>
    <x v="9"/>
    <x v="752"/>
    <x v="752"/>
    <x v="2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x v="753"/>
    <x v="753"/>
    <b v="0"/>
    <n v="26"/>
    <b v="1"/>
    <x v="9"/>
    <n v="128"/>
    <n v="492.31"/>
    <x v="3"/>
    <x v="9"/>
    <x v="753"/>
    <x v="753"/>
    <x v="0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x v="754"/>
    <x v="754"/>
    <b v="0"/>
    <n v="49"/>
    <b v="1"/>
    <x v="9"/>
    <n v="104"/>
    <n v="42.35"/>
    <x v="3"/>
    <x v="9"/>
    <x v="754"/>
    <x v="754"/>
    <x v="5"/>
  </r>
  <r>
    <x v="755"/>
    <x v="755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n v="68"/>
    <b v="1"/>
    <x v="9"/>
    <n v="102"/>
    <n v="37.47"/>
    <x v="3"/>
    <x v="9"/>
    <x v="755"/>
    <x v="755"/>
    <x v="4"/>
  </r>
  <r>
    <x v="756"/>
    <x v="756"/>
    <s v="A mixed media (poetry, photo, prose and sound) text focusing on/inspired by rural life in former Communist republics. "/>
    <x v="176"/>
    <n v="824"/>
    <x v="0"/>
    <x v="0"/>
    <s v="USD"/>
    <x v="756"/>
    <x v="756"/>
    <b v="0"/>
    <n v="22"/>
    <b v="1"/>
    <x v="9"/>
    <n v="118"/>
    <n v="37.450000000000003"/>
    <x v="3"/>
    <x v="9"/>
    <x v="756"/>
    <x v="756"/>
    <x v="6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n v="18"/>
    <b v="1"/>
    <x v="9"/>
    <n v="238"/>
    <n v="33.06"/>
    <x v="3"/>
    <x v="9"/>
    <x v="757"/>
    <x v="757"/>
    <x v="5"/>
  </r>
  <r>
    <x v="758"/>
    <x v="758"/>
    <s v="I am publishing my book, Waiting on Humanity and need some finishing funds to do so."/>
    <x v="30"/>
    <n v="2550"/>
    <x v="0"/>
    <x v="0"/>
    <s v="USD"/>
    <x v="758"/>
    <x v="758"/>
    <b v="0"/>
    <n v="19"/>
    <b v="1"/>
    <x v="9"/>
    <n v="102"/>
    <n v="134.21"/>
    <x v="3"/>
    <x v="9"/>
    <x v="758"/>
    <x v="758"/>
    <x v="7"/>
  </r>
  <r>
    <x v="759"/>
    <x v="759"/>
    <s v="Help me search for the lost ruins of the UK. A unique guide to  lesser known and somewhat known ruins of Britain."/>
    <x v="10"/>
    <n v="5096"/>
    <x v="0"/>
    <x v="1"/>
    <s v="GBP"/>
    <x v="759"/>
    <x v="759"/>
    <b v="0"/>
    <n v="99"/>
    <b v="1"/>
    <x v="9"/>
    <n v="102"/>
    <n v="51.47"/>
    <x v="3"/>
    <x v="9"/>
    <x v="759"/>
    <x v="759"/>
    <x v="3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n v="0"/>
    <b v="0"/>
    <x v="10"/>
    <n v="0"/>
    <n v="0"/>
    <x v="3"/>
    <x v="10"/>
    <x v="760"/>
    <x v="760"/>
    <x v="2"/>
  </r>
  <r>
    <x v="761"/>
    <x v="761"/>
    <s v="The day Chuck died was the day everything changed. Now he has to save the afterlife from extinction or die again trying."/>
    <x v="10"/>
    <n v="235"/>
    <x v="2"/>
    <x v="0"/>
    <s v="USD"/>
    <x v="761"/>
    <x v="761"/>
    <b v="0"/>
    <n v="6"/>
    <b v="0"/>
    <x v="10"/>
    <n v="5"/>
    <n v="39.17"/>
    <x v="3"/>
    <x v="10"/>
    <x v="761"/>
    <x v="761"/>
    <x v="3"/>
  </r>
  <r>
    <x v="762"/>
    <x v="762"/>
    <s v="An original-well-done eBook. Mainly about fiction, action, adventure, and mystery. A story that you've never read!"/>
    <x v="8"/>
    <n v="0"/>
    <x v="2"/>
    <x v="14"/>
    <s v="MXN"/>
    <x v="762"/>
    <x v="762"/>
    <b v="0"/>
    <n v="0"/>
    <b v="0"/>
    <x v="10"/>
    <n v="0"/>
    <n v="0"/>
    <x v="3"/>
    <x v="10"/>
    <x v="762"/>
    <x v="762"/>
    <x v="2"/>
  </r>
  <r>
    <x v="763"/>
    <x v="763"/>
    <s v="Highland Sabre explores a possible yet terrifying explanation for the mystery big cats said to prowl the British countryside."/>
    <x v="177"/>
    <n v="5"/>
    <x v="2"/>
    <x v="1"/>
    <s v="GBP"/>
    <x v="763"/>
    <x v="763"/>
    <b v="0"/>
    <n v="1"/>
    <b v="0"/>
    <x v="10"/>
    <n v="0"/>
    <n v="5"/>
    <x v="3"/>
    <x v="10"/>
    <x v="763"/>
    <x v="763"/>
    <x v="4"/>
  </r>
  <r>
    <x v="764"/>
    <x v="764"/>
    <s v="[JOE]KES is a book full of over 200 original, sometimes funny, pun-ish Joekes. If you hate the book, use it as a coster!"/>
    <x v="10"/>
    <n v="0"/>
    <x v="2"/>
    <x v="0"/>
    <s v="USD"/>
    <x v="764"/>
    <x v="764"/>
    <b v="0"/>
    <n v="0"/>
    <b v="0"/>
    <x v="10"/>
    <n v="0"/>
    <n v="0"/>
    <x v="3"/>
    <x v="10"/>
    <x v="764"/>
    <x v="764"/>
    <x v="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n v="44"/>
    <b v="0"/>
    <x v="10"/>
    <n v="36"/>
    <n v="57.3"/>
    <x v="3"/>
    <x v="10"/>
    <x v="765"/>
    <x v="765"/>
    <x v="3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n v="0"/>
    <b v="0"/>
    <x v="10"/>
    <n v="0"/>
    <n v="0"/>
    <x v="3"/>
    <x v="10"/>
    <x v="766"/>
    <x v="766"/>
    <x v="0"/>
  </r>
  <r>
    <x v="767"/>
    <x v="767"/>
    <s v="Jury of Peers is a complete novel, and it's good._x000a_All it needs now?  _x000a_More readers.  About ten million more._x000a_Let's get 'em."/>
    <x v="10"/>
    <n v="177"/>
    <x v="2"/>
    <x v="0"/>
    <s v="USD"/>
    <x v="767"/>
    <x v="767"/>
    <b v="0"/>
    <n v="3"/>
    <b v="0"/>
    <x v="10"/>
    <n v="4"/>
    <n v="59"/>
    <x v="3"/>
    <x v="10"/>
    <x v="767"/>
    <x v="767"/>
    <x v="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n v="0"/>
    <b v="0"/>
    <x v="10"/>
    <n v="0"/>
    <n v="0"/>
    <x v="3"/>
    <x v="10"/>
    <x v="768"/>
    <x v="768"/>
    <x v="4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n v="52"/>
    <b v="0"/>
    <x v="10"/>
    <n v="41"/>
    <n v="31.85"/>
    <x v="3"/>
    <x v="10"/>
    <x v="769"/>
    <x v="769"/>
    <x v="4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n v="0"/>
    <b v="0"/>
    <x v="10"/>
    <n v="0"/>
    <n v="0"/>
    <x v="3"/>
    <x v="10"/>
    <x v="770"/>
    <x v="770"/>
    <x v="4"/>
  </r>
  <r>
    <x v="771"/>
    <x v="771"/>
    <s v="A satire gift, the stress cube has original artwork, comes on a custom mahogany stand and has a funny exercise booklet."/>
    <x v="114"/>
    <n v="10"/>
    <x v="2"/>
    <x v="0"/>
    <s v="USD"/>
    <x v="771"/>
    <x v="771"/>
    <b v="0"/>
    <n v="1"/>
    <b v="0"/>
    <x v="10"/>
    <n v="0"/>
    <n v="10"/>
    <x v="3"/>
    <x v="10"/>
    <x v="771"/>
    <x v="771"/>
    <x v="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b v="0"/>
    <n v="1"/>
    <b v="0"/>
    <x v="10"/>
    <n v="3"/>
    <n v="50"/>
    <x v="3"/>
    <x v="10"/>
    <x v="772"/>
    <x v="772"/>
    <x v="8"/>
  </r>
  <r>
    <x v="773"/>
    <x v="773"/>
    <s v="The Mortis Chronicles is a hard hitting, thought provoking and action packed indie published series. You know you want to read!"/>
    <x v="179"/>
    <n v="32"/>
    <x v="2"/>
    <x v="1"/>
    <s v="GBP"/>
    <x v="773"/>
    <x v="773"/>
    <b v="0"/>
    <n v="2"/>
    <b v="0"/>
    <x v="10"/>
    <n v="1"/>
    <n v="16"/>
    <x v="3"/>
    <x v="10"/>
    <x v="773"/>
    <x v="773"/>
    <x v="0"/>
  </r>
  <r>
    <x v="774"/>
    <x v="774"/>
    <s v="Arabella seeks studio time to professionally read her novel, making it available to listeners as an audio book on audible.com"/>
    <x v="2"/>
    <n v="351"/>
    <x v="2"/>
    <x v="0"/>
    <s v="USD"/>
    <x v="774"/>
    <x v="774"/>
    <b v="0"/>
    <n v="9"/>
    <b v="0"/>
    <x v="10"/>
    <n v="70"/>
    <n v="39"/>
    <x v="3"/>
    <x v="10"/>
    <x v="774"/>
    <x v="774"/>
    <x v="3"/>
  </r>
  <r>
    <x v="775"/>
    <x v="775"/>
    <s v="Scorned is the first in a series that I have been working on for two years and it's time to get it published."/>
    <x v="3"/>
    <n v="170"/>
    <x v="2"/>
    <x v="0"/>
    <s v="USD"/>
    <x v="775"/>
    <x v="775"/>
    <b v="0"/>
    <n v="5"/>
    <b v="0"/>
    <x v="10"/>
    <n v="2"/>
    <n v="34"/>
    <x v="3"/>
    <x v="10"/>
    <x v="775"/>
    <x v="775"/>
    <x v="6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n v="57"/>
    <b v="0"/>
    <x v="10"/>
    <n v="51"/>
    <n v="63.12"/>
    <x v="3"/>
    <x v="10"/>
    <x v="776"/>
    <x v="776"/>
    <x v="0"/>
  </r>
  <r>
    <x v="777"/>
    <x v="777"/>
    <s v="One Minute Gone is a murder mystery drawn from real people and events. Read Chapter One at http://davidhansardblog.wordpress.com."/>
    <x v="9"/>
    <n v="21"/>
    <x v="2"/>
    <x v="0"/>
    <s v="USD"/>
    <x v="777"/>
    <x v="777"/>
    <b v="0"/>
    <n v="3"/>
    <b v="0"/>
    <x v="10"/>
    <n v="1"/>
    <n v="7"/>
    <x v="3"/>
    <x v="10"/>
    <x v="777"/>
    <x v="777"/>
    <x v="4"/>
  </r>
  <r>
    <x v="778"/>
    <x v="778"/>
    <s v="Laughter, tears and good times in the warm glow of Summer s Love. The perfect recipe for the winter blahs."/>
    <x v="2"/>
    <n v="2"/>
    <x v="2"/>
    <x v="0"/>
    <s v="USD"/>
    <x v="778"/>
    <x v="778"/>
    <b v="0"/>
    <n v="1"/>
    <b v="0"/>
    <x v="10"/>
    <n v="0"/>
    <n v="2"/>
    <x v="3"/>
    <x v="10"/>
    <x v="778"/>
    <x v="778"/>
    <x v="3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n v="6"/>
    <b v="0"/>
    <x v="10"/>
    <n v="3"/>
    <n v="66.67"/>
    <x v="3"/>
    <x v="10"/>
    <x v="779"/>
    <x v="779"/>
    <x v="7"/>
  </r>
  <r>
    <x v="780"/>
    <x v="780"/>
    <s v="We are finishing up recording our new record and we would like help with its physical CD release."/>
    <x v="28"/>
    <n v="1040"/>
    <x v="0"/>
    <x v="0"/>
    <s v="USD"/>
    <x v="780"/>
    <x v="780"/>
    <b v="0"/>
    <n v="27"/>
    <b v="1"/>
    <x v="11"/>
    <n v="104"/>
    <n v="38.520000000000003"/>
    <x v="4"/>
    <x v="11"/>
    <x v="780"/>
    <x v="780"/>
    <x v="6"/>
  </r>
  <r>
    <x v="781"/>
    <x v="781"/>
    <s v="&quot;WE ARE ON A MISSION TO TOUR THE UNITED STATES NON-STOP. TO DO SO WE NEED TO PURCHASE A NEW VAN.&quot;"/>
    <x v="134"/>
    <n v="1065.23"/>
    <x v="0"/>
    <x v="0"/>
    <s v="USD"/>
    <x v="781"/>
    <x v="781"/>
    <b v="0"/>
    <n v="25"/>
    <b v="1"/>
    <x v="11"/>
    <n v="133"/>
    <n v="42.61"/>
    <x v="4"/>
    <x v="11"/>
    <x v="781"/>
    <x v="781"/>
    <x v="4"/>
  </r>
  <r>
    <x v="782"/>
    <x v="782"/>
    <s v="After almost three years of being out of music, I've decided to finally make the solo record I've wanted to do for years."/>
    <x v="176"/>
    <n v="700"/>
    <x v="0"/>
    <x v="0"/>
    <s v="USD"/>
    <x v="782"/>
    <x v="782"/>
    <b v="0"/>
    <n v="14"/>
    <b v="1"/>
    <x v="11"/>
    <n v="100"/>
    <n v="50"/>
    <x v="4"/>
    <x v="11"/>
    <x v="782"/>
    <x v="782"/>
    <x v="5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x v="783"/>
    <x v="783"/>
    <b v="0"/>
    <n v="35"/>
    <b v="1"/>
    <x v="11"/>
    <n v="148"/>
    <n v="63.49"/>
    <x v="4"/>
    <x v="11"/>
    <x v="783"/>
    <x v="783"/>
    <x v="5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n v="10"/>
    <b v="1"/>
    <x v="11"/>
    <n v="103"/>
    <n v="102.5"/>
    <x v="4"/>
    <x v="11"/>
    <x v="784"/>
    <x v="784"/>
    <x v="3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x v="785"/>
    <x v="785"/>
    <b v="0"/>
    <n v="29"/>
    <b v="1"/>
    <x v="11"/>
    <n v="181"/>
    <n v="31.14"/>
    <x v="4"/>
    <x v="11"/>
    <x v="785"/>
    <x v="785"/>
    <x v="4"/>
  </r>
  <r>
    <x v="786"/>
    <x v="786"/>
    <s v="In June, Columbus rock veterans, Watershed, will release and tour behind a new album, BRICK AND MORTAR."/>
    <x v="10"/>
    <n v="7140"/>
    <x v="0"/>
    <x v="0"/>
    <s v="USD"/>
    <x v="786"/>
    <x v="786"/>
    <b v="0"/>
    <n v="44"/>
    <b v="1"/>
    <x v="11"/>
    <n v="143"/>
    <n v="162.27000000000001"/>
    <x v="4"/>
    <x v="11"/>
    <x v="786"/>
    <x v="786"/>
    <x v="5"/>
  </r>
  <r>
    <x v="787"/>
    <x v="787"/>
    <s v="We've made our goal with your help. Thanks so much! This is a great time to pre-purchase the album and get some extra perks."/>
    <x v="38"/>
    <n v="1370"/>
    <x v="0"/>
    <x v="0"/>
    <s v="USD"/>
    <x v="787"/>
    <x v="787"/>
    <b v="0"/>
    <n v="17"/>
    <b v="1"/>
    <x v="11"/>
    <n v="114"/>
    <n v="80.59"/>
    <x v="4"/>
    <x v="11"/>
    <x v="787"/>
    <x v="787"/>
    <x v="4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n v="34"/>
    <b v="1"/>
    <x v="11"/>
    <n v="204"/>
    <n v="59.85"/>
    <x v="4"/>
    <x v="11"/>
    <x v="788"/>
    <x v="788"/>
    <x v="5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n v="14"/>
    <b v="1"/>
    <x v="11"/>
    <n v="109"/>
    <n v="132.86000000000001"/>
    <x v="4"/>
    <x v="11"/>
    <x v="789"/>
    <x v="789"/>
    <x v="4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x v="790"/>
    <x v="790"/>
    <b v="0"/>
    <n v="156"/>
    <b v="1"/>
    <x v="11"/>
    <n v="144"/>
    <n v="92.55"/>
    <x v="4"/>
    <x v="11"/>
    <x v="790"/>
    <x v="790"/>
    <x v="4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n v="128"/>
    <b v="1"/>
    <x v="11"/>
    <n v="104"/>
    <n v="60.86"/>
    <x v="4"/>
    <x v="11"/>
    <x v="791"/>
    <x v="791"/>
    <x v="4"/>
  </r>
  <r>
    <x v="792"/>
    <x v="792"/>
    <s v="Rock n' Roll about the intersection of lies and belief: the Believable Lie."/>
    <x v="30"/>
    <n v="2511.11"/>
    <x v="0"/>
    <x v="0"/>
    <s v="USD"/>
    <x v="792"/>
    <x v="792"/>
    <b v="0"/>
    <n v="60"/>
    <b v="1"/>
    <x v="11"/>
    <n v="100"/>
    <n v="41.85"/>
    <x v="4"/>
    <x v="11"/>
    <x v="792"/>
    <x v="792"/>
    <x v="4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n v="32"/>
    <b v="1"/>
    <x v="11"/>
    <n v="103"/>
    <n v="88.33"/>
    <x v="4"/>
    <x v="11"/>
    <x v="793"/>
    <x v="793"/>
    <x v="4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x v="794"/>
    <x v="794"/>
    <b v="0"/>
    <n v="53"/>
    <b v="1"/>
    <x v="11"/>
    <n v="105"/>
    <n v="158.96"/>
    <x v="4"/>
    <x v="11"/>
    <x v="794"/>
    <x v="794"/>
    <x v="6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n v="184"/>
    <b v="1"/>
    <x v="11"/>
    <n v="112"/>
    <n v="85.05"/>
    <x v="4"/>
    <x v="11"/>
    <x v="795"/>
    <x v="795"/>
    <x v="5"/>
  </r>
  <r>
    <x v="796"/>
    <x v="796"/>
    <s v="Madrone is an independent band creating melodic, emotional, _x000a_alternative-rock needing your help to finish their new album."/>
    <x v="3"/>
    <n v="10135"/>
    <x v="0"/>
    <x v="0"/>
    <s v="USD"/>
    <x v="796"/>
    <x v="796"/>
    <b v="0"/>
    <n v="90"/>
    <b v="1"/>
    <x v="11"/>
    <n v="101"/>
    <n v="112.61"/>
    <x v="4"/>
    <x v="11"/>
    <x v="796"/>
    <x v="796"/>
    <x v="4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x v="797"/>
    <x v="797"/>
    <b v="0"/>
    <n v="71"/>
    <b v="1"/>
    <x v="11"/>
    <n v="108"/>
    <n v="45.44"/>
    <x v="4"/>
    <x v="11"/>
    <x v="797"/>
    <x v="797"/>
    <x v="5"/>
  </r>
  <r>
    <x v="798"/>
    <x v="798"/>
    <s v="We have some great new songs and want to record a special edition 4 song EP as our next Eric Stuart Band release"/>
    <x v="8"/>
    <n v="4021"/>
    <x v="0"/>
    <x v="0"/>
    <s v="USD"/>
    <x v="798"/>
    <x v="798"/>
    <b v="0"/>
    <n v="87"/>
    <b v="1"/>
    <x v="11"/>
    <n v="115"/>
    <n v="46.22"/>
    <x v="4"/>
    <x v="11"/>
    <x v="798"/>
    <x v="798"/>
    <x v="3"/>
  </r>
  <r>
    <x v="799"/>
    <x v="799"/>
    <s v="Los Angeles-based recording artist Ryan Caskey joined forces with producer Eddie Hedges to record alternative rock masterworks."/>
    <x v="10"/>
    <n v="5001"/>
    <x v="0"/>
    <x v="0"/>
    <s v="USD"/>
    <x v="799"/>
    <x v="799"/>
    <b v="0"/>
    <n v="28"/>
    <b v="1"/>
    <x v="11"/>
    <n v="100"/>
    <n v="178.61"/>
    <x v="4"/>
    <x v="11"/>
    <x v="799"/>
    <x v="799"/>
    <x v="5"/>
  </r>
  <r>
    <x v="800"/>
    <x v="800"/>
    <s v="Scotland's premier classic rock and metal festival, 3 days, 3-4 stages, family friendly,  for people of all ages"/>
    <x v="15"/>
    <n v="2282"/>
    <x v="0"/>
    <x v="1"/>
    <s v="GBP"/>
    <x v="800"/>
    <x v="800"/>
    <b v="0"/>
    <n v="56"/>
    <b v="1"/>
    <x v="11"/>
    <n v="152"/>
    <n v="40.75"/>
    <x v="4"/>
    <x v="11"/>
    <x v="800"/>
    <x v="800"/>
    <x v="3"/>
  </r>
  <r>
    <x v="801"/>
    <x v="801"/>
    <s v="ALL WE WANT TO DO IS DRIVE AROUND AMERICA AND PLAY A BUNCH OF SHOWS, BUT WE DON'T HAVE ANY MONEY..."/>
    <x v="13"/>
    <n v="2230.4299999999998"/>
    <x v="0"/>
    <x v="0"/>
    <s v="USD"/>
    <x v="801"/>
    <x v="801"/>
    <b v="0"/>
    <n v="51"/>
    <b v="1"/>
    <x v="11"/>
    <n v="112"/>
    <n v="43.73"/>
    <x v="4"/>
    <x v="11"/>
    <x v="801"/>
    <x v="801"/>
    <x v="6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x v="802"/>
    <x v="802"/>
    <b v="0"/>
    <n v="75"/>
    <b v="1"/>
    <x v="11"/>
    <n v="101"/>
    <n v="81.069999999999993"/>
    <x v="4"/>
    <x v="11"/>
    <x v="802"/>
    <x v="802"/>
    <x v="5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n v="38"/>
    <b v="1"/>
    <x v="11"/>
    <n v="123"/>
    <n v="74.61"/>
    <x v="4"/>
    <x v="11"/>
    <x v="803"/>
    <x v="803"/>
    <x v="6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n v="18"/>
    <b v="1"/>
    <x v="11"/>
    <n v="100"/>
    <n v="305.56"/>
    <x v="4"/>
    <x v="11"/>
    <x v="804"/>
    <x v="804"/>
    <x v="6"/>
  </r>
  <r>
    <x v="805"/>
    <x v="805"/>
    <s v="Be a part of Virtual CH's debut Video and Record release.  Help fund their debut music video and record mixing expenses."/>
    <x v="9"/>
    <n v="3150"/>
    <x v="0"/>
    <x v="0"/>
    <s v="USD"/>
    <x v="805"/>
    <x v="805"/>
    <b v="0"/>
    <n v="54"/>
    <b v="1"/>
    <x v="11"/>
    <n v="105"/>
    <n v="58.33"/>
    <x v="4"/>
    <x v="11"/>
    <x v="805"/>
    <x v="805"/>
    <x v="6"/>
  </r>
  <r>
    <x v="806"/>
    <x v="806"/>
    <s v="Help Golden Animals finish their NEW Album!"/>
    <x v="6"/>
    <n v="8355"/>
    <x v="0"/>
    <x v="0"/>
    <s v="USD"/>
    <x v="806"/>
    <x v="806"/>
    <b v="0"/>
    <n v="71"/>
    <b v="1"/>
    <x v="11"/>
    <n v="104"/>
    <n v="117.68"/>
    <x v="4"/>
    <x v="11"/>
    <x v="806"/>
    <x v="806"/>
    <x v="6"/>
  </r>
  <r>
    <x v="807"/>
    <x v="807"/>
    <s v="Join the Sic Vita family and lend a hand as we create a new album!"/>
    <x v="23"/>
    <n v="4205"/>
    <x v="0"/>
    <x v="0"/>
    <s v="USD"/>
    <x v="807"/>
    <x v="807"/>
    <b v="0"/>
    <n v="57"/>
    <b v="1"/>
    <x v="11"/>
    <n v="105"/>
    <n v="73.77"/>
    <x v="4"/>
    <x v="11"/>
    <x v="807"/>
    <x v="807"/>
    <x v="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n v="43"/>
    <b v="1"/>
    <x v="11"/>
    <n v="100"/>
    <n v="104.65"/>
    <x v="4"/>
    <x v="11"/>
    <x v="808"/>
    <x v="808"/>
    <x v="3"/>
  </r>
  <r>
    <x v="809"/>
    <x v="809"/>
    <s v="Acknowledged songwriter looking to record album of new songs to secure a Publishing Contract"/>
    <x v="23"/>
    <n v="4151"/>
    <x v="0"/>
    <x v="0"/>
    <s v="USD"/>
    <x v="809"/>
    <x v="809"/>
    <b v="0"/>
    <n v="52"/>
    <b v="1"/>
    <x v="11"/>
    <n v="104"/>
    <n v="79.83"/>
    <x v="4"/>
    <x v="11"/>
    <x v="809"/>
    <x v="809"/>
    <x v="4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x v="810"/>
    <x v="810"/>
    <b v="0"/>
    <n v="27"/>
    <b v="1"/>
    <x v="11"/>
    <n v="105"/>
    <n v="58.33"/>
    <x v="4"/>
    <x v="11"/>
    <x v="810"/>
    <x v="810"/>
    <x v="5"/>
  </r>
  <r>
    <x v="811"/>
    <x v="811"/>
    <s v="We need your financial support to cover the tour costs!  (Sound, lights, travel, stage design)"/>
    <x v="28"/>
    <n v="1040"/>
    <x v="0"/>
    <x v="0"/>
    <s v="USD"/>
    <x v="811"/>
    <x v="811"/>
    <b v="0"/>
    <n v="12"/>
    <b v="1"/>
    <x v="11"/>
    <n v="104"/>
    <n v="86.67"/>
    <x v="4"/>
    <x v="11"/>
    <x v="811"/>
    <x v="811"/>
    <x v="4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n v="33"/>
    <b v="1"/>
    <x v="11"/>
    <n v="152"/>
    <n v="27.61"/>
    <x v="4"/>
    <x v="11"/>
    <x v="812"/>
    <x v="812"/>
    <x v="4"/>
  </r>
  <r>
    <x v="813"/>
    <x v="813"/>
    <s v="A pre order campaign to fund the pressing of our second full length vinyl LP"/>
    <x v="15"/>
    <n v="2399.94"/>
    <x v="0"/>
    <x v="0"/>
    <s v="USD"/>
    <x v="813"/>
    <x v="813"/>
    <b v="0"/>
    <n v="96"/>
    <b v="1"/>
    <x v="11"/>
    <n v="160"/>
    <n v="25"/>
    <x v="4"/>
    <x v="11"/>
    <x v="813"/>
    <x v="813"/>
    <x v="5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n v="28"/>
    <b v="1"/>
    <x v="11"/>
    <n v="127"/>
    <n v="45.46"/>
    <x v="4"/>
    <x v="11"/>
    <x v="814"/>
    <x v="814"/>
    <x v="6"/>
  </r>
  <r>
    <x v="815"/>
    <x v="815"/>
    <s v="Be a part of helping The Early Reset finish their new 7 song EP."/>
    <x v="23"/>
    <n v="4280"/>
    <x v="0"/>
    <x v="0"/>
    <s v="USD"/>
    <x v="815"/>
    <x v="815"/>
    <b v="0"/>
    <n v="43"/>
    <b v="1"/>
    <x v="11"/>
    <n v="107"/>
    <n v="99.53"/>
    <x v="4"/>
    <x v="11"/>
    <x v="815"/>
    <x v="815"/>
    <x v="3"/>
  </r>
  <r>
    <x v="816"/>
    <x v="816"/>
    <s v="Friends and Family have an album for you. They need your help to release it to the world."/>
    <x v="39"/>
    <n v="8058.55"/>
    <x v="0"/>
    <x v="0"/>
    <s v="USD"/>
    <x v="816"/>
    <x v="816"/>
    <b v="0"/>
    <n v="205"/>
    <b v="1"/>
    <x v="11"/>
    <n v="115"/>
    <n v="39.31"/>
    <x v="4"/>
    <x v="11"/>
    <x v="816"/>
    <x v="816"/>
    <x v="4"/>
  </r>
  <r>
    <x v="817"/>
    <x v="817"/>
    <s v="Dead Fish Handshake is a rock band based out of New Jersey. We are in the process of raising funds for our second record."/>
    <x v="15"/>
    <n v="2056.66"/>
    <x v="0"/>
    <x v="0"/>
    <s v="USD"/>
    <x v="817"/>
    <x v="817"/>
    <b v="0"/>
    <n v="23"/>
    <b v="1"/>
    <x v="11"/>
    <n v="137"/>
    <n v="89.42"/>
    <x v="4"/>
    <x v="11"/>
    <x v="817"/>
    <x v="817"/>
    <x v="5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n v="19"/>
    <b v="1"/>
    <x v="11"/>
    <n v="156"/>
    <n v="28.68"/>
    <x v="4"/>
    <x v="11"/>
    <x v="818"/>
    <x v="818"/>
    <x v="5"/>
  </r>
  <r>
    <x v="819"/>
    <x v="819"/>
    <s v="We are touring the Southeast in support of our new EP"/>
    <x v="44"/>
    <n v="435"/>
    <x v="0"/>
    <x v="0"/>
    <s v="USD"/>
    <x v="819"/>
    <x v="819"/>
    <b v="0"/>
    <n v="14"/>
    <b v="1"/>
    <x v="11"/>
    <n v="109"/>
    <n v="31.07"/>
    <x v="4"/>
    <x v="11"/>
    <x v="819"/>
    <x v="819"/>
    <x v="4"/>
  </r>
  <r>
    <x v="820"/>
    <x v="820"/>
    <s v="Wyatt Lowe &amp; the Ottomatics will be hitting the road this June on a North and Southwest Summer 2014 tour!"/>
    <x v="13"/>
    <n v="2681"/>
    <x v="0"/>
    <x v="0"/>
    <s v="USD"/>
    <x v="820"/>
    <x v="820"/>
    <b v="0"/>
    <n v="38"/>
    <b v="1"/>
    <x v="11"/>
    <n v="134"/>
    <n v="70.55"/>
    <x v="4"/>
    <x v="11"/>
    <x v="820"/>
    <x v="820"/>
    <x v="3"/>
  </r>
  <r>
    <x v="821"/>
    <x v="821"/>
    <s v="Bizness Suit - NEW ALBUM - We're going to LA to record the best rock album ever - bluesy funky Rock n Roll with soul"/>
    <x v="182"/>
    <n v="17482"/>
    <x v="0"/>
    <x v="0"/>
    <s v="USD"/>
    <x v="821"/>
    <x v="821"/>
    <b v="0"/>
    <n v="78"/>
    <b v="1"/>
    <x v="11"/>
    <n v="100"/>
    <n v="224.13"/>
    <x v="4"/>
    <x v="11"/>
    <x v="821"/>
    <x v="821"/>
    <x v="0"/>
  </r>
  <r>
    <x v="822"/>
    <x v="822"/>
    <s v="Soul Easy recording our first full length CD.  Inspired by lots of friends and lots of good times."/>
    <x v="9"/>
    <n v="3575"/>
    <x v="0"/>
    <x v="0"/>
    <s v="USD"/>
    <x v="822"/>
    <x v="822"/>
    <b v="0"/>
    <n v="69"/>
    <b v="1"/>
    <x v="11"/>
    <n v="119"/>
    <n v="51.81"/>
    <x v="4"/>
    <x v="11"/>
    <x v="822"/>
    <x v="822"/>
    <x v="5"/>
  </r>
  <r>
    <x v="823"/>
    <x v="823"/>
    <s v="Eyes For Fire is finally ready to release their Debut Album but we need YOU to help us put the final touches on it."/>
    <x v="134"/>
    <n v="1436"/>
    <x v="0"/>
    <x v="0"/>
    <s v="USD"/>
    <x v="823"/>
    <x v="823"/>
    <b v="0"/>
    <n v="33"/>
    <b v="1"/>
    <x v="11"/>
    <n v="180"/>
    <n v="43.52"/>
    <x v="4"/>
    <x v="11"/>
    <x v="823"/>
    <x v="823"/>
    <x v="0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n v="54"/>
    <b v="1"/>
    <x v="11"/>
    <n v="134"/>
    <n v="39.82"/>
    <x v="4"/>
    <x v="11"/>
    <x v="824"/>
    <x v="824"/>
    <x v="7"/>
  </r>
  <r>
    <x v="825"/>
    <x v="825"/>
    <s v="Kickstarting Kill Freeman independently. Help fund the New Record, Video and Live Shows."/>
    <x v="78"/>
    <n v="12554"/>
    <x v="0"/>
    <x v="0"/>
    <s v="USD"/>
    <x v="825"/>
    <x v="825"/>
    <b v="0"/>
    <n v="99"/>
    <b v="1"/>
    <x v="11"/>
    <n v="100"/>
    <n v="126.81"/>
    <x v="4"/>
    <x v="11"/>
    <x v="825"/>
    <x v="825"/>
    <x v="5"/>
  </r>
  <r>
    <x v="826"/>
    <x v="826"/>
    <s v="Protect The Dream is preparing to record their debut album 8 years in the making. Lets make it happen Kickstarter!"/>
    <x v="62"/>
    <n v="5580"/>
    <x v="0"/>
    <x v="0"/>
    <s v="USD"/>
    <x v="826"/>
    <x v="826"/>
    <b v="0"/>
    <n v="49"/>
    <b v="1"/>
    <x v="11"/>
    <n v="101"/>
    <n v="113.88"/>
    <x v="4"/>
    <x v="11"/>
    <x v="826"/>
    <x v="826"/>
    <x v="5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n v="11"/>
    <b v="1"/>
    <x v="11"/>
    <n v="103"/>
    <n v="28.18"/>
    <x v="4"/>
    <x v="11"/>
    <x v="827"/>
    <x v="827"/>
    <x v="5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n v="38"/>
    <b v="1"/>
    <x v="11"/>
    <n v="107"/>
    <n v="36.61"/>
    <x v="4"/>
    <x v="11"/>
    <x v="828"/>
    <x v="828"/>
    <x v="5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x v="829"/>
    <x v="829"/>
    <b v="0"/>
    <n v="16"/>
    <b v="1"/>
    <x v="11"/>
    <n v="104"/>
    <n v="32.5"/>
    <x v="4"/>
    <x v="11"/>
    <x v="829"/>
    <x v="829"/>
    <x v="2"/>
  </r>
  <r>
    <x v="830"/>
    <x v="830"/>
    <s v="We're making a high energy, fist pumpin', pelvis-thrusting new Rock n Roll album and we'd love for you to be a part of it."/>
    <x v="40"/>
    <n v="1941"/>
    <x v="0"/>
    <x v="0"/>
    <s v="USD"/>
    <x v="830"/>
    <x v="830"/>
    <b v="0"/>
    <n v="32"/>
    <b v="1"/>
    <x v="11"/>
    <n v="108"/>
    <n v="60.66"/>
    <x v="4"/>
    <x v="11"/>
    <x v="830"/>
    <x v="830"/>
    <x v="4"/>
  </r>
  <r>
    <x v="831"/>
    <x v="831"/>
    <s v="7Horse is a new band with a self-funded album and a show they want to rock in your town!"/>
    <x v="15"/>
    <n v="3500"/>
    <x v="0"/>
    <x v="0"/>
    <s v="USD"/>
    <x v="831"/>
    <x v="831"/>
    <b v="0"/>
    <n v="20"/>
    <b v="1"/>
    <x v="11"/>
    <n v="233"/>
    <n v="175"/>
    <x v="4"/>
    <x v="11"/>
    <x v="831"/>
    <x v="831"/>
    <x v="5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n v="154"/>
    <b v="1"/>
    <x v="11"/>
    <n v="101"/>
    <n v="97.99"/>
    <x v="4"/>
    <x v="11"/>
    <x v="832"/>
    <x v="832"/>
    <x v="6"/>
  </r>
  <r>
    <x v="833"/>
    <x v="833"/>
    <s v="This is an American rock album."/>
    <x v="12"/>
    <n v="6100"/>
    <x v="0"/>
    <x v="0"/>
    <s v="USD"/>
    <x v="833"/>
    <x v="833"/>
    <b v="0"/>
    <n v="41"/>
    <b v="1"/>
    <x v="11"/>
    <n v="102"/>
    <n v="148.78"/>
    <x v="4"/>
    <x v="11"/>
    <x v="833"/>
    <x v="833"/>
    <x v="3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n v="75"/>
    <b v="1"/>
    <x v="11"/>
    <n v="131"/>
    <n v="96.08"/>
    <x v="4"/>
    <x v="11"/>
    <x v="834"/>
    <x v="834"/>
    <x v="4"/>
  </r>
  <r>
    <x v="835"/>
    <x v="835"/>
    <s v="Help composer and musician Samuel B. Lupowitz release his first solo piano rock effort featuring the hard-grooving Ego Band."/>
    <x v="13"/>
    <n v="2345"/>
    <x v="0"/>
    <x v="0"/>
    <s v="USD"/>
    <x v="835"/>
    <x v="835"/>
    <b v="0"/>
    <n v="40"/>
    <b v="1"/>
    <x v="11"/>
    <n v="117"/>
    <n v="58.63"/>
    <x v="4"/>
    <x v="11"/>
    <x v="835"/>
    <x v="835"/>
    <x v="5"/>
  </r>
  <r>
    <x v="836"/>
    <x v="836"/>
    <s v="An album you can bring home to mom."/>
    <x v="10"/>
    <n v="5046.5200000000004"/>
    <x v="0"/>
    <x v="0"/>
    <s v="USD"/>
    <x v="836"/>
    <x v="836"/>
    <b v="0"/>
    <n v="46"/>
    <b v="1"/>
    <x v="11"/>
    <n v="101"/>
    <n v="109.71"/>
    <x v="4"/>
    <x v="11"/>
    <x v="836"/>
    <x v="836"/>
    <x v="4"/>
  </r>
  <r>
    <x v="837"/>
    <x v="837"/>
    <s v="Take 147 is currently in the process of recording the debut album called, &quot;Nothin' to Lose&quot;."/>
    <x v="30"/>
    <n v="3045"/>
    <x v="0"/>
    <x v="0"/>
    <s v="USD"/>
    <x v="837"/>
    <x v="837"/>
    <b v="0"/>
    <n v="62"/>
    <b v="1"/>
    <x v="11"/>
    <n v="122"/>
    <n v="49.11"/>
    <x v="4"/>
    <x v="11"/>
    <x v="837"/>
    <x v="837"/>
    <x v="3"/>
  </r>
  <r>
    <x v="838"/>
    <x v="838"/>
    <s v="The Paper Melody wants YOU to be a part of the next chapter! Be a part of the process of our brand new EP and Music Videos!"/>
    <x v="13"/>
    <n v="2908"/>
    <x v="0"/>
    <x v="0"/>
    <s v="USD"/>
    <x v="838"/>
    <x v="838"/>
    <b v="0"/>
    <n v="61"/>
    <b v="1"/>
    <x v="11"/>
    <n v="145"/>
    <n v="47.67"/>
    <x v="4"/>
    <x v="11"/>
    <x v="838"/>
    <x v="838"/>
    <x v="6"/>
  </r>
  <r>
    <x v="839"/>
    <x v="839"/>
    <s v="The Waffle Stompers need your support to keep doing what we love--go on tour, make music and music videos."/>
    <x v="10"/>
    <n v="5830.83"/>
    <x v="0"/>
    <x v="0"/>
    <s v="USD"/>
    <x v="839"/>
    <x v="839"/>
    <b v="0"/>
    <n v="96"/>
    <b v="1"/>
    <x v="11"/>
    <n v="117"/>
    <n v="60.74"/>
    <x v="4"/>
    <x v="11"/>
    <x v="839"/>
    <x v="839"/>
    <x v="5"/>
  </r>
  <r>
    <x v="840"/>
    <x v="840"/>
    <s v="Carl King / Sir Millard Mulch / Dr. Zoltan Ã˜belisk is making a new 45-minute instrumental sci-fi album!"/>
    <x v="3"/>
    <n v="12041.66"/>
    <x v="0"/>
    <x v="0"/>
    <s v="USD"/>
    <x v="840"/>
    <x v="840"/>
    <b v="0"/>
    <n v="190"/>
    <b v="1"/>
    <x v="12"/>
    <n v="120"/>
    <n v="63.38"/>
    <x v="4"/>
    <x v="12"/>
    <x v="840"/>
    <x v="840"/>
    <x v="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x v="841"/>
    <x v="841"/>
    <b v="1"/>
    <n v="94"/>
    <b v="1"/>
    <x v="12"/>
    <n v="101"/>
    <n v="53.89"/>
    <x v="4"/>
    <x v="12"/>
    <x v="841"/>
    <x v="841"/>
    <x v="3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n v="39"/>
    <b v="1"/>
    <x v="12"/>
    <n v="104"/>
    <n v="66.87"/>
    <x v="4"/>
    <x v="12"/>
    <x v="842"/>
    <x v="842"/>
    <x v="4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x v="843"/>
    <x v="843"/>
    <b v="0"/>
    <n v="127"/>
    <b v="1"/>
    <x v="12"/>
    <n v="267"/>
    <n v="63.1"/>
    <x v="4"/>
    <x v="12"/>
    <x v="843"/>
    <x v="843"/>
    <x v="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x v="844"/>
    <x v="844"/>
    <b v="1"/>
    <n v="159"/>
    <b v="1"/>
    <x v="12"/>
    <n v="194"/>
    <n v="36.630000000000003"/>
    <x v="4"/>
    <x v="12"/>
    <x v="844"/>
    <x v="844"/>
    <x v="3"/>
  </r>
  <r>
    <x v="845"/>
    <x v="845"/>
    <s v="Help Legend of Zelda tribute band Master Sword complete their latest heavy metal album: Shadow and Steel!"/>
    <x v="10"/>
    <n v="6019.01"/>
    <x v="0"/>
    <x v="0"/>
    <s v="USD"/>
    <x v="845"/>
    <x v="845"/>
    <b v="0"/>
    <n v="177"/>
    <b v="1"/>
    <x v="12"/>
    <n v="120"/>
    <n v="34.01"/>
    <x v="4"/>
    <x v="12"/>
    <x v="845"/>
    <x v="845"/>
    <x v="2"/>
  </r>
  <r>
    <x v="846"/>
    <x v="846"/>
    <s v="Pre-order and help me fund new merchandise so we can make the album release something amazing."/>
    <x v="184"/>
    <n v="1342.01"/>
    <x v="0"/>
    <x v="1"/>
    <s v="GBP"/>
    <x v="846"/>
    <x v="846"/>
    <b v="0"/>
    <n v="47"/>
    <b v="1"/>
    <x v="12"/>
    <n v="122"/>
    <n v="28.55"/>
    <x v="4"/>
    <x v="12"/>
    <x v="846"/>
    <x v="846"/>
    <x v="3"/>
  </r>
  <r>
    <x v="847"/>
    <x v="847"/>
    <s v="MUSIC WITH MEANING!  MUSIC THAT MATTERS!!!"/>
    <x v="185"/>
    <n v="10"/>
    <x v="0"/>
    <x v="0"/>
    <s v="USD"/>
    <x v="847"/>
    <x v="847"/>
    <b v="0"/>
    <n v="1"/>
    <b v="1"/>
    <x v="12"/>
    <n v="100"/>
    <n v="10"/>
    <x v="4"/>
    <x v="12"/>
    <x v="847"/>
    <x v="847"/>
    <x v="0"/>
  </r>
  <r>
    <x v="848"/>
    <x v="848"/>
    <s v="God Am, a Grunge/Doom metal band, who have been trying to fund the production of our EP to bring you a unique aural assault."/>
    <x v="43"/>
    <n v="300"/>
    <x v="0"/>
    <x v="0"/>
    <s v="USD"/>
    <x v="848"/>
    <x v="848"/>
    <b v="0"/>
    <n v="16"/>
    <b v="1"/>
    <x v="12"/>
    <n v="100"/>
    <n v="18.75"/>
    <x v="4"/>
    <x v="12"/>
    <x v="848"/>
    <x v="848"/>
    <x v="0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b v="0"/>
    <n v="115"/>
    <b v="1"/>
    <x v="12"/>
    <n v="120"/>
    <n v="41.7"/>
    <x v="4"/>
    <x v="12"/>
    <x v="849"/>
    <x v="849"/>
    <x v="0"/>
  </r>
  <r>
    <x v="850"/>
    <x v="850"/>
    <s v="Help Chicago-based instrumental group Sioum complete the production of their 2nd full-length album."/>
    <x v="23"/>
    <n v="6207"/>
    <x v="0"/>
    <x v="0"/>
    <s v="USD"/>
    <x v="850"/>
    <x v="850"/>
    <b v="0"/>
    <n v="133"/>
    <b v="1"/>
    <x v="12"/>
    <n v="155"/>
    <n v="46.67"/>
    <x v="4"/>
    <x v="12"/>
    <x v="850"/>
    <x v="850"/>
    <x v="2"/>
  </r>
  <r>
    <x v="851"/>
    <x v="851"/>
    <s v="Salut, nous c'est M.F.Crew, on a besoin de vous pour produire notre premier album &quot;First Ride&quot; ! :)"/>
    <x v="13"/>
    <n v="2609"/>
    <x v="0"/>
    <x v="6"/>
    <s v="EUR"/>
    <x v="851"/>
    <x v="851"/>
    <b v="0"/>
    <n v="70"/>
    <b v="1"/>
    <x v="12"/>
    <n v="130"/>
    <n v="37.270000000000003"/>
    <x v="4"/>
    <x v="12"/>
    <x v="851"/>
    <x v="851"/>
    <x v="2"/>
  </r>
  <r>
    <x v="852"/>
    <x v="852"/>
    <s v="Limited edition 2x12&quot; vinyl pressing of our latest album &quot;Who Do You Think We Are?&quot;"/>
    <x v="8"/>
    <n v="3674"/>
    <x v="0"/>
    <x v="0"/>
    <s v="USD"/>
    <x v="852"/>
    <x v="852"/>
    <b v="0"/>
    <n v="62"/>
    <b v="1"/>
    <x v="12"/>
    <n v="105"/>
    <n v="59.26"/>
    <x v="4"/>
    <x v="12"/>
    <x v="852"/>
    <x v="852"/>
    <x v="2"/>
  </r>
  <r>
    <x v="853"/>
    <x v="853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n v="10"/>
    <b v="1"/>
    <x v="12"/>
    <n v="100"/>
    <n v="30"/>
    <x v="4"/>
    <x v="12"/>
    <x v="853"/>
    <x v="853"/>
    <x v="0"/>
  </r>
  <r>
    <x v="854"/>
    <x v="854"/>
    <s v="Writing and Recording Sophomore record, and funding Tour to support Spring 2017 album release."/>
    <x v="186"/>
    <n v="32865.300000000003"/>
    <x v="0"/>
    <x v="0"/>
    <s v="USD"/>
    <x v="854"/>
    <x v="854"/>
    <b v="0"/>
    <n v="499"/>
    <b v="1"/>
    <x v="12"/>
    <n v="118"/>
    <n v="65.86"/>
    <x v="4"/>
    <x v="12"/>
    <x v="854"/>
    <x v="854"/>
    <x v="2"/>
  </r>
  <r>
    <x v="855"/>
    <x v="855"/>
    <s v="AtteroTerra's &quot;Pray for Apocalypse&quot; is fully completed, and only being held up by funding."/>
    <x v="187"/>
    <n v="1500"/>
    <x v="0"/>
    <x v="0"/>
    <s v="USD"/>
    <x v="855"/>
    <x v="855"/>
    <b v="0"/>
    <n v="47"/>
    <b v="1"/>
    <x v="12"/>
    <n v="103"/>
    <n v="31.91"/>
    <x v="4"/>
    <x v="12"/>
    <x v="855"/>
    <x v="855"/>
    <x v="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n v="28"/>
    <b v="1"/>
    <x v="12"/>
    <n v="218"/>
    <n v="19.46"/>
    <x v="4"/>
    <x v="12"/>
    <x v="856"/>
    <x v="856"/>
    <x v="2"/>
  </r>
  <r>
    <x v="857"/>
    <x v="857"/>
    <s v="Modern Post-Hardcore/Electro music (Hardstyle, EDM, Trap, Dubstep, Dembow, House)."/>
    <x v="38"/>
    <n v="1200"/>
    <x v="0"/>
    <x v="3"/>
    <s v="EUR"/>
    <x v="857"/>
    <x v="857"/>
    <b v="0"/>
    <n v="24"/>
    <b v="1"/>
    <x v="12"/>
    <n v="100"/>
    <n v="50"/>
    <x v="4"/>
    <x v="12"/>
    <x v="857"/>
    <x v="857"/>
    <x v="0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n v="76"/>
    <b v="1"/>
    <x v="12"/>
    <n v="144"/>
    <n v="22.74"/>
    <x v="4"/>
    <x v="12"/>
    <x v="858"/>
    <x v="858"/>
    <x v="0"/>
  </r>
  <r>
    <x v="859"/>
    <x v="859"/>
    <s v="We are heading to the studio to create our second album and we want you to be right there with us!"/>
    <x v="23"/>
    <n v="4187"/>
    <x v="0"/>
    <x v="0"/>
    <s v="USD"/>
    <x v="859"/>
    <x v="859"/>
    <b v="0"/>
    <n v="98"/>
    <b v="1"/>
    <x v="12"/>
    <n v="105"/>
    <n v="42.72"/>
    <x v="4"/>
    <x v="12"/>
    <x v="859"/>
    <x v="859"/>
    <x v="0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n v="48"/>
    <b v="0"/>
    <x v="13"/>
    <n v="18"/>
    <n v="52.92"/>
    <x v="4"/>
    <x v="13"/>
    <x v="860"/>
    <x v="860"/>
    <x v="4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n v="2"/>
    <b v="0"/>
    <x v="13"/>
    <n v="2"/>
    <n v="50.5"/>
    <x v="4"/>
    <x v="13"/>
    <x v="861"/>
    <x v="861"/>
    <x v="2"/>
  </r>
  <r>
    <x v="862"/>
    <x v="862"/>
    <s v="I want to work with the great John Goodsall and Percy Jones from Brand X to create the ultimate new jazz album."/>
    <x v="63"/>
    <n v="170"/>
    <x v="2"/>
    <x v="1"/>
    <s v="GBP"/>
    <x v="862"/>
    <x v="862"/>
    <b v="0"/>
    <n v="4"/>
    <b v="0"/>
    <x v="13"/>
    <n v="0"/>
    <n v="42.5"/>
    <x v="4"/>
    <x v="13"/>
    <x v="862"/>
    <x v="862"/>
    <x v="4"/>
  </r>
  <r>
    <x v="863"/>
    <x v="863"/>
    <s v="I'm making the move from a side man in local groups to the leader with this debut jazz CD project."/>
    <x v="13"/>
    <n v="90"/>
    <x v="2"/>
    <x v="0"/>
    <s v="USD"/>
    <x v="863"/>
    <x v="863"/>
    <b v="0"/>
    <n v="5"/>
    <b v="0"/>
    <x v="13"/>
    <n v="5"/>
    <n v="18"/>
    <x v="4"/>
    <x v="13"/>
    <x v="863"/>
    <x v="863"/>
    <x v="5"/>
  </r>
  <r>
    <x v="864"/>
    <x v="864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n v="79"/>
    <b v="0"/>
    <x v="13"/>
    <n v="42"/>
    <n v="34.18"/>
    <x v="4"/>
    <x v="13"/>
    <x v="864"/>
    <x v="864"/>
    <x v="4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n v="2"/>
    <b v="0"/>
    <x v="13"/>
    <n v="2"/>
    <n v="22.5"/>
    <x v="4"/>
    <x v="13"/>
    <x v="865"/>
    <x v="865"/>
    <x v="5"/>
  </r>
  <r>
    <x v="866"/>
    <x v="866"/>
    <s v="Drivetime heads to Cali for summer tour supported by @Smoothjazz.com &amp; @JJZPhilly  #Spaghettini #The Roxy"/>
    <x v="8"/>
    <n v="640"/>
    <x v="2"/>
    <x v="0"/>
    <s v="USD"/>
    <x v="866"/>
    <x v="866"/>
    <b v="0"/>
    <n v="11"/>
    <b v="0"/>
    <x v="13"/>
    <n v="18"/>
    <n v="58.18"/>
    <x v="4"/>
    <x v="13"/>
    <x v="866"/>
    <x v="866"/>
    <x v="0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x v="867"/>
    <x v="867"/>
    <b v="0"/>
    <n v="11"/>
    <b v="0"/>
    <x v="13"/>
    <n v="24"/>
    <n v="109.18"/>
    <x v="4"/>
    <x v="13"/>
    <x v="867"/>
    <x v="867"/>
    <x v="8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n v="1"/>
    <b v="0"/>
    <x v="13"/>
    <n v="0"/>
    <n v="50"/>
    <x v="4"/>
    <x v="13"/>
    <x v="868"/>
    <x v="868"/>
    <x v="4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n v="3"/>
    <b v="0"/>
    <x v="13"/>
    <n v="12"/>
    <n v="346.67"/>
    <x v="4"/>
    <x v="13"/>
    <x v="869"/>
    <x v="869"/>
    <x v="4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n v="5"/>
    <b v="0"/>
    <x v="13"/>
    <n v="0"/>
    <n v="12.4"/>
    <x v="4"/>
    <x v="13"/>
    <x v="870"/>
    <x v="870"/>
    <x v="4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x v="871"/>
    <x v="871"/>
    <b v="0"/>
    <n v="12"/>
    <b v="0"/>
    <x v="13"/>
    <n v="5"/>
    <n v="27.08"/>
    <x v="4"/>
    <x v="13"/>
    <x v="871"/>
    <x v="871"/>
    <x v="4"/>
  </r>
  <r>
    <x v="872"/>
    <x v="872"/>
    <s v="The Songs of Africa Ensemble embarks on their first Goodwill Africa Tour, to taste African music &amp; culture firsthand."/>
    <x v="6"/>
    <n v="65"/>
    <x v="2"/>
    <x v="0"/>
    <s v="USD"/>
    <x v="872"/>
    <x v="872"/>
    <b v="0"/>
    <n v="2"/>
    <b v="0"/>
    <x v="13"/>
    <n v="1"/>
    <n v="32.5"/>
    <x v="4"/>
    <x v="13"/>
    <x v="872"/>
    <x v="872"/>
    <x v="6"/>
  </r>
  <r>
    <x v="873"/>
    <x v="873"/>
    <s v="Fall in love with &quot;The Dreamer&quot;, new original music from trumpeter Freddie Dunn!"/>
    <x v="8"/>
    <n v="45"/>
    <x v="2"/>
    <x v="0"/>
    <s v="USD"/>
    <x v="873"/>
    <x v="873"/>
    <b v="0"/>
    <n v="5"/>
    <b v="0"/>
    <x v="13"/>
    <n v="1"/>
    <n v="9"/>
    <x v="4"/>
    <x v="13"/>
    <x v="873"/>
    <x v="873"/>
    <x v="5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x v="874"/>
    <x v="874"/>
    <b v="0"/>
    <n v="21"/>
    <b v="0"/>
    <x v="13"/>
    <n v="24"/>
    <n v="34.76"/>
    <x v="4"/>
    <x v="13"/>
    <x v="874"/>
    <x v="874"/>
    <x v="4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x v="875"/>
    <x v="875"/>
    <b v="0"/>
    <n v="0"/>
    <b v="0"/>
    <x v="13"/>
    <n v="0"/>
    <n v="0"/>
    <x v="4"/>
    <x v="13"/>
    <x v="875"/>
    <x v="875"/>
    <x v="0"/>
  </r>
  <r>
    <x v="876"/>
    <x v="876"/>
    <s v="What was the greatest record shop ever?  DOBELLS!"/>
    <x v="189"/>
    <n v="1286"/>
    <x v="2"/>
    <x v="1"/>
    <s v="GBP"/>
    <x v="876"/>
    <x v="876"/>
    <b v="0"/>
    <n v="45"/>
    <b v="0"/>
    <x v="13"/>
    <n v="41"/>
    <n v="28.58"/>
    <x v="4"/>
    <x v="13"/>
    <x v="876"/>
    <x v="876"/>
    <x v="4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x v="877"/>
    <x v="877"/>
    <b v="0"/>
    <n v="29"/>
    <b v="0"/>
    <x v="13"/>
    <n v="68"/>
    <n v="46.59"/>
    <x v="4"/>
    <x v="13"/>
    <x v="877"/>
    <x v="877"/>
    <x v="4"/>
  </r>
  <r>
    <x v="878"/>
    <x v="878"/>
    <s v="Join in and help me make my first jazz album. I would really like to make a Christmas album and a smooth jazz CD. Want a FREE CD?"/>
    <x v="10"/>
    <n v="65"/>
    <x v="2"/>
    <x v="0"/>
    <s v="USD"/>
    <x v="878"/>
    <x v="878"/>
    <b v="0"/>
    <n v="2"/>
    <b v="0"/>
    <x v="13"/>
    <n v="1"/>
    <n v="32.5"/>
    <x v="4"/>
    <x v="13"/>
    <x v="878"/>
    <x v="878"/>
    <x v="7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n v="30"/>
    <b v="0"/>
    <x v="13"/>
    <n v="31"/>
    <n v="21.47"/>
    <x v="4"/>
    <x v="13"/>
    <x v="879"/>
    <x v="879"/>
    <x v="5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n v="8"/>
    <b v="0"/>
    <x v="14"/>
    <n v="3"/>
    <n v="14.13"/>
    <x v="4"/>
    <x v="14"/>
    <x v="880"/>
    <x v="880"/>
    <x v="5"/>
  </r>
  <r>
    <x v="881"/>
    <x v="881"/>
    <s v="To raise funds to finish the latest album by Chris Reed and the Anime Raiders, called &quot;Deep City Diving&quot;"/>
    <x v="192"/>
    <n v="30"/>
    <x v="2"/>
    <x v="0"/>
    <s v="USD"/>
    <x v="881"/>
    <x v="881"/>
    <b v="0"/>
    <n v="1"/>
    <b v="0"/>
    <x v="14"/>
    <n v="1"/>
    <n v="30"/>
    <x v="4"/>
    <x v="14"/>
    <x v="881"/>
    <x v="881"/>
    <x v="6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x v="882"/>
    <x v="882"/>
    <b v="0"/>
    <n v="14"/>
    <b v="0"/>
    <x v="14"/>
    <n v="20"/>
    <n v="21.57"/>
    <x v="4"/>
    <x v="14"/>
    <x v="882"/>
    <x v="882"/>
    <x v="6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x v="883"/>
    <x v="883"/>
    <b v="0"/>
    <n v="24"/>
    <b v="0"/>
    <x v="14"/>
    <n v="40"/>
    <n v="83.38"/>
    <x v="4"/>
    <x v="14"/>
    <x v="883"/>
    <x v="883"/>
    <x v="2"/>
  </r>
  <r>
    <x v="884"/>
    <x v="884"/>
    <s v="We need to hire an animal trainer to have a chimpanzee actor perform in our music video with us!"/>
    <x v="13"/>
    <n v="20"/>
    <x v="2"/>
    <x v="0"/>
    <s v="USD"/>
    <x v="884"/>
    <x v="884"/>
    <b v="0"/>
    <n v="2"/>
    <b v="0"/>
    <x v="14"/>
    <n v="1"/>
    <n v="10"/>
    <x v="4"/>
    <x v="14"/>
    <x v="884"/>
    <x v="884"/>
    <x v="5"/>
  </r>
  <r>
    <x v="885"/>
    <x v="885"/>
    <s v="Cobrette Bardole's widely anticipated sophomore release is ready for tracking and he needs your help to make it a reality!"/>
    <x v="28"/>
    <n v="750"/>
    <x v="2"/>
    <x v="0"/>
    <s v="USD"/>
    <x v="885"/>
    <x v="885"/>
    <b v="0"/>
    <n v="21"/>
    <b v="0"/>
    <x v="14"/>
    <n v="75"/>
    <n v="35.71"/>
    <x v="4"/>
    <x v="14"/>
    <x v="885"/>
    <x v="885"/>
    <x v="2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x v="886"/>
    <x v="886"/>
    <b v="0"/>
    <n v="7"/>
    <b v="0"/>
    <x v="14"/>
    <n v="41"/>
    <n v="29.29"/>
    <x v="4"/>
    <x v="14"/>
    <x v="886"/>
    <x v="886"/>
    <x v="2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n v="0"/>
    <b v="0"/>
    <x v="14"/>
    <n v="0"/>
    <n v="0"/>
    <x v="4"/>
    <x v="14"/>
    <x v="887"/>
    <x v="887"/>
    <x v="5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n v="4"/>
    <b v="0"/>
    <x v="14"/>
    <n v="7"/>
    <n v="18"/>
    <x v="4"/>
    <x v="14"/>
    <x v="888"/>
    <x v="888"/>
    <x v="6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n v="32"/>
    <b v="0"/>
    <x v="14"/>
    <n v="9"/>
    <n v="73.760000000000005"/>
    <x v="4"/>
    <x v="14"/>
    <x v="889"/>
    <x v="889"/>
    <x v="3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x v="890"/>
    <x v="890"/>
    <b v="0"/>
    <n v="4"/>
    <b v="0"/>
    <x v="14"/>
    <n v="4"/>
    <n v="31.25"/>
    <x v="4"/>
    <x v="14"/>
    <x v="890"/>
    <x v="890"/>
    <x v="4"/>
  </r>
  <r>
    <x v="891"/>
    <x v="891"/>
    <s v="Along with a new EP production and release, it's time to bring Den-Mate, LIVE, to a location near you - East Coast and Beyond!"/>
    <x v="6"/>
    <n v="260"/>
    <x v="2"/>
    <x v="0"/>
    <s v="USD"/>
    <x v="891"/>
    <x v="891"/>
    <b v="0"/>
    <n v="9"/>
    <b v="0"/>
    <x v="14"/>
    <n v="3"/>
    <n v="28.89"/>
    <x v="4"/>
    <x v="14"/>
    <x v="891"/>
    <x v="891"/>
    <x v="3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x v="892"/>
    <x v="892"/>
    <b v="0"/>
    <n v="17"/>
    <b v="0"/>
    <x v="14"/>
    <n v="41"/>
    <n v="143.82"/>
    <x v="4"/>
    <x v="14"/>
    <x v="892"/>
    <x v="892"/>
    <x v="7"/>
  </r>
  <r>
    <x v="893"/>
    <x v="893"/>
    <s v="The Philly music scene is full of amazing talent. This annual music festival is to celebrate those gems within that scene!"/>
    <x v="13"/>
    <n v="200"/>
    <x v="2"/>
    <x v="0"/>
    <s v="USD"/>
    <x v="893"/>
    <x v="893"/>
    <b v="0"/>
    <n v="5"/>
    <b v="0"/>
    <x v="14"/>
    <n v="10"/>
    <n v="40"/>
    <x v="4"/>
    <x v="14"/>
    <x v="893"/>
    <x v="893"/>
    <x v="0"/>
  </r>
  <r>
    <x v="894"/>
    <x v="894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n v="53"/>
    <b v="0"/>
    <x v="14"/>
    <n v="39"/>
    <n v="147.81"/>
    <x v="4"/>
    <x v="14"/>
    <x v="894"/>
    <x v="894"/>
    <x v="2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x v="895"/>
    <x v="895"/>
    <b v="0"/>
    <n v="7"/>
    <b v="0"/>
    <x v="14"/>
    <n v="2"/>
    <n v="27.86"/>
    <x v="4"/>
    <x v="14"/>
    <x v="895"/>
    <x v="895"/>
    <x v="7"/>
  </r>
  <r>
    <x v="896"/>
    <x v="896"/>
    <s v="The people have spoken...the stars have aligned...Hardsoul Poets are making a new record and we want our fans on the front lines."/>
    <x v="6"/>
    <n v="3200"/>
    <x v="2"/>
    <x v="0"/>
    <s v="USD"/>
    <x v="896"/>
    <x v="896"/>
    <b v="0"/>
    <n v="72"/>
    <b v="0"/>
    <x v="14"/>
    <n v="40"/>
    <n v="44.44"/>
    <x v="4"/>
    <x v="14"/>
    <x v="896"/>
    <x v="896"/>
    <x v="0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x v="897"/>
    <x v="897"/>
    <b v="0"/>
    <n v="0"/>
    <b v="0"/>
    <x v="14"/>
    <n v="0"/>
    <n v="0"/>
    <x v="4"/>
    <x v="14"/>
    <x v="897"/>
    <x v="897"/>
    <x v="5"/>
  </r>
  <r>
    <x v="898"/>
    <x v="898"/>
    <s v="For each month in 2012, Sonnet will be releasing a Jesus-celebrating, grave-shattering, ear-tickling, mind-provoking song!"/>
    <x v="30"/>
    <n v="70"/>
    <x v="2"/>
    <x v="0"/>
    <s v="USD"/>
    <x v="898"/>
    <x v="898"/>
    <b v="0"/>
    <n v="2"/>
    <b v="0"/>
    <x v="14"/>
    <n v="3"/>
    <n v="35"/>
    <x v="4"/>
    <x v="14"/>
    <x v="898"/>
    <x v="898"/>
    <x v="6"/>
  </r>
  <r>
    <x v="899"/>
    <x v="899"/>
    <s v="Lets get 48/14 pressed and in your cd players,ipods,blogs, and facebook status'. Lets get it everywhere!"/>
    <x v="47"/>
    <n v="280"/>
    <x v="2"/>
    <x v="0"/>
    <s v="USD"/>
    <x v="899"/>
    <x v="899"/>
    <b v="0"/>
    <n v="8"/>
    <b v="0"/>
    <x v="14"/>
    <n v="37"/>
    <n v="35"/>
    <x v="4"/>
    <x v="14"/>
    <x v="899"/>
    <x v="899"/>
    <x v="6"/>
  </r>
  <r>
    <x v="900"/>
    <x v="900"/>
    <s v="With Project Revive, I aim to protect and nurture the creative impulse through music."/>
    <x v="10"/>
    <n v="21"/>
    <x v="2"/>
    <x v="0"/>
    <s v="USD"/>
    <x v="900"/>
    <x v="900"/>
    <b v="0"/>
    <n v="2"/>
    <b v="0"/>
    <x v="13"/>
    <n v="0"/>
    <n v="10.5"/>
    <x v="4"/>
    <x v="13"/>
    <x v="900"/>
    <x v="900"/>
    <x v="2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n v="0"/>
    <b v="0"/>
    <x v="13"/>
    <n v="0"/>
    <n v="0"/>
    <x v="4"/>
    <x v="13"/>
    <x v="901"/>
    <x v="901"/>
    <x v="7"/>
  </r>
  <r>
    <x v="902"/>
    <x v="902"/>
    <s v="I'VE STARTED A BRAND NEW ALBUM THAT WILL FEATURE ACID JAZZ, FUNK, ROCK, AND DANCE WITH THE PROMISE OF TOURING NEXT YEAR IN THE USA"/>
    <x v="11"/>
    <n v="90"/>
    <x v="2"/>
    <x v="0"/>
    <s v="USD"/>
    <x v="902"/>
    <x v="902"/>
    <b v="0"/>
    <n v="3"/>
    <b v="0"/>
    <x v="13"/>
    <n v="0"/>
    <n v="30"/>
    <x v="4"/>
    <x v="13"/>
    <x v="902"/>
    <x v="902"/>
    <x v="3"/>
  </r>
  <r>
    <x v="903"/>
    <x v="903"/>
    <s v="The U City Jazz Festival is offered for free to the community and features the best jazz talent from the midwest."/>
    <x v="10"/>
    <n v="160"/>
    <x v="2"/>
    <x v="0"/>
    <s v="USD"/>
    <x v="903"/>
    <x v="903"/>
    <b v="0"/>
    <n v="4"/>
    <b v="0"/>
    <x v="13"/>
    <n v="3"/>
    <n v="40"/>
    <x v="4"/>
    <x v="13"/>
    <x v="903"/>
    <x v="903"/>
    <x v="5"/>
  </r>
  <r>
    <x v="904"/>
    <x v="904"/>
    <s v="Support the preservation of Jazz and help us become a national Jazz Festival with the best music, food, and fun for all ages!"/>
    <x v="63"/>
    <n v="151"/>
    <x v="2"/>
    <x v="0"/>
    <s v="USD"/>
    <x v="904"/>
    <x v="904"/>
    <b v="0"/>
    <n v="3"/>
    <b v="0"/>
    <x v="13"/>
    <n v="0"/>
    <n v="50.33"/>
    <x v="4"/>
    <x v="13"/>
    <x v="904"/>
    <x v="904"/>
    <x v="0"/>
  </r>
  <r>
    <x v="905"/>
    <x v="905"/>
    <s v="Working hard to get into the studio to record, produce, and edit my break out CD. I hope to realize my vision!"/>
    <x v="115"/>
    <n v="196"/>
    <x v="2"/>
    <x v="0"/>
    <s v="USD"/>
    <x v="905"/>
    <x v="905"/>
    <b v="0"/>
    <n v="6"/>
    <b v="0"/>
    <x v="13"/>
    <n v="3"/>
    <n v="32.67"/>
    <x v="4"/>
    <x v="13"/>
    <x v="905"/>
    <x v="905"/>
    <x v="7"/>
  </r>
  <r>
    <x v="906"/>
    <x v="906"/>
    <s v="The DMV's most respected saxophonist pay tribute to Motown."/>
    <x v="36"/>
    <n v="0"/>
    <x v="2"/>
    <x v="0"/>
    <s v="USD"/>
    <x v="906"/>
    <x v="906"/>
    <b v="0"/>
    <n v="0"/>
    <b v="0"/>
    <x v="13"/>
    <n v="0"/>
    <n v="0"/>
    <x v="4"/>
    <x v="13"/>
    <x v="906"/>
    <x v="906"/>
    <x v="3"/>
  </r>
  <r>
    <x v="907"/>
    <x v="907"/>
    <s v="Greg Chambers' self-titled CD needs support for post production, replication, and promotion."/>
    <x v="193"/>
    <n v="0"/>
    <x v="2"/>
    <x v="0"/>
    <s v="USD"/>
    <x v="907"/>
    <x v="907"/>
    <b v="0"/>
    <n v="0"/>
    <b v="0"/>
    <x v="13"/>
    <n v="0"/>
    <n v="0"/>
    <x v="4"/>
    <x v="13"/>
    <x v="907"/>
    <x v="907"/>
    <x v="6"/>
  </r>
  <r>
    <x v="908"/>
    <x v="908"/>
    <s v="This project is designed to help protect the environment by using Eco-friendly product packaging."/>
    <x v="30"/>
    <n v="0"/>
    <x v="2"/>
    <x v="0"/>
    <s v="USD"/>
    <x v="908"/>
    <x v="908"/>
    <b v="0"/>
    <n v="0"/>
    <b v="0"/>
    <x v="13"/>
    <n v="0"/>
    <n v="0"/>
    <x v="4"/>
    <x v="13"/>
    <x v="908"/>
    <x v="908"/>
    <x v="7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n v="8"/>
    <b v="0"/>
    <x v="13"/>
    <n v="3"/>
    <n v="65"/>
    <x v="4"/>
    <x v="13"/>
    <x v="909"/>
    <x v="909"/>
    <x v="5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n v="5"/>
    <b v="0"/>
    <x v="13"/>
    <n v="22"/>
    <n v="24.6"/>
    <x v="4"/>
    <x v="13"/>
    <x v="910"/>
    <x v="910"/>
    <x v="1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n v="0"/>
    <b v="0"/>
    <x v="13"/>
    <n v="0"/>
    <n v="0"/>
    <x v="4"/>
    <x v="13"/>
    <x v="911"/>
    <x v="911"/>
    <x v="3"/>
  </r>
  <r>
    <x v="912"/>
    <x v="912"/>
    <s v="My new album will be called Triad, an album of original music performed by me &amp; guest musical artists."/>
    <x v="8"/>
    <n v="30"/>
    <x v="2"/>
    <x v="0"/>
    <s v="USD"/>
    <x v="912"/>
    <x v="912"/>
    <b v="0"/>
    <n v="2"/>
    <b v="0"/>
    <x v="13"/>
    <n v="1"/>
    <n v="15"/>
    <x v="4"/>
    <x v="13"/>
    <x v="912"/>
    <x v="912"/>
    <x v="5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x v="913"/>
    <x v="913"/>
    <b v="0"/>
    <n v="24"/>
    <b v="0"/>
    <x v="13"/>
    <n v="7"/>
    <n v="82.58"/>
    <x v="4"/>
    <x v="13"/>
    <x v="913"/>
    <x v="913"/>
    <x v="5"/>
  </r>
  <r>
    <x v="914"/>
    <x v="914"/>
    <s v="This project is for the making of a music video. All funds will go towards production costs for this event only."/>
    <x v="15"/>
    <n v="0"/>
    <x v="2"/>
    <x v="0"/>
    <s v="USD"/>
    <x v="914"/>
    <x v="914"/>
    <b v="0"/>
    <n v="0"/>
    <b v="0"/>
    <x v="13"/>
    <n v="0"/>
    <n v="0"/>
    <x v="4"/>
    <x v="13"/>
    <x v="914"/>
    <x v="914"/>
    <x v="5"/>
  </r>
  <r>
    <x v="915"/>
    <x v="915"/>
    <s v="â€œThe Deep Brooklyn Suiteâ€ is a series of musical impressions about living and surviving in Brooklyn."/>
    <x v="115"/>
    <n v="375"/>
    <x v="2"/>
    <x v="0"/>
    <s v="USD"/>
    <x v="915"/>
    <x v="915"/>
    <b v="0"/>
    <n v="9"/>
    <b v="0"/>
    <x v="13"/>
    <n v="6"/>
    <n v="41.67"/>
    <x v="4"/>
    <x v="13"/>
    <x v="915"/>
    <x v="915"/>
    <x v="5"/>
  </r>
  <r>
    <x v="916"/>
    <x v="916"/>
    <s v="Our next audio recording projects are scheduled for November 1 to 3, 2010 here in Kansas City, Missouri! "/>
    <x v="126"/>
    <n v="0"/>
    <x v="2"/>
    <x v="0"/>
    <s v="USD"/>
    <x v="916"/>
    <x v="916"/>
    <b v="0"/>
    <n v="0"/>
    <b v="0"/>
    <x v="13"/>
    <n v="0"/>
    <n v="0"/>
    <x v="4"/>
    <x v="13"/>
    <x v="916"/>
    <x v="916"/>
    <x v="7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x v="917"/>
    <x v="917"/>
    <b v="0"/>
    <n v="1"/>
    <b v="0"/>
    <x v="13"/>
    <n v="1"/>
    <n v="30"/>
    <x v="4"/>
    <x v="13"/>
    <x v="917"/>
    <x v="917"/>
    <x v="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n v="10"/>
    <b v="0"/>
    <x v="13"/>
    <n v="5"/>
    <n v="19.600000000000001"/>
    <x v="4"/>
    <x v="13"/>
    <x v="918"/>
    <x v="918"/>
    <x v="3"/>
  </r>
  <r>
    <x v="919"/>
    <x v="919"/>
    <s v="Cool jazz with a New Orleans flavor."/>
    <x v="22"/>
    <n v="100"/>
    <x v="2"/>
    <x v="0"/>
    <s v="USD"/>
    <x v="919"/>
    <x v="919"/>
    <b v="0"/>
    <n v="1"/>
    <b v="0"/>
    <x v="13"/>
    <n v="1"/>
    <n v="100"/>
    <x v="4"/>
    <x v="13"/>
    <x v="919"/>
    <x v="919"/>
    <x v="5"/>
  </r>
  <r>
    <x v="920"/>
    <x v="920"/>
    <s v="Miami club band records powerhouse fusion album. You don't have to be a musician to understand the sound of jazz."/>
    <x v="62"/>
    <n v="0"/>
    <x v="2"/>
    <x v="0"/>
    <s v="USD"/>
    <x v="920"/>
    <x v="920"/>
    <b v="0"/>
    <n v="0"/>
    <b v="0"/>
    <x v="13"/>
    <n v="0"/>
    <n v="0"/>
    <x v="4"/>
    <x v="13"/>
    <x v="920"/>
    <x v="920"/>
    <x v="4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n v="20"/>
    <b v="0"/>
    <x v="13"/>
    <n v="31"/>
    <n v="231.75"/>
    <x v="4"/>
    <x v="13"/>
    <x v="921"/>
    <x v="921"/>
    <x v="6"/>
  </r>
  <r>
    <x v="922"/>
    <x v="922"/>
    <s v="Our goal is to help educate the world about jazz and its components; how it relates to love, romance, and success."/>
    <x v="100"/>
    <n v="5680"/>
    <x v="2"/>
    <x v="0"/>
    <s v="USD"/>
    <x v="922"/>
    <x v="922"/>
    <b v="0"/>
    <n v="30"/>
    <b v="0"/>
    <x v="13"/>
    <n v="21"/>
    <n v="189.33"/>
    <x v="4"/>
    <x v="13"/>
    <x v="922"/>
    <x v="922"/>
    <x v="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n v="6"/>
    <b v="0"/>
    <x v="13"/>
    <n v="2"/>
    <n v="55"/>
    <x v="4"/>
    <x v="13"/>
    <x v="923"/>
    <x v="923"/>
    <x v="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x v="924"/>
    <x v="924"/>
    <b v="0"/>
    <n v="15"/>
    <b v="0"/>
    <x v="13"/>
    <n v="11"/>
    <n v="21.8"/>
    <x v="4"/>
    <x v="13"/>
    <x v="924"/>
    <x v="924"/>
    <x v="4"/>
  </r>
  <r>
    <x v="925"/>
    <x v="925"/>
    <s v="This project is a mix of original &amp; standard song selections.  This phase covers recording and package design expenses."/>
    <x v="12"/>
    <n v="160"/>
    <x v="2"/>
    <x v="0"/>
    <s v="USD"/>
    <x v="925"/>
    <x v="925"/>
    <b v="0"/>
    <n v="5"/>
    <b v="0"/>
    <x v="13"/>
    <n v="3"/>
    <n v="32"/>
    <x v="4"/>
    <x v="13"/>
    <x v="925"/>
    <x v="925"/>
    <x v="4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n v="0"/>
    <b v="0"/>
    <x v="13"/>
    <n v="0"/>
    <n v="0"/>
    <x v="4"/>
    <x v="13"/>
    <x v="926"/>
    <x v="926"/>
    <x v="7"/>
  </r>
  <r>
    <x v="927"/>
    <x v="927"/>
    <s v="Studio CD/DVD Solo project of Pianist &amp; Keyboardist Jetro da Silva"/>
    <x v="22"/>
    <n v="0"/>
    <x v="2"/>
    <x v="0"/>
    <s v="USD"/>
    <x v="927"/>
    <x v="927"/>
    <b v="0"/>
    <n v="0"/>
    <b v="0"/>
    <x v="13"/>
    <n v="0"/>
    <n v="0"/>
    <x v="4"/>
    <x v="13"/>
    <x v="927"/>
    <x v="927"/>
    <x v="5"/>
  </r>
  <r>
    <x v="928"/>
    <x v="928"/>
    <s v="A real Motown Backup singer on 22 gold and platinum albums headlines her own Jazz CD of Motown songs."/>
    <x v="107"/>
    <n v="1575"/>
    <x v="2"/>
    <x v="0"/>
    <s v="USD"/>
    <x v="928"/>
    <x v="928"/>
    <b v="0"/>
    <n v="28"/>
    <b v="0"/>
    <x v="13"/>
    <n v="11"/>
    <n v="56.25"/>
    <x v="4"/>
    <x v="13"/>
    <x v="928"/>
    <x v="928"/>
    <x v="5"/>
  </r>
  <r>
    <x v="929"/>
    <x v="929"/>
    <s v="I am searching for monetary funding to go into a good recording studio and record experimental intuitive improv jazz."/>
    <x v="2"/>
    <n v="0"/>
    <x v="2"/>
    <x v="0"/>
    <s v="USD"/>
    <x v="929"/>
    <x v="929"/>
    <b v="0"/>
    <n v="0"/>
    <b v="0"/>
    <x v="13"/>
    <n v="0"/>
    <n v="0"/>
    <x v="4"/>
    <x v="13"/>
    <x v="929"/>
    <x v="929"/>
    <x v="5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n v="5"/>
    <b v="0"/>
    <x v="13"/>
    <n v="38"/>
    <n v="69"/>
    <x v="4"/>
    <x v="13"/>
    <x v="930"/>
    <x v="930"/>
    <x v="7"/>
  </r>
  <r>
    <x v="931"/>
    <x v="931"/>
    <s v="A contemporary jazz project crossing music lines, from jazz to rock walking through some free elements and full of melody!"/>
    <x v="13"/>
    <n v="131"/>
    <x v="2"/>
    <x v="1"/>
    <s v="GBP"/>
    <x v="931"/>
    <x v="931"/>
    <b v="0"/>
    <n v="7"/>
    <b v="0"/>
    <x v="13"/>
    <n v="7"/>
    <n v="18.71"/>
    <x v="4"/>
    <x v="13"/>
    <x v="931"/>
    <x v="931"/>
    <x v="3"/>
  </r>
  <r>
    <x v="932"/>
    <x v="932"/>
    <s v="Help me to create my 3rd album, a Christmas CD with 16 Holiday/Original favorites!"/>
    <x v="196"/>
    <n v="1381"/>
    <x v="2"/>
    <x v="0"/>
    <s v="USD"/>
    <x v="932"/>
    <x v="932"/>
    <b v="0"/>
    <n v="30"/>
    <b v="0"/>
    <x v="13"/>
    <n v="15"/>
    <n v="46.03"/>
    <x v="4"/>
    <x v="13"/>
    <x v="932"/>
    <x v="932"/>
    <x v="4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x v="933"/>
    <x v="933"/>
    <b v="0"/>
    <n v="2"/>
    <b v="0"/>
    <x v="13"/>
    <n v="6"/>
    <n v="60"/>
    <x v="4"/>
    <x v="13"/>
    <x v="933"/>
    <x v="933"/>
    <x v="3"/>
  </r>
  <r>
    <x v="934"/>
    <x v="934"/>
    <s v="Ground Effect is my first solo EP project intended to help promote Fusion and creative music music in Saskatchewan and Canada."/>
    <x v="10"/>
    <n v="1520"/>
    <x v="2"/>
    <x v="5"/>
    <s v="CAD"/>
    <x v="934"/>
    <x v="934"/>
    <b v="0"/>
    <n v="30"/>
    <b v="0"/>
    <x v="13"/>
    <n v="30"/>
    <n v="50.67"/>
    <x v="4"/>
    <x v="13"/>
    <x v="934"/>
    <x v="934"/>
    <x v="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x v="935"/>
    <x v="935"/>
    <b v="0"/>
    <n v="2"/>
    <b v="0"/>
    <x v="13"/>
    <n v="1"/>
    <n v="25"/>
    <x v="4"/>
    <x v="13"/>
    <x v="935"/>
    <x v="935"/>
    <x v="0"/>
  </r>
  <r>
    <x v="936"/>
    <x v="936"/>
    <s v="A CD of a live Jazz concert featuring Marti Mendenhall, George Mitchell, Scott Steed and Todd Strait."/>
    <x v="123"/>
    <n v="0"/>
    <x v="2"/>
    <x v="0"/>
    <s v="USD"/>
    <x v="936"/>
    <x v="936"/>
    <b v="0"/>
    <n v="0"/>
    <b v="0"/>
    <x v="13"/>
    <n v="0"/>
    <n v="0"/>
    <x v="4"/>
    <x v="13"/>
    <x v="936"/>
    <x v="936"/>
    <x v="6"/>
  </r>
  <r>
    <x v="937"/>
    <x v="937"/>
    <s v="We've been invited to perform at Jazz Festival 2013. We must request funding to successfully manage this special invitation"/>
    <x v="8"/>
    <n v="40"/>
    <x v="2"/>
    <x v="0"/>
    <s v="USD"/>
    <x v="937"/>
    <x v="937"/>
    <b v="0"/>
    <n v="2"/>
    <b v="0"/>
    <x v="13"/>
    <n v="1"/>
    <n v="20"/>
    <x v="4"/>
    <x v="13"/>
    <x v="937"/>
    <x v="937"/>
    <x v="4"/>
  </r>
  <r>
    <x v="938"/>
    <x v="938"/>
    <s v="Creating new avenues of exposure for young Jazz &amp; Soul artists_x000a_to express their Art of Music."/>
    <x v="39"/>
    <n v="25"/>
    <x v="2"/>
    <x v="0"/>
    <s v="USD"/>
    <x v="938"/>
    <x v="938"/>
    <b v="0"/>
    <n v="1"/>
    <b v="0"/>
    <x v="13"/>
    <n v="0"/>
    <n v="25"/>
    <x v="4"/>
    <x v="13"/>
    <x v="938"/>
    <x v="938"/>
    <x v="5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n v="2"/>
    <b v="0"/>
    <x v="13"/>
    <n v="1"/>
    <n v="20"/>
    <x v="4"/>
    <x v="13"/>
    <x v="939"/>
    <x v="939"/>
    <x v="4"/>
  </r>
  <r>
    <x v="940"/>
    <x v="940"/>
    <s v="The 1st club in your bag should be between your ears!  Light up Your Brain Power. Play Smarter. Swing the LUMIC Band.."/>
    <x v="7"/>
    <n v="1544"/>
    <x v="2"/>
    <x v="0"/>
    <s v="USD"/>
    <x v="940"/>
    <x v="940"/>
    <b v="0"/>
    <n v="14"/>
    <b v="0"/>
    <x v="8"/>
    <n v="17"/>
    <n v="110.29"/>
    <x v="2"/>
    <x v="8"/>
    <x v="940"/>
    <x v="940"/>
    <x v="0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n v="31"/>
    <b v="0"/>
    <x v="8"/>
    <n v="2"/>
    <n v="37.450000000000003"/>
    <x v="2"/>
    <x v="8"/>
    <x v="941"/>
    <x v="941"/>
    <x v="1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n v="16"/>
    <b v="0"/>
    <x v="8"/>
    <n v="9"/>
    <n v="41.75"/>
    <x v="2"/>
    <x v="8"/>
    <x v="942"/>
    <x v="942"/>
    <x v="2"/>
  </r>
  <r>
    <x v="943"/>
    <x v="943"/>
    <s v="A mask for home or travel that will give you the best, undisturbed sleep of your life."/>
    <x v="9"/>
    <n v="289"/>
    <x v="2"/>
    <x v="0"/>
    <s v="USD"/>
    <x v="943"/>
    <x v="943"/>
    <b v="0"/>
    <n v="12"/>
    <b v="0"/>
    <x v="8"/>
    <n v="10"/>
    <n v="24.08"/>
    <x v="2"/>
    <x v="8"/>
    <x v="943"/>
    <x v="943"/>
    <x v="2"/>
  </r>
  <r>
    <x v="944"/>
    <x v="944"/>
    <s v="Find your pet when it's missing, digitally store pet-related information, and locate pet friend establishments and services."/>
    <x v="63"/>
    <n v="6663"/>
    <x v="2"/>
    <x v="0"/>
    <s v="USD"/>
    <x v="944"/>
    <x v="944"/>
    <b v="0"/>
    <n v="96"/>
    <b v="0"/>
    <x v="8"/>
    <n v="13"/>
    <n v="69.41"/>
    <x v="2"/>
    <x v="8"/>
    <x v="944"/>
    <x v="944"/>
    <x v="2"/>
  </r>
  <r>
    <x v="945"/>
    <x v="945"/>
    <s v="Make your watch Smart ! CT Band is an ultra-thin, high-tech smart watch-strap awarded twice at CES 2017 las vegas"/>
    <x v="57"/>
    <n v="2484"/>
    <x v="2"/>
    <x v="6"/>
    <s v="EUR"/>
    <x v="945"/>
    <x v="945"/>
    <b v="0"/>
    <n v="16"/>
    <b v="0"/>
    <x v="8"/>
    <n v="2"/>
    <n v="155.25"/>
    <x v="2"/>
    <x v="8"/>
    <x v="945"/>
    <x v="945"/>
    <x v="2"/>
  </r>
  <r>
    <x v="946"/>
    <x v="946"/>
    <s v="Soft edged-Hard working. The perfect wearable organization for the home and professional shop."/>
    <x v="36"/>
    <n v="286"/>
    <x v="2"/>
    <x v="0"/>
    <s v="USD"/>
    <x v="946"/>
    <x v="946"/>
    <b v="0"/>
    <n v="5"/>
    <b v="0"/>
    <x v="8"/>
    <n v="2"/>
    <n v="57.2"/>
    <x v="2"/>
    <x v="8"/>
    <x v="946"/>
    <x v="946"/>
    <x v="2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n v="0"/>
    <b v="0"/>
    <x v="8"/>
    <n v="0"/>
    <n v="0"/>
    <x v="2"/>
    <x v="8"/>
    <x v="947"/>
    <x v="947"/>
    <x v="2"/>
  </r>
  <r>
    <x v="948"/>
    <x v="948"/>
    <s v="T-Shirt with Led panel controlled by Android app over WiFi. _x000a_Multiple shirts, games, text, video effects support,"/>
    <x v="23"/>
    <n v="480"/>
    <x v="2"/>
    <x v="9"/>
    <s v="EUR"/>
    <x v="948"/>
    <x v="948"/>
    <b v="0"/>
    <n v="8"/>
    <b v="0"/>
    <x v="8"/>
    <n v="12"/>
    <n v="60"/>
    <x v="2"/>
    <x v="8"/>
    <x v="948"/>
    <x v="948"/>
    <x v="2"/>
  </r>
  <r>
    <x v="949"/>
    <x v="949"/>
    <s v="Der INBED ist ein innovatives Multisensor-Wearable fÃ¼r die SturzprÃ¤vention motorisch eingeschrÃ¤nkter Personen."/>
    <x v="22"/>
    <n v="273"/>
    <x v="2"/>
    <x v="12"/>
    <s v="EUR"/>
    <x v="949"/>
    <x v="949"/>
    <b v="0"/>
    <n v="7"/>
    <b v="0"/>
    <x v="8"/>
    <n v="1"/>
    <n v="39"/>
    <x v="2"/>
    <x v="8"/>
    <x v="949"/>
    <x v="949"/>
    <x v="0"/>
  </r>
  <r>
    <x v="950"/>
    <x v="950"/>
    <s v="Rider worn tail light brake light. Adheres to virtually any coat, jacket or vest. Stays on even when you get off."/>
    <x v="10"/>
    <n v="1402"/>
    <x v="2"/>
    <x v="5"/>
    <s v="CAD"/>
    <x v="950"/>
    <x v="950"/>
    <b v="0"/>
    <n v="24"/>
    <b v="0"/>
    <x v="8"/>
    <n v="28"/>
    <n v="58.42"/>
    <x v="2"/>
    <x v="8"/>
    <x v="950"/>
    <x v="950"/>
    <x v="0"/>
  </r>
  <r>
    <x v="951"/>
    <x v="951"/>
    <s v="Revolutionizing the way we walk our dogs!"/>
    <x v="63"/>
    <n v="19195"/>
    <x v="2"/>
    <x v="0"/>
    <s v="USD"/>
    <x v="951"/>
    <x v="951"/>
    <b v="0"/>
    <n v="121"/>
    <b v="0"/>
    <x v="8"/>
    <n v="38"/>
    <n v="158.63999999999999"/>
    <x v="2"/>
    <x v="8"/>
    <x v="951"/>
    <x v="951"/>
    <x v="2"/>
  </r>
  <r>
    <x v="952"/>
    <x v="952"/>
    <s v="Audionoggin: Wireless personal surround sound for the athlete in everyone."/>
    <x v="197"/>
    <n v="19572"/>
    <x v="2"/>
    <x v="0"/>
    <s v="USD"/>
    <x v="952"/>
    <x v="952"/>
    <b v="0"/>
    <n v="196"/>
    <b v="0"/>
    <x v="8"/>
    <n v="40"/>
    <n v="99.86"/>
    <x v="2"/>
    <x v="8"/>
    <x v="952"/>
    <x v="952"/>
    <x v="2"/>
  </r>
  <r>
    <x v="953"/>
    <x v="953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n v="5"/>
    <b v="0"/>
    <x v="8"/>
    <n v="1"/>
    <n v="25.2"/>
    <x v="2"/>
    <x v="8"/>
    <x v="953"/>
    <x v="953"/>
    <x v="3"/>
  </r>
  <r>
    <x v="954"/>
    <x v="954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n v="73"/>
    <b v="0"/>
    <x v="8"/>
    <n v="43"/>
    <n v="89.19"/>
    <x v="2"/>
    <x v="8"/>
    <x v="954"/>
    <x v="954"/>
    <x v="0"/>
  </r>
  <r>
    <x v="955"/>
    <x v="955"/>
    <s v="PAXIEâ„¢ is a GPS enabled safety wearable for kids that promotes discovery and play while offering parents peace of mind."/>
    <x v="82"/>
    <n v="16984"/>
    <x v="2"/>
    <x v="0"/>
    <s v="USD"/>
    <x v="955"/>
    <x v="955"/>
    <b v="0"/>
    <n v="93"/>
    <b v="0"/>
    <x v="8"/>
    <n v="6"/>
    <n v="182.62"/>
    <x v="2"/>
    <x v="8"/>
    <x v="955"/>
    <x v="955"/>
    <x v="2"/>
  </r>
  <r>
    <x v="956"/>
    <x v="956"/>
    <s v="You can rent out your Car with Uber. _x000a_You can rent out your Home with Airbnb. _x000a_Now you can rent out your CLOSET with SemiYOURS!"/>
    <x v="63"/>
    <n v="861"/>
    <x v="2"/>
    <x v="0"/>
    <s v="USD"/>
    <x v="956"/>
    <x v="956"/>
    <b v="0"/>
    <n v="17"/>
    <b v="0"/>
    <x v="8"/>
    <n v="2"/>
    <n v="50.65"/>
    <x v="2"/>
    <x v="8"/>
    <x v="956"/>
    <x v="956"/>
    <x v="0"/>
  </r>
  <r>
    <x v="957"/>
    <x v="957"/>
    <s v="A Leather Smart watch Band, that NEVER needs to be charged for only $37!"/>
    <x v="14"/>
    <n v="233"/>
    <x v="2"/>
    <x v="0"/>
    <s v="USD"/>
    <x v="957"/>
    <x v="957"/>
    <b v="0"/>
    <n v="7"/>
    <b v="0"/>
    <x v="8"/>
    <n v="2"/>
    <n v="33.29"/>
    <x v="2"/>
    <x v="8"/>
    <x v="957"/>
    <x v="957"/>
    <x v="2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n v="17"/>
    <b v="0"/>
    <x v="8"/>
    <n v="11"/>
    <n v="51.82"/>
    <x v="2"/>
    <x v="8"/>
    <x v="958"/>
    <x v="958"/>
    <x v="0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n v="171"/>
    <b v="0"/>
    <x v="8"/>
    <n v="39"/>
    <n v="113.63"/>
    <x v="2"/>
    <x v="8"/>
    <x v="959"/>
    <x v="959"/>
    <x v="3"/>
  </r>
  <r>
    <x v="960"/>
    <x v="960"/>
    <s v="Kai sits right behind your ear and lets you access a smart voice interface 24/7. Call, text, search, and even call an Uber."/>
    <x v="199"/>
    <n v="25655"/>
    <x v="2"/>
    <x v="0"/>
    <s v="USD"/>
    <x v="960"/>
    <x v="960"/>
    <b v="0"/>
    <n v="188"/>
    <b v="0"/>
    <x v="8"/>
    <n v="46"/>
    <n v="136.46"/>
    <x v="2"/>
    <x v="8"/>
    <x v="960"/>
    <x v="960"/>
    <x v="1"/>
  </r>
  <r>
    <x v="961"/>
    <x v="961"/>
    <s v="Active, happy &amp; healthy together! _x000a_Thatâ€™s our mission for all dogs and their parents."/>
    <x v="75"/>
    <n v="40079"/>
    <x v="2"/>
    <x v="0"/>
    <s v="USD"/>
    <x v="961"/>
    <x v="961"/>
    <b v="0"/>
    <n v="110"/>
    <b v="0"/>
    <x v="8"/>
    <n v="42"/>
    <n v="364.35"/>
    <x v="2"/>
    <x v="8"/>
    <x v="961"/>
    <x v="961"/>
    <x v="1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n v="37"/>
    <b v="0"/>
    <x v="8"/>
    <n v="28"/>
    <n v="19.239999999999998"/>
    <x v="2"/>
    <x v="8"/>
    <x v="962"/>
    <x v="962"/>
    <x v="2"/>
  </r>
  <r>
    <x v="963"/>
    <x v="963"/>
    <s v="WE are molding an educated, motivated, non violent GENERATION!"/>
    <x v="19"/>
    <n v="377"/>
    <x v="2"/>
    <x v="0"/>
    <s v="USD"/>
    <x v="963"/>
    <x v="963"/>
    <b v="0"/>
    <n v="9"/>
    <b v="0"/>
    <x v="8"/>
    <n v="1"/>
    <n v="41.89"/>
    <x v="2"/>
    <x v="8"/>
    <x v="963"/>
    <x v="963"/>
    <x v="2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n v="29"/>
    <b v="0"/>
    <x v="8"/>
    <n v="1"/>
    <n v="30.31"/>
    <x v="2"/>
    <x v="8"/>
    <x v="964"/>
    <x v="964"/>
    <x v="0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n v="6"/>
    <b v="0"/>
    <x v="8"/>
    <n v="1"/>
    <n v="49.67"/>
    <x v="2"/>
    <x v="8"/>
    <x v="965"/>
    <x v="965"/>
    <x v="2"/>
  </r>
  <r>
    <x v="966"/>
    <x v="966"/>
    <s v="ICE SHIRT; running, multi-sport, cycling, &amp; athletic wear shirts that hold melting ice to cool you on hot days."/>
    <x v="14"/>
    <n v="1776"/>
    <x v="2"/>
    <x v="0"/>
    <s v="USD"/>
    <x v="966"/>
    <x v="966"/>
    <b v="0"/>
    <n v="30"/>
    <b v="0"/>
    <x v="8"/>
    <n v="15"/>
    <n v="59.2"/>
    <x v="2"/>
    <x v="8"/>
    <x v="966"/>
    <x v="966"/>
    <x v="2"/>
  </r>
  <r>
    <x v="967"/>
    <x v="967"/>
    <s v="Better Beanie is the new therapeutic wearable designed to assist you while keeping your hands free."/>
    <x v="22"/>
    <n v="3562"/>
    <x v="2"/>
    <x v="0"/>
    <s v="USD"/>
    <x v="967"/>
    <x v="967"/>
    <b v="0"/>
    <n v="81"/>
    <b v="0"/>
    <x v="8"/>
    <n v="18"/>
    <n v="43.98"/>
    <x v="2"/>
    <x v="8"/>
    <x v="967"/>
    <x v="967"/>
    <x v="2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x v="968"/>
    <x v="968"/>
    <b v="0"/>
    <n v="4"/>
    <b v="0"/>
    <x v="8"/>
    <n v="1"/>
    <n v="26.5"/>
    <x v="2"/>
    <x v="8"/>
    <x v="968"/>
    <x v="968"/>
    <x v="3"/>
  </r>
  <r>
    <x v="969"/>
    <x v="969"/>
    <s v="Geek &amp; Chic Smart Jewelry Collection, Wearables Meet Style!"/>
    <x v="11"/>
    <n v="14000"/>
    <x v="2"/>
    <x v="14"/>
    <s v="MXN"/>
    <x v="969"/>
    <x v="969"/>
    <b v="0"/>
    <n v="11"/>
    <b v="0"/>
    <x v="8"/>
    <n v="47"/>
    <n v="1272.73"/>
    <x v="2"/>
    <x v="8"/>
    <x v="969"/>
    <x v="969"/>
    <x v="1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x v="970"/>
    <x v="970"/>
    <b v="0"/>
    <n v="14"/>
    <b v="0"/>
    <x v="8"/>
    <n v="46"/>
    <n v="164"/>
    <x v="2"/>
    <x v="8"/>
    <x v="970"/>
    <x v="970"/>
    <x v="2"/>
  </r>
  <r>
    <x v="971"/>
    <x v="971"/>
    <s v="Our amazing product is simple and sleek. Our laser system is USB rechargeable for hours of fun. Android / Apple App Controlled."/>
    <x v="57"/>
    <n v="226"/>
    <x v="2"/>
    <x v="0"/>
    <s v="USD"/>
    <x v="971"/>
    <x v="971"/>
    <b v="0"/>
    <n v="5"/>
    <b v="0"/>
    <x v="8"/>
    <n v="0"/>
    <n v="45.2"/>
    <x v="2"/>
    <x v="8"/>
    <x v="971"/>
    <x v="971"/>
    <x v="0"/>
  </r>
  <r>
    <x v="972"/>
    <x v="972"/>
    <s v="Slackers Patent-Pending Magnetic Clip and Cable System, Amazing Sound, Durability and Value Can't Be Beat...AT ANY PRICE!!"/>
    <x v="22"/>
    <n v="6925"/>
    <x v="2"/>
    <x v="0"/>
    <s v="USD"/>
    <x v="972"/>
    <x v="972"/>
    <b v="0"/>
    <n v="45"/>
    <b v="0"/>
    <x v="8"/>
    <n v="35"/>
    <n v="153.88999999999999"/>
    <x v="2"/>
    <x v="8"/>
    <x v="972"/>
    <x v="972"/>
    <x v="3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n v="8"/>
    <b v="0"/>
    <x v="8"/>
    <n v="2"/>
    <n v="51.38"/>
    <x v="2"/>
    <x v="8"/>
    <x v="973"/>
    <x v="973"/>
    <x v="0"/>
  </r>
  <r>
    <x v="974"/>
    <x v="974"/>
    <s v="The device that allows those with artificial knees or arthritic knees to kneel down without putting pressure on their knees."/>
    <x v="63"/>
    <n v="280"/>
    <x v="2"/>
    <x v="0"/>
    <s v="USD"/>
    <x v="974"/>
    <x v="974"/>
    <b v="0"/>
    <n v="3"/>
    <b v="0"/>
    <x v="8"/>
    <n v="1"/>
    <n v="93.33"/>
    <x v="2"/>
    <x v="8"/>
    <x v="974"/>
    <x v="974"/>
    <x v="2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n v="24"/>
    <b v="0"/>
    <x v="8"/>
    <n v="3"/>
    <n v="108.63"/>
    <x v="2"/>
    <x v="8"/>
    <x v="975"/>
    <x v="975"/>
    <x v="2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n v="18"/>
    <b v="0"/>
    <x v="8"/>
    <n v="2"/>
    <n v="160.5"/>
    <x v="2"/>
    <x v="8"/>
    <x v="976"/>
    <x v="976"/>
    <x v="0"/>
  </r>
  <r>
    <x v="977"/>
    <x v="977"/>
    <s v="The unique adapter to apply standard watch straps at your Samsung Gear S2 Sport and Sport 3G! Small, functional and handsome."/>
    <x v="200"/>
    <n v="909"/>
    <x v="2"/>
    <x v="15"/>
    <s v="EUR"/>
    <x v="977"/>
    <x v="977"/>
    <b v="0"/>
    <n v="12"/>
    <b v="0"/>
    <x v="8"/>
    <n v="34"/>
    <n v="75.75"/>
    <x v="2"/>
    <x v="8"/>
    <x v="977"/>
    <x v="977"/>
    <x v="2"/>
  </r>
  <r>
    <x v="978"/>
    <x v="978"/>
    <s v="hidn tempo is an intelligent watch band that allows you to monitor your stress and manage it anywhere, anytime."/>
    <x v="201"/>
    <n v="97273"/>
    <x v="2"/>
    <x v="11"/>
    <s v="SEK"/>
    <x v="978"/>
    <x v="978"/>
    <b v="0"/>
    <n v="123"/>
    <b v="0"/>
    <x v="8"/>
    <n v="56"/>
    <n v="790.84"/>
    <x v="2"/>
    <x v="8"/>
    <x v="978"/>
    <x v="978"/>
    <x v="2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n v="96"/>
    <b v="0"/>
    <x v="8"/>
    <n v="83"/>
    <n v="301.94"/>
    <x v="2"/>
    <x v="8"/>
    <x v="979"/>
    <x v="979"/>
    <x v="2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x v="980"/>
    <x v="980"/>
    <b v="0"/>
    <n v="31"/>
    <b v="0"/>
    <x v="8"/>
    <n v="15"/>
    <n v="47.94"/>
    <x v="2"/>
    <x v="8"/>
    <x v="980"/>
    <x v="980"/>
    <x v="3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n v="4"/>
    <b v="0"/>
    <x v="8"/>
    <n v="0"/>
    <n v="2.75"/>
    <x v="2"/>
    <x v="8"/>
    <x v="981"/>
    <x v="981"/>
    <x v="3"/>
  </r>
  <r>
    <x v="982"/>
    <x v="982"/>
    <s v="revolutonary ultra-slim 2-in-1 Smart  2-in-1 I-PHONE handle/WALLETtm with 360 rotatiion"/>
    <x v="178"/>
    <n v="3"/>
    <x v="2"/>
    <x v="0"/>
    <s v="USD"/>
    <x v="982"/>
    <x v="982"/>
    <b v="0"/>
    <n v="3"/>
    <b v="0"/>
    <x v="8"/>
    <n v="0"/>
    <n v="1"/>
    <x v="2"/>
    <x v="8"/>
    <x v="982"/>
    <x v="982"/>
    <x v="2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n v="179"/>
    <b v="0"/>
    <x v="8"/>
    <n v="30"/>
    <n v="171.79"/>
    <x v="2"/>
    <x v="8"/>
    <x v="983"/>
    <x v="983"/>
    <x v="2"/>
  </r>
  <r>
    <x v="984"/>
    <x v="984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b v="0"/>
    <n v="3"/>
    <b v="0"/>
    <x v="8"/>
    <n v="1"/>
    <n v="35.33"/>
    <x v="2"/>
    <x v="8"/>
    <x v="984"/>
    <x v="984"/>
    <x v="0"/>
  </r>
  <r>
    <x v="985"/>
    <x v="985"/>
    <s v="Make your heart shine and watch it work! Cardiglow tracks improvements, times intervals and translates heart rate into color."/>
    <x v="11"/>
    <n v="1888"/>
    <x v="2"/>
    <x v="12"/>
    <s v="EUR"/>
    <x v="985"/>
    <x v="985"/>
    <b v="0"/>
    <n v="23"/>
    <b v="0"/>
    <x v="8"/>
    <n v="6"/>
    <n v="82.09"/>
    <x v="2"/>
    <x v="8"/>
    <x v="985"/>
    <x v="985"/>
    <x v="0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n v="23"/>
    <b v="0"/>
    <x v="8"/>
    <n v="13"/>
    <n v="110.87"/>
    <x v="2"/>
    <x v="8"/>
    <x v="986"/>
    <x v="986"/>
    <x v="0"/>
  </r>
  <r>
    <x v="987"/>
    <x v="987"/>
    <s v="Always know where your precious children are. Let them explore the world freely and in a secure way by using the Kidswatcher."/>
    <x v="63"/>
    <n v="6610"/>
    <x v="2"/>
    <x v="9"/>
    <s v="EUR"/>
    <x v="987"/>
    <x v="987"/>
    <b v="0"/>
    <n v="41"/>
    <b v="0"/>
    <x v="8"/>
    <n v="13"/>
    <n v="161.22"/>
    <x v="2"/>
    <x v="8"/>
    <x v="987"/>
    <x v="987"/>
    <x v="3"/>
  </r>
  <r>
    <x v="988"/>
    <x v="988"/>
    <s v="Itâ€™s original, fashion and unique, Ohyear is the first cover for your earphones that wears your style._x000a_Designed and made in Italy"/>
    <x v="10"/>
    <n v="0"/>
    <x v="2"/>
    <x v="13"/>
    <s v="EUR"/>
    <x v="988"/>
    <x v="988"/>
    <b v="0"/>
    <n v="0"/>
    <b v="0"/>
    <x v="8"/>
    <n v="0"/>
    <n v="0"/>
    <x v="2"/>
    <x v="8"/>
    <x v="988"/>
    <x v="988"/>
    <x v="2"/>
  </r>
  <r>
    <x v="989"/>
    <x v="989"/>
    <s v="The most useful phone charger you will ever buy"/>
    <x v="3"/>
    <n v="1677"/>
    <x v="2"/>
    <x v="0"/>
    <s v="USD"/>
    <x v="989"/>
    <x v="989"/>
    <b v="0"/>
    <n v="32"/>
    <b v="0"/>
    <x v="8"/>
    <n v="17"/>
    <n v="52.41"/>
    <x v="2"/>
    <x v="8"/>
    <x v="989"/>
    <x v="989"/>
    <x v="2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n v="2"/>
    <b v="0"/>
    <x v="8"/>
    <n v="0"/>
    <n v="13"/>
    <x v="2"/>
    <x v="8"/>
    <x v="990"/>
    <x v="990"/>
    <x v="3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b v="0"/>
    <n v="7"/>
    <b v="0"/>
    <x v="8"/>
    <n v="4"/>
    <n v="30.29"/>
    <x v="2"/>
    <x v="8"/>
    <x v="991"/>
    <x v="991"/>
    <x v="2"/>
  </r>
  <r>
    <x v="992"/>
    <x v="992"/>
    <s v="The HOTTEST and COOLEST thing yet! WairConditioning... an entirely new level of comfortability!"/>
    <x v="57"/>
    <n v="467"/>
    <x v="2"/>
    <x v="0"/>
    <s v="USD"/>
    <x v="992"/>
    <x v="992"/>
    <b v="0"/>
    <n v="4"/>
    <b v="0"/>
    <x v="8"/>
    <n v="0"/>
    <n v="116.75"/>
    <x v="2"/>
    <x v="8"/>
    <x v="992"/>
    <x v="992"/>
    <x v="2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n v="196"/>
    <b v="0"/>
    <x v="8"/>
    <n v="25"/>
    <n v="89.6"/>
    <x v="2"/>
    <x v="8"/>
    <x v="993"/>
    <x v="993"/>
    <x v="2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b v="0"/>
    <n v="11"/>
    <b v="0"/>
    <x v="8"/>
    <n v="2"/>
    <n v="424.45"/>
    <x v="2"/>
    <x v="8"/>
    <x v="994"/>
    <x v="994"/>
    <x v="3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x v="995"/>
    <x v="995"/>
    <b v="0"/>
    <n v="9"/>
    <b v="0"/>
    <x v="8"/>
    <n v="7"/>
    <n v="80.67"/>
    <x v="2"/>
    <x v="8"/>
    <x v="995"/>
    <x v="995"/>
    <x v="3"/>
  </r>
  <r>
    <x v="996"/>
    <x v="996"/>
    <s v="Study the behaviour of technical communities by tracking their movement  through wearables"/>
    <x v="23"/>
    <n v="65"/>
    <x v="2"/>
    <x v="0"/>
    <s v="USD"/>
    <x v="996"/>
    <x v="996"/>
    <b v="0"/>
    <n v="5"/>
    <b v="0"/>
    <x v="8"/>
    <n v="2"/>
    <n v="13"/>
    <x v="2"/>
    <x v="8"/>
    <x v="996"/>
    <x v="996"/>
    <x v="3"/>
  </r>
  <r>
    <x v="997"/>
    <x v="997"/>
    <s v="The iPhanny keeps your iPhone 6 safe from bending in those dangerous pants pockets."/>
    <x v="10"/>
    <n v="65"/>
    <x v="2"/>
    <x v="0"/>
    <s v="USD"/>
    <x v="997"/>
    <x v="997"/>
    <b v="0"/>
    <n v="8"/>
    <b v="0"/>
    <x v="8"/>
    <n v="1"/>
    <n v="8.1300000000000008"/>
    <x v="2"/>
    <x v="8"/>
    <x v="997"/>
    <x v="997"/>
    <x v="3"/>
  </r>
  <r>
    <x v="998"/>
    <x v="998"/>
    <s v="Ollinfit is the first wearable fitness trainer with 3 sensors for superior accuracy, feedback and results."/>
    <x v="127"/>
    <n v="35135"/>
    <x v="2"/>
    <x v="5"/>
    <s v="CAD"/>
    <x v="998"/>
    <x v="998"/>
    <b v="0"/>
    <n v="229"/>
    <b v="0"/>
    <x v="8"/>
    <n v="59"/>
    <n v="153.43"/>
    <x v="2"/>
    <x v="8"/>
    <x v="998"/>
    <x v="998"/>
    <x v="0"/>
  </r>
  <r>
    <x v="999"/>
    <x v="999"/>
    <s v="Built in running, cycling, pedometer, and golf features for the edge you need to perform at your very best!"/>
    <x v="60"/>
    <n v="11683"/>
    <x v="2"/>
    <x v="5"/>
    <s v="CAD"/>
    <x v="999"/>
    <x v="999"/>
    <b v="0"/>
    <n v="40"/>
    <b v="0"/>
    <x v="8"/>
    <n v="8"/>
    <n v="292.08"/>
    <x v="2"/>
    <x v="8"/>
    <x v="999"/>
    <x v="999"/>
    <x v="3"/>
  </r>
  <r>
    <x v="1000"/>
    <x v="1000"/>
    <s v="Ristola watches made in La Chaux de-Fonds, Switzerland. A new brand of COSC and ISO Certified Professional watches."/>
    <x v="203"/>
    <n v="19824"/>
    <x v="1"/>
    <x v="0"/>
    <s v="USD"/>
    <x v="1000"/>
    <x v="1000"/>
    <b v="0"/>
    <n v="6"/>
    <b v="0"/>
    <x v="8"/>
    <n v="2"/>
    <n v="3304"/>
    <x v="2"/>
    <x v="8"/>
    <x v="1000"/>
    <x v="1000"/>
    <x v="1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x v="1001"/>
    <x v="1001"/>
    <b v="0"/>
    <n v="4"/>
    <b v="0"/>
    <x v="8"/>
    <n v="104"/>
    <n v="1300"/>
    <x v="2"/>
    <x v="8"/>
    <x v="1001"/>
    <x v="1001"/>
    <x v="2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n v="22"/>
    <b v="0"/>
    <x v="8"/>
    <n v="30"/>
    <n v="134.55000000000001"/>
    <x v="2"/>
    <x v="8"/>
    <x v="1002"/>
    <x v="1002"/>
    <x v="0"/>
  </r>
  <r>
    <x v="1003"/>
    <x v="1003"/>
    <s v="Connected, heating, premium quality and comfortable leather sneakers - hand-crafted in France."/>
    <x v="22"/>
    <n v="3211"/>
    <x v="1"/>
    <x v="6"/>
    <s v="EUR"/>
    <x v="1003"/>
    <x v="1003"/>
    <b v="0"/>
    <n v="15"/>
    <b v="0"/>
    <x v="8"/>
    <n v="16"/>
    <n v="214.07"/>
    <x v="2"/>
    <x v="8"/>
    <x v="1003"/>
    <x v="1003"/>
    <x v="1"/>
  </r>
  <r>
    <x v="1004"/>
    <x v="1004"/>
    <s v="Harnessing wearable technology as a powerful defense for food-allergy children."/>
    <x v="31"/>
    <n v="20552"/>
    <x v="1"/>
    <x v="0"/>
    <s v="USD"/>
    <x v="1004"/>
    <x v="1004"/>
    <b v="0"/>
    <n v="95"/>
    <b v="0"/>
    <x v="8"/>
    <n v="82"/>
    <n v="216.34"/>
    <x v="2"/>
    <x v="8"/>
    <x v="1004"/>
    <x v="1004"/>
    <x v="2"/>
  </r>
  <r>
    <x v="1005"/>
    <x v="1005"/>
    <s v="The Forcite Alpine helmet records 4K footage and keeps you connected all in one sleek design."/>
    <x v="61"/>
    <n v="150102"/>
    <x v="1"/>
    <x v="0"/>
    <s v="USD"/>
    <x v="1005"/>
    <x v="1005"/>
    <b v="0"/>
    <n v="161"/>
    <b v="0"/>
    <x v="8"/>
    <n v="75"/>
    <n v="932.31"/>
    <x v="2"/>
    <x v="8"/>
    <x v="1005"/>
    <x v="1005"/>
    <x v="0"/>
  </r>
  <r>
    <x v="1006"/>
    <x v="1006"/>
    <s v="Sweat resistant, colorful, durable, CUSTOMIZABLE, watch bands &amp; protector bands that fit the Moto360 smartwatch."/>
    <x v="23"/>
    <n v="234"/>
    <x v="1"/>
    <x v="0"/>
    <s v="USD"/>
    <x v="1006"/>
    <x v="1006"/>
    <b v="0"/>
    <n v="8"/>
    <b v="0"/>
    <x v="8"/>
    <n v="6"/>
    <n v="29.25"/>
    <x v="2"/>
    <x v="8"/>
    <x v="1006"/>
    <x v="1006"/>
    <x v="3"/>
  </r>
  <r>
    <x v="1007"/>
    <x v="1007"/>
    <s v="Our knee sleeve monitors your muscles and recommends rest time (on a mobile app) when it detects overexertion!"/>
    <x v="11"/>
    <n v="13296"/>
    <x v="1"/>
    <x v="0"/>
    <s v="USD"/>
    <x v="1007"/>
    <x v="1007"/>
    <b v="0"/>
    <n v="76"/>
    <b v="0"/>
    <x v="8"/>
    <n v="44"/>
    <n v="174.95"/>
    <x v="2"/>
    <x v="8"/>
    <x v="1007"/>
    <x v="1007"/>
    <x v="2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n v="1"/>
    <b v="0"/>
    <x v="8"/>
    <n v="0"/>
    <n v="250"/>
    <x v="2"/>
    <x v="8"/>
    <x v="1008"/>
    <x v="1008"/>
    <x v="2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n v="101"/>
    <b v="0"/>
    <x v="8"/>
    <n v="13"/>
    <n v="65"/>
    <x v="2"/>
    <x v="8"/>
    <x v="1009"/>
    <x v="1009"/>
    <x v="2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n v="4"/>
    <b v="0"/>
    <x v="8"/>
    <n v="0"/>
    <n v="55"/>
    <x v="2"/>
    <x v="8"/>
    <x v="1010"/>
    <x v="1010"/>
    <x v="2"/>
  </r>
  <r>
    <x v="1011"/>
    <x v="1011"/>
    <s v="The first action sports training sleeve/leg protector of its kind to offer an unduplicated level of targeted protection!"/>
    <x v="22"/>
    <n v="75"/>
    <x v="1"/>
    <x v="0"/>
    <s v="USD"/>
    <x v="1011"/>
    <x v="1011"/>
    <b v="0"/>
    <n v="1"/>
    <b v="0"/>
    <x v="8"/>
    <n v="0"/>
    <n v="75"/>
    <x v="2"/>
    <x v="8"/>
    <x v="1011"/>
    <x v="1011"/>
    <x v="3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x v="1012"/>
    <x v="1012"/>
    <b v="0"/>
    <n v="775"/>
    <b v="0"/>
    <x v="8"/>
    <n v="21535"/>
    <n v="1389.36"/>
    <x v="2"/>
    <x v="8"/>
    <x v="1012"/>
    <x v="1012"/>
    <x v="2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n v="90"/>
    <b v="0"/>
    <x v="8"/>
    <n v="35"/>
    <n v="95.91"/>
    <x v="2"/>
    <x v="8"/>
    <x v="1013"/>
    <x v="1013"/>
    <x v="0"/>
  </r>
  <r>
    <x v="1014"/>
    <x v="1014"/>
    <s v="CHEMION is an eyewear device that lets you show your creativity to the world."/>
    <x v="3"/>
    <n v="3060"/>
    <x v="1"/>
    <x v="0"/>
    <s v="USD"/>
    <x v="1014"/>
    <x v="1014"/>
    <b v="0"/>
    <n v="16"/>
    <b v="0"/>
    <x v="8"/>
    <n v="31"/>
    <n v="191.25"/>
    <x v="2"/>
    <x v="8"/>
    <x v="1014"/>
    <x v="1014"/>
    <x v="3"/>
  </r>
  <r>
    <x v="1015"/>
    <x v="1015"/>
    <s v="SKIN - The wearable music remote control which makes your fitness lifestyle a bit easier"/>
    <x v="7"/>
    <n v="240"/>
    <x v="1"/>
    <x v="16"/>
    <s v="CHF"/>
    <x v="1015"/>
    <x v="1015"/>
    <b v="0"/>
    <n v="6"/>
    <b v="0"/>
    <x v="8"/>
    <n v="3"/>
    <n v="40"/>
    <x v="2"/>
    <x v="8"/>
    <x v="1015"/>
    <x v="1015"/>
    <x v="0"/>
  </r>
  <r>
    <x v="1016"/>
    <x v="1016"/>
    <s v="Send an alert for help and find missing people, pets, and valuables with the touch of a button. Get yours today!"/>
    <x v="57"/>
    <n v="2842"/>
    <x v="1"/>
    <x v="0"/>
    <s v="USD"/>
    <x v="1016"/>
    <x v="1016"/>
    <b v="0"/>
    <n v="38"/>
    <b v="0"/>
    <x v="8"/>
    <n v="3"/>
    <n v="74.790000000000006"/>
    <x v="2"/>
    <x v="8"/>
    <x v="1016"/>
    <x v="1016"/>
    <x v="2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n v="355"/>
    <b v="0"/>
    <x v="8"/>
    <n v="23"/>
    <n v="161.12"/>
    <x v="2"/>
    <x v="8"/>
    <x v="1017"/>
    <x v="1017"/>
    <x v="0"/>
  </r>
  <r>
    <x v="1018"/>
    <x v="1018"/>
    <s v="Owl is a fitness tracker along with an accompanying iOS app, that is both fun and interactive for children."/>
    <x v="22"/>
    <n v="621"/>
    <x v="1"/>
    <x v="0"/>
    <s v="USD"/>
    <x v="1018"/>
    <x v="1018"/>
    <b v="0"/>
    <n v="7"/>
    <b v="0"/>
    <x v="8"/>
    <n v="3"/>
    <n v="88.71"/>
    <x v="2"/>
    <x v="8"/>
    <x v="1018"/>
    <x v="1018"/>
    <x v="2"/>
  </r>
  <r>
    <x v="1019"/>
    <x v="1019"/>
    <s v="Tempi Is a Wearable Bluetooth Device That Gives Accurate Temperature and Humidity Readings."/>
    <x v="101"/>
    <n v="21300"/>
    <x v="1"/>
    <x v="0"/>
    <s v="USD"/>
    <x v="1019"/>
    <x v="1019"/>
    <b v="0"/>
    <n v="400"/>
    <b v="0"/>
    <x v="8"/>
    <n v="47"/>
    <n v="53.25"/>
    <x v="2"/>
    <x v="8"/>
    <x v="1019"/>
    <x v="1019"/>
    <x v="0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n v="30"/>
    <b v="1"/>
    <x v="15"/>
    <n v="206"/>
    <n v="106.2"/>
    <x v="4"/>
    <x v="15"/>
    <x v="1020"/>
    <x v="1020"/>
    <x v="0"/>
  </r>
  <r>
    <x v="1021"/>
    <x v="1021"/>
    <s v="Rick and Morty concept album written by Allie Goertz + music video directed by Paul B. Cummings!"/>
    <x v="9"/>
    <n v="10554.11"/>
    <x v="0"/>
    <x v="0"/>
    <s v="USD"/>
    <x v="1021"/>
    <x v="1021"/>
    <b v="1"/>
    <n v="478"/>
    <b v="1"/>
    <x v="15"/>
    <n v="352"/>
    <n v="22.08"/>
    <x v="4"/>
    <x v="15"/>
    <x v="1021"/>
    <x v="1021"/>
    <x v="0"/>
  </r>
  <r>
    <x v="1022"/>
    <x v="1022"/>
    <s v="Help get four new bootlegs onto vinyl in the second installment of my series!"/>
    <x v="13"/>
    <n v="2298"/>
    <x v="0"/>
    <x v="0"/>
    <s v="USD"/>
    <x v="1022"/>
    <x v="1022"/>
    <b v="1"/>
    <n v="74"/>
    <b v="1"/>
    <x v="15"/>
    <n v="115"/>
    <n v="31.05"/>
    <x v="4"/>
    <x v="15"/>
    <x v="1022"/>
    <x v="1022"/>
    <x v="0"/>
  </r>
  <r>
    <x v="1023"/>
    <x v="1023"/>
    <s v="A collaborative, electronic journey helmed by producer Christopher Bingham and guitarist Carlos Montero."/>
    <x v="13"/>
    <n v="4743"/>
    <x v="0"/>
    <x v="1"/>
    <s v="GBP"/>
    <x v="1023"/>
    <x v="1023"/>
    <b v="0"/>
    <n v="131"/>
    <b v="1"/>
    <x v="15"/>
    <n v="237"/>
    <n v="36.21"/>
    <x v="4"/>
    <x v="15"/>
    <x v="1023"/>
    <x v="1023"/>
    <x v="0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n v="61"/>
    <b v="1"/>
    <x v="15"/>
    <n v="119"/>
    <n v="388.98"/>
    <x v="4"/>
    <x v="15"/>
    <x v="1024"/>
    <x v="1024"/>
    <x v="2"/>
  </r>
  <r>
    <x v="1025"/>
    <x v="1025"/>
    <s v="Jake Kaufman and Jessie Seely present THE WORLD'S FIRST VIRTUAL REALITY ROCK OPERA."/>
    <x v="54"/>
    <n v="76949.820000000007"/>
    <x v="0"/>
    <x v="0"/>
    <s v="USD"/>
    <x v="1025"/>
    <x v="1025"/>
    <b v="1"/>
    <n v="1071"/>
    <b v="1"/>
    <x v="15"/>
    <n v="110"/>
    <n v="71.849999999999994"/>
    <x v="4"/>
    <x v="15"/>
    <x v="1025"/>
    <x v="1025"/>
    <x v="0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n v="122"/>
    <b v="1"/>
    <x v="15"/>
    <n v="100"/>
    <n v="57.38"/>
    <x v="4"/>
    <x v="15"/>
    <x v="1026"/>
    <x v="1026"/>
    <x v="2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n v="111"/>
    <b v="1"/>
    <x v="15"/>
    <n v="103"/>
    <n v="69.67"/>
    <x v="4"/>
    <x v="15"/>
    <x v="1027"/>
    <x v="1027"/>
    <x v="3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x v="1028"/>
    <x v="1028"/>
    <b v="1"/>
    <n v="255"/>
    <b v="1"/>
    <x v="15"/>
    <n v="117"/>
    <n v="45.99"/>
    <x v="4"/>
    <x v="15"/>
    <x v="1028"/>
    <x v="1028"/>
    <x v="1"/>
  </r>
  <r>
    <x v="1029"/>
    <x v="1029"/>
    <s v="We want to recreate last years massive Valborgparty in Lund but this time even bigger!"/>
    <x v="3"/>
    <n v="11176"/>
    <x v="0"/>
    <x v="11"/>
    <s v="SEK"/>
    <x v="1029"/>
    <x v="1029"/>
    <b v="0"/>
    <n v="141"/>
    <b v="1"/>
    <x v="15"/>
    <n v="112"/>
    <n v="79.260000000000005"/>
    <x v="4"/>
    <x v="15"/>
    <x v="1029"/>
    <x v="1029"/>
    <x v="0"/>
  </r>
  <r>
    <x v="1030"/>
    <x v="1030"/>
    <s v="Help fund the latest Gothsicles mega-album, I FEEL SICLE!"/>
    <x v="13"/>
    <n v="6842"/>
    <x v="0"/>
    <x v="0"/>
    <s v="USD"/>
    <x v="1030"/>
    <x v="1030"/>
    <b v="0"/>
    <n v="159"/>
    <b v="1"/>
    <x v="15"/>
    <n v="342"/>
    <n v="43.03"/>
    <x v="4"/>
    <x v="15"/>
    <x v="1030"/>
    <x v="1030"/>
    <x v="2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x v="1031"/>
    <x v="1031"/>
    <b v="0"/>
    <n v="99"/>
    <b v="1"/>
    <x v="15"/>
    <n v="107"/>
    <n v="108.48"/>
    <x v="4"/>
    <x v="15"/>
    <x v="1031"/>
    <x v="1031"/>
    <x v="0"/>
  </r>
  <r>
    <x v="1032"/>
    <x v="1032"/>
    <s v="Ideal for living rooms and open spaces."/>
    <x v="105"/>
    <n v="5858.84"/>
    <x v="0"/>
    <x v="0"/>
    <s v="USD"/>
    <x v="1032"/>
    <x v="1032"/>
    <b v="0"/>
    <n v="96"/>
    <b v="1"/>
    <x v="15"/>
    <n v="108"/>
    <n v="61.03"/>
    <x v="4"/>
    <x v="15"/>
    <x v="1032"/>
    <x v="1032"/>
    <x v="2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n v="27"/>
    <b v="1"/>
    <x v="15"/>
    <n v="103"/>
    <n v="50.59"/>
    <x v="4"/>
    <x v="15"/>
    <x v="1033"/>
    <x v="1033"/>
    <x v="2"/>
  </r>
  <r>
    <x v="1034"/>
    <x v="1034"/>
    <s v="Mazedude presents an arranged album of game music, honoring American composers and featuring several guest performers"/>
    <x v="10"/>
    <n v="6500.09"/>
    <x v="0"/>
    <x v="0"/>
    <s v="USD"/>
    <x v="1034"/>
    <x v="1034"/>
    <b v="0"/>
    <n v="166"/>
    <b v="1"/>
    <x v="15"/>
    <n v="130"/>
    <n v="39.159999999999997"/>
    <x v="4"/>
    <x v="15"/>
    <x v="1034"/>
    <x v="1034"/>
    <x v="2"/>
  </r>
  <r>
    <x v="1035"/>
    <x v="1035"/>
    <s v="Project Nintendo. A big honkin' game cartridge sleeve and two awesome 12&quot; breakbeat vinyl records and a POSTER inside!"/>
    <x v="210"/>
    <n v="4952"/>
    <x v="0"/>
    <x v="0"/>
    <s v="USD"/>
    <x v="1035"/>
    <x v="1035"/>
    <b v="0"/>
    <n v="76"/>
    <b v="1"/>
    <x v="15"/>
    <n v="108"/>
    <n v="65.16"/>
    <x v="4"/>
    <x v="15"/>
    <x v="1035"/>
    <x v="1035"/>
    <x v="0"/>
  </r>
  <r>
    <x v="1036"/>
    <x v="1036"/>
    <s v="Help this Soulful &amp; Cinematic Glitch-Pop Songwriter Bring her Music to the World!  (And your Ears:)"/>
    <x v="37"/>
    <n v="5056.22"/>
    <x v="0"/>
    <x v="0"/>
    <s v="USD"/>
    <x v="1036"/>
    <x v="1036"/>
    <b v="0"/>
    <n v="211"/>
    <b v="1"/>
    <x v="15"/>
    <n v="112"/>
    <n v="23.96"/>
    <x v="4"/>
    <x v="15"/>
    <x v="1036"/>
    <x v="1036"/>
    <x v="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n v="21"/>
    <b v="1"/>
    <x v="15"/>
    <n v="102"/>
    <n v="48.62"/>
    <x v="4"/>
    <x v="15"/>
    <x v="1037"/>
    <x v="1037"/>
    <x v="0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x v="1038"/>
    <x v="1038"/>
    <b v="0"/>
    <n v="61"/>
    <b v="1"/>
    <x v="15"/>
    <n v="145"/>
    <n v="35.74"/>
    <x v="4"/>
    <x v="15"/>
    <x v="1038"/>
    <x v="1038"/>
    <x v="2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x v="1039"/>
    <x v="1039"/>
    <b v="0"/>
    <n v="30"/>
    <b v="1"/>
    <x v="15"/>
    <n v="128"/>
    <n v="21.37"/>
    <x v="4"/>
    <x v="15"/>
    <x v="1039"/>
    <x v="1039"/>
    <x v="2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n v="1"/>
    <b v="0"/>
    <x v="16"/>
    <n v="0"/>
    <n v="250"/>
    <x v="5"/>
    <x v="16"/>
    <x v="1040"/>
    <x v="1040"/>
    <x v="2"/>
  </r>
  <r>
    <x v="1041"/>
    <x v="1041"/>
    <s v="I am trying to document what it is like to plunge head first into the music/audio industry as an intern."/>
    <x v="45"/>
    <n v="0"/>
    <x v="1"/>
    <x v="0"/>
    <s v="USD"/>
    <x v="1041"/>
    <x v="1041"/>
    <b v="0"/>
    <n v="0"/>
    <b v="0"/>
    <x v="16"/>
    <n v="0"/>
    <n v="0"/>
    <x v="5"/>
    <x v="16"/>
    <x v="1041"/>
    <x v="1041"/>
    <x v="3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n v="1"/>
    <b v="0"/>
    <x v="16"/>
    <n v="2"/>
    <n v="10"/>
    <x v="5"/>
    <x v="16"/>
    <x v="1042"/>
    <x v="1042"/>
    <x v="3"/>
  </r>
  <r>
    <x v="1043"/>
    <x v="1043"/>
    <s v="We're seeking funding for a special 10th Anniversary PRINT EDITION! Receive your own copy for only $8"/>
    <x v="57"/>
    <n v="8537"/>
    <x v="1"/>
    <x v="0"/>
    <s v="USD"/>
    <x v="1043"/>
    <x v="1043"/>
    <b v="0"/>
    <n v="292"/>
    <b v="0"/>
    <x v="16"/>
    <n v="9"/>
    <n v="29.24"/>
    <x v="5"/>
    <x v="16"/>
    <x v="1043"/>
    <x v="1043"/>
    <x v="0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n v="2"/>
    <b v="0"/>
    <x v="16"/>
    <n v="0"/>
    <n v="3"/>
    <x v="5"/>
    <x v="16"/>
    <x v="1044"/>
    <x v="1044"/>
    <x v="0"/>
  </r>
  <r>
    <x v="1045"/>
    <x v="1045"/>
    <s v="In Case Of Emergency is a radio talk show for preppers, beginning preppers, and with preparedness in mind."/>
    <x v="3"/>
    <n v="266"/>
    <x v="1"/>
    <x v="0"/>
    <s v="USD"/>
    <x v="1045"/>
    <x v="1045"/>
    <b v="0"/>
    <n v="8"/>
    <b v="0"/>
    <x v="16"/>
    <n v="3"/>
    <n v="33.25"/>
    <x v="5"/>
    <x v="16"/>
    <x v="1045"/>
    <x v="1045"/>
    <x v="3"/>
  </r>
  <r>
    <x v="1046"/>
    <x v="1046"/>
    <s v="All Things Horses is slowly becoming the greatest podcast on the internet and we are looking to upgrade the studio and software."/>
    <x v="9"/>
    <n v="0"/>
    <x v="1"/>
    <x v="12"/>
    <s v="EUR"/>
    <x v="1046"/>
    <x v="1046"/>
    <b v="0"/>
    <n v="0"/>
    <b v="0"/>
    <x v="16"/>
    <n v="0"/>
    <n v="0"/>
    <x v="5"/>
    <x v="16"/>
    <x v="1046"/>
    <x v="1046"/>
    <x v="0"/>
  </r>
  <r>
    <x v="1047"/>
    <x v="1047"/>
    <s v="I wish to start a new podcast called Voices of Texas, and I want to interview interesting people of Texas each week."/>
    <x v="13"/>
    <n v="1"/>
    <x v="1"/>
    <x v="0"/>
    <s v="USD"/>
    <x v="1047"/>
    <x v="1047"/>
    <b v="0"/>
    <n v="1"/>
    <b v="0"/>
    <x v="16"/>
    <n v="0"/>
    <n v="1"/>
    <x v="5"/>
    <x v="16"/>
    <x v="1047"/>
    <x v="1047"/>
    <x v="3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n v="4"/>
    <b v="0"/>
    <x v="16"/>
    <n v="1"/>
    <n v="53"/>
    <x v="5"/>
    <x v="16"/>
    <x v="1048"/>
    <x v="1048"/>
    <x v="2"/>
  </r>
  <r>
    <x v="1049"/>
    <x v="1049"/>
    <s v="------"/>
    <x v="14"/>
    <n v="0"/>
    <x v="1"/>
    <x v="0"/>
    <s v="USD"/>
    <x v="1049"/>
    <x v="1049"/>
    <b v="0"/>
    <n v="0"/>
    <b v="0"/>
    <x v="16"/>
    <n v="0"/>
    <n v="0"/>
    <x v="5"/>
    <x v="16"/>
    <x v="1049"/>
    <x v="1049"/>
    <x v="2"/>
  </r>
  <r>
    <x v="1050"/>
    <x v="1050"/>
    <s v="Secularism is on the rise and I hear you.Talk to me."/>
    <x v="30"/>
    <n v="0"/>
    <x v="1"/>
    <x v="0"/>
    <s v="USD"/>
    <x v="1050"/>
    <x v="1050"/>
    <b v="0"/>
    <n v="0"/>
    <b v="0"/>
    <x v="16"/>
    <n v="0"/>
    <n v="0"/>
    <x v="5"/>
    <x v="16"/>
    <x v="1050"/>
    <x v="1050"/>
    <x v="0"/>
  </r>
  <r>
    <x v="1051"/>
    <x v="1051"/>
    <s v="Inspired by some great podcasters as well as my desire to learn from many people about many topics, plus just to inform people."/>
    <x v="2"/>
    <n v="0"/>
    <x v="1"/>
    <x v="0"/>
    <s v="USD"/>
    <x v="1051"/>
    <x v="1051"/>
    <b v="0"/>
    <n v="0"/>
    <b v="0"/>
    <x v="16"/>
    <n v="0"/>
    <n v="0"/>
    <x v="5"/>
    <x v="16"/>
    <x v="1051"/>
    <x v="1051"/>
    <x v="3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n v="0"/>
    <b v="0"/>
    <x v="16"/>
    <n v="0"/>
    <n v="0"/>
    <x v="5"/>
    <x v="16"/>
    <x v="1052"/>
    <x v="1052"/>
    <x v="2"/>
  </r>
  <r>
    <x v="1053"/>
    <x v="1053"/>
    <s v="How well do you know the stranger walking past you or the neighbor up the street? Extraordinary stories told by everyday people."/>
    <x v="15"/>
    <n v="15"/>
    <x v="1"/>
    <x v="0"/>
    <s v="USD"/>
    <x v="1053"/>
    <x v="1053"/>
    <b v="0"/>
    <n v="1"/>
    <b v="0"/>
    <x v="16"/>
    <n v="1"/>
    <n v="15"/>
    <x v="5"/>
    <x v="16"/>
    <x v="1053"/>
    <x v="1053"/>
    <x v="1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n v="0"/>
    <b v="0"/>
    <x v="16"/>
    <n v="0"/>
    <n v="0"/>
    <x v="5"/>
    <x v="16"/>
    <x v="1054"/>
    <x v="1054"/>
    <x v="3"/>
  </r>
  <r>
    <x v="1055"/>
    <x v="1055"/>
    <s v="This project is to fund Season 3 of the SHPC.  Our plan is to produce 24 more spectacular episodes to share with the world."/>
    <x v="8"/>
    <n v="0"/>
    <x v="1"/>
    <x v="0"/>
    <s v="USD"/>
    <x v="1055"/>
    <x v="1055"/>
    <b v="0"/>
    <n v="0"/>
    <b v="0"/>
    <x v="16"/>
    <n v="0"/>
    <n v="0"/>
    <x v="5"/>
    <x v="16"/>
    <x v="1055"/>
    <x v="1055"/>
    <x v="2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x v="1056"/>
    <x v="1056"/>
    <b v="0"/>
    <n v="0"/>
    <b v="0"/>
    <x v="16"/>
    <n v="0"/>
    <n v="0"/>
    <x v="5"/>
    <x v="16"/>
    <x v="1056"/>
    <x v="1056"/>
    <x v="0"/>
  </r>
  <r>
    <x v="1057"/>
    <x v="1057"/>
    <s v="Sayin it Plain is a Independent Radio Show created to inform the public and empower the community."/>
    <x v="3"/>
    <n v="0"/>
    <x v="1"/>
    <x v="0"/>
    <s v="USD"/>
    <x v="1057"/>
    <x v="1057"/>
    <b v="0"/>
    <n v="0"/>
    <b v="0"/>
    <x v="16"/>
    <n v="0"/>
    <n v="0"/>
    <x v="5"/>
    <x v="16"/>
    <x v="1057"/>
    <x v="1057"/>
    <x v="2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n v="0"/>
    <b v="0"/>
    <x v="16"/>
    <n v="0"/>
    <n v="0"/>
    <x v="5"/>
    <x v="16"/>
    <x v="1058"/>
    <x v="1058"/>
    <x v="0"/>
  </r>
  <r>
    <x v="1059"/>
    <x v="1059"/>
    <s v="Turning myself into a vocal artist."/>
    <x v="184"/>
    <n v="0"/>
    <x v="1"/>
    <x v="0"/>
    <s v="USD"/>
    <x v="1059"/>
    <x v="1059"/>
    <b v="0"/>
    <n v="0"/>
    <b v="0"/>
    <x v="16"/>
    <n v="0"/>
    <n v="0"/>
    <x v="5"/>
    <x v="16"/>
    <x v="1059"/>
    <x v="1059"/>
    <x v="0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x v="1060"/>
    <x v="1060"/>
    <b v="0"/>
    <n v="1"/>
    <b v="0"/>
    <x v="16"/>
    <n v="1"/>
    <n v="50"/>
    <x v="5"/>
    <x v="16"/>
    <x v="1060"/>
    <x v="1060"/>
    <x v="0"/>
  </r>
  <r>
    <x v="1061"/>
    <x v="1061"/>
    <s v="T.O., Adi &amp; Mercedes discuss their point of views, women's issues &amp; Hollywood Hotties."/>
    <x v="23"/>
    <n v="0"/>
    <x v="1"/>
    <x v="0"/>
    <s v="USD"/>
    <x v="1061"/>
    <x v="1061"/>
    <b v="0"/>
    <n v="0"/>
    <b v="0"/>
    <x v="16"/>
    <n v="0"/>
    <n v="0"/>
    <x v="5"/>
    <x v="16"/>
    <x v="1061"/>
    <x v="1061"/>
    <x v="2"/>
  </r>
  <r>
    <x v="1062"/>
    <x v="1062"/>
    <s v="SEE US ON PATREON www.badgirlartwork.com"/>
    <x v="212"/>
    <n v="190"/>
    <x v="1"/>
    <x v="0"/>
    <s v="USD"/>
    <x v="1062"/>
    <x v="1062"/>
    <b v="0"/>
    <n v="4"/>
    <b v="0"/>
    <x v="16"/>
    <n v="95"/>
    <n v="47.5"/>
    <x v="5"/>
    <x v="16"/>
    <x v="1062"/>
    <x v="1062"/>
    <x v="2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n v="0"/>
    <b v="0"/>
    <x v="16"/>
    <n v="0"/>
    <n v="0"/>
    <x v="5"/>
    <x v="16"/>
    <x v="1063"/>
    <x v="1063"/>
    <x v="2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n v="123"/>
    <b v="0"/>
    <x v="17"/>
    <n v="9"/>
    <n v="65.67"/>
    <x v="6"/>
    <x v="17"/>
    <x v="1064"/>
    <x v="1064"/>
    <x v="4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x v="1065"/>
    <x v="1065"/>
    <b v="0"/>
    <n v="5"/>
    <b v="0"/>
    <x v="17"/>
    <n v="3"/>
    <n v="16.2"/>
    <x v="6"/>
    <x v="17"/>
    <x v="1065"/>
    <x v="1065"/>
    <x v="3"/>
  </r>
  <r>
    <x v="1066"/>
    <x v="1066"/>
    <s v="A parody of old school RPGs where you are a new Dark Lord on a quest to amass monsters and allies on your side."/>
    <x v="60"/>
    <n v="5051"/>
    <x v="2"/>
    <x v="0"/>
    <s v="USD"/>
    <x v="1066"/>
    <x v="1066"/>
    <b v="0"/>
    <n v="148"/>
    <b v="0"/>
    <x v="17"/>
    <n v="3"/>
    <n v="34.130000000000003"/>
    <x v="6"/>
    <x v="17"/>
    <x v="1066"/>
    <x v="1066"/>
    <x v="4"/>
  </r>
  <r>
    <x v="1067"/>
    <x v="1067"/>
    <s v="Canâ€™t make up your mind about something? Simply type in your two options and let the fighters of fate decide for you!"/>
    <x v="2"/>
    <n v="130"/>
    <x v="2"/>
    <x v="0"/>
    <s v="USD"/>
    <x v="1067"/>
    <x v="1067"/>
    <b v="0"/>
    <n v="10"/>
    <b v="0"/>
    <x v="17"/>
    <n v="26"/>
    <n v="13"/>
    <x v="6"/>
    <x v="17"/>
    <x v="1067"/>
    <x v="1067"/>
    <x v="4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x v="1068"/>
    <x v="1068"/>
    <b v="0"/>
    <n v="4"/>
    <b v="0"/>
    <x v="17"/>
    <n v="0"/>
    <n v="11.25"/>
    <x v="6"/>
    <x v="17"/>
    <x v="1068"/>
    <x v="1068"/>
    <x v="2"/>
  </r>
  <r>
    <x v="1069"/>
    <x v="1069"/>
    <s v="A run-n-gun zombie survival game where you scavenge for items to make the night a little less scary."/>
    <x v="41"/>
    <n v="850"/>
    <x v="2"/>
    <x v="0"/>
    <s v="USD"/>
    <x v="1069"/>
    <x v="1069"/>
    <b v="0"/>
    <n v="21"/>
    <b v="0"/>
    <x v="17"/>
    <n v="39"/>
    <n v="40.479999999999997"/>
    <x v="6"/>
    <x v="17"/>
    <x v="1069"/>
    <x v="1069"/>
    <x v="4"/>
  </r>
  <r>
    <x v="1070"/>
    <x v="1070"/>
    <s v="A deck building game where you build your campaign plans, raise cash and gain power in a drive to win the White House."/>
    <x v="3"/>
    <n v="70"/>
    <x v="2"/>
    <x v="0"/>
    <s v="USD"/>
    <x v="1070"/>
    <x v="1070"/>
    <b v="0"/>
    <n v="2"/>
    <b v="0"/>
    <x v="17"/>
    <n v="1"/>
    <n v="35"/>
    <x v="6"/>
    <x v="17"/>
    <x v="1070"/>
    <x v="1070"/>
    <x v="5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n v="0"/>
    <b v="0"/>
    <x v="17"/>
    <n v="0"/>
    <n v="0"/>
    <x v="6"/>
    <x v="17"/>
    <x v="1071"/>
    <x v="1071"/>
    <x v="0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n v="4"/>
    <b v="0"/>
    <x v="17"/>
    <n v="0"/>
    <n v="12.75"/>
    <x v="6"/>
    <x v="17"/>
    <x v="1072"/>
    <x v="1072"/>
    <x v="3"/>
  </r>
  <r>
    <x v="1073"/>
    <x v="1073"/>
    <s v="We want to bring our Game Rainbow Ball to the iphone and to do that we need a little help"/>
    <x v="47"/>
    <n v="10"/>
    <x v="2"/>
    <x v="0"/>
    <s v="USD"/>
    <x v="1073"/>
    <x v="1073"/>
    <b v="0"/>
    <n v="1"/>
    <b v="0"/>
    <x v="17"/>
    <n v="1"/>
    <n v="10"/>
    <x v="6"/>
    <x v="17"/>
    <x v="1073"/>
    <x v="1073"/>
    <x v="6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n v="30"/>
    <b v="0"/>
    <x v="17"/>
    <n v="6"/>
    <n v="113.57"/>
    <x v="6"/>
    <x v="17"/>
    <x v="1074"/>
    <x v="1074"/>
    <x v="4"/>
  </r>
  <r>
    <x v="1075"/>
    <x v="1075"/>
    <s v="Fully 3D, post Apocalyptic themed tower defense video game. New take on the genre."/>
    <x v="28"/>
    <n v="45"/>
    <x v="2"/>
    <x v="0"/>
    <s v="USD"/>
    <x v="1075"/>
    <x v="1075"/>
    <b v="0"/>
    <n v="3"/>
    <b v="0"/>
    <x v="17"/>
    <n v="5"/>
    <n v="15"/>
    <x v="6"/>
    <x v="17"/>
    <x v="1075"/>
    <x v="1075"/>
    <x v="5"/>
  </r>
  <r>
    <x v="1076"/>
    <x v="1076"/>
    <s v="A comical point and click adventure by veteran team of Broken Sword and Monkey Island fame - Steve Ince and Bill Tiller"/>
    <x v="96"/>
    <n v="47074"/>
    <x v="2"/>
    <x v="0"/>
    <s v="USD"/>
    <x v="1076"/>
    <x v="1076"/>
    <b v="0"/>
    <n v="975"/>
    <b v="0"/>
    <x v="17"/>
    <n v="63"/>
    <n v="48.28"/>
    <x v="6"/>
    <x v="17"/>
    <x v="1076"/>
    <x v="1076"/>
    <x v="3"/>
  </r>
  <r>
    <x v="1077"/>
    <x v="1077"/>
    <s v="An epic strategy game of world conquest with simultaneous turn-based multiplayer gameplay and no hotseat waiting"/>
    <x v="31"/>
    <n v="7344"/>
    <x v="2"/>
    <x v="0"/>
    <s v="USD"/>
    <x v="1077"/>
    <x v="1077"/>
    <b v="0"/>
    <n v="167"/>
    <b v="0"/>
    <x v="17"/>
    <n v="29"/>
    <n v="43.98"/>
    <x v="6"/>
    <x v="17"/>
    <x v="1077"/>
    <x v="1077"/>
    <x v="0"/>
  </r>
  <r>
    <x v="1078"/>
    <x v="1078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n v="5"/>
    <b v="0"/>
    <x v="17"/>
    <n v="8"/>
    <n v="9"/>
    <x v="6"/>
    <x v="17"/>
    <x v="1078"/>
    <x v="1078"/>
    <x v="6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n v="18"/>
    <b v="0"/>
    <x v="17"/>
    <n v="3"/>
    <n v="37.67"/>
    <x v="6"/>
    <x v="17"/>
    <x v="1079"/>
    <x v="1079"/>
    <x v="2"/>
  </r>
  <r>
    <x v="1080"/>
    <x v="1080"/>
    <s v="A fantasy action RPG which follows an elven ex-slave on a journey of magic, revenge, intrigue, and deceit."/>
    <x v="22"/>
    <n v="1821"/>
    <x v="2"/>
    <x v="0"/>
    <s v="USD"/>
    <x v="1080"/>
    <x v="1080"/>
    <b v="0"/>
    <n v="98"/>
    <b v="0"/>
    <x v="17"/>
    <n v="9"/>
    <n v="18.579999999999998"/>
    <x v="6"/>
    <x v="17"/>
    <x v="1080"/>
    <x v="1080"/>
    <x v="3"/>
  </r>
  <r>
    <x v="1081"/>
    <x v="1081"/>
    <s v="Finishing your last job before you retire until a disaster strikes the cargo ship can you survive The Creature?"/>
    <x v="118"/>
    <n v="12"/>
    <x v="2"/>
    <x v="0"/>
    <s v="USD"/>
    <x v="1081"/>
    <x v="1081"/>
    <b v="0"/>
    <n v="4"/>
    <b v="0"/>
    <x v="17"/>
    <n v="0"/>
    <n v="3"/>
    <x v="6"/>
    <x v="17"/>
    <x v="1081"/>
    <x v="1081"/>
    <x v="3"/>
  </r>
  <r>
    <x v="1082"/>
    <x v="1082"/>
    <s v="Challenge your trivia skills in this action oriented game against several opponents across time."/>
    <x v="3"/>
    <n v="56"/>
    <x v="2"/>
    <x v="0"/>
    <s v="USD"/>
    <x v="1082"/>
    <x v="1082"/>
    <b v="0"/>
    <n v="3"/>
    <b v="0"/>
    <x v="17"/>
    <n v="1"/>
    <n v="18.670000000000002"/>
    <x v="6"/>
    <x v="17"/>
    <x v="1082"/>
    <x v="1082"/>
    <x v="5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n v="1"/>
    <b v="0"/>
    <x v="17"/>
    <n v="1"/>
    <n v="410"/>
    <x v="6"/>
    <x v="17"/>
    <x v="1083"/>
    <x v="1083"/>
    <x v="3"/>
  </r>
  <r>
    <x v="1084"/>
    <x v="1084"/>
    <s v="I want to start my own channel for gaming"/>
    <x v="131"/>
    <n v="0"/>
    <x v="2"/>
    <x v="0"/>
    <s v="USD"/>
    <x v="1084"/>
    <x v="1084"/>
    <b v="0"/>
    <n v="0"/>
    <b v="0"/>
    <x v="17"/>
    <n v="0"/>
    <n v="0"/>
    <x v="6"/>
    <x v="17"/>
    <x v="1084"/>
    <x v="1084"/>
    <x v="3"/>
  </r>
  <r>
    <x v="1085"/>
    <x v="1085"/>
    <s v="The new kid on the block. Re-imagining old games and creating new ones. Ship, Lazer, Rock is first."/>
    <x v="11"/>
    <n v="1026"/>
    <x v="2"/>
    <x v="5"/>
    <s v="CAD"/>
    <x v="1085"/>
    <x v="1085"/>
    <b v="0"/>
    <n v="9"/>
    <b v="0"/>
    <x v="17"/>
    <n v="3"/>
    <n v="114"/>
    <x v="6"/>
    <x v="17"/>
    <x v="1085"/>
    <x v="1085"/>
    <x v="2"/>
  </r>
  <r>
    <x v="1086"/>
    <x v="1086"/>
    <s v="Humanity's future in the Galaxy"/>
    <x v="102"/>
    <n v="15"/>
    <x v="2"/>
    <x v="0"/>
    <s v="USD"/>
    <x v="1086"/>
    <x v="1086"/>
    <b v="0"/>
    <n v="2"/>
    <b v="0"/>
    <x v="17"/>
    <n v="0"/>
    <n v="7.5"/>
    <x v="6"/>
    <x v="17"/>
    <x v="1086"/>
    <x v="1086"/>
    <x v="3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n v="0"/>
    <b v="0"/>
    <x v="17"/>
    <n v="0"/>
    <n v="0"/>
    <x v="6"/>
    <x v="17"/>
    <x v="1087"/>
    <x v="1087"/>
    <x v="3"/>
  </r>
  <r>
    <x v="1088"/>
    <x v="1088"/>
    <s v="A fresh twist on survival games. Intense, high-stakes 30 minute rounds for up to 10 players."/>
    <x v="101"/>
    <n v="6382.34"/>
    <x v="2"/>
    <x v="0"/>
    <s v="USD"/>
    <x v="1088"/>
    <x v="1088"/>
    <b v="0"/>
    <n v="147"/>
    <b v="0"/>
    <x v="17"/>
    <n v="14"/>
    <n v="43.42"/>
    <x v="6"/>
    <x v="17"/>
    <x v="1088"/>
    <x v="1088"/>
    <x v="3"/>
  </r>
  <r>
    <x v="1089"/>
    <x v="1089"/>
    <s v="Farabel is a single player turn-based fantasy strategy game for Mac/PC/Linux"/>
    <x v="36"/>
    <n v="1174"/>
    <x v="2"/>
    <x v="6"/>
    <s v="EUR"/>
    <x v="1089"/>
    <x v="1089"/>
    <b v="0"/>
    <n v="49"/>
    <b v="0"/>
    <x v="17"/>
    <n v="8"/>
    <n v="23.96"/>
    <x v="6"/>
    <x v="17"/>
    <x v="1089"/>
    <x v="1089"/>
    <x v="0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n v="1"/>
    <b v="0"/>
    <x v="17"/>
    <n v="0"/>
    <n v="5"/>
    <x v="6"/>
    <x v="17"/>
    <x v="1090"/>
    <x v="1090"/>
    <x v="0"/>
  </r>
  <r>
    <x v="1091"/>
    <x v="1091"/>
    <s v="London Revolution is a Minecraft server in development. This is an open world RPG FPS server with questing and ruthless gangs."/>
    <x v="48"/>
    <n v="25"/>
    <x v="2"/>
    <x v="1"/>
    <s v="GBP"/>
    <x v="1091"/>
    <x v="1091"/>
    <b v="0"/>
    <n v="2"/>
    <b v="0"/>
    <x v="17"/>
    <n v="13"/>
    <n v="12.5"/>
    <x v="6"/>
    <x v="17"/>
    <x v="1091"/>
    <x v="1091"/>
    <x v="2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x v="1092"/>
    <x v="1092"/>
    <b v="0"/>
    <n v="7"/>
    <b v="0"/>
    <x v="17"/>
    <n v="1"/>
    <n v="3"/>
    <x v="6"/>
    <x v="17"/>
    <x v="1092"/>
    <x v="1092"/>
    <x v="5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n v="4"/>
    <b v="0"/>
    <x v="17"/>
    <n v="14"/>
    <n v="10.56"/>
    <x v="6"/>
    <x v="17"/>
    <x v="1093"/>
    <x v="1093"/>
    <x v="2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n v="27"/>
    <b v="0"/>
    <x v="17"/>
    <n v="18"/>
    <n v="122"/>
    <x v="6"/>
    <x v="17"/>
    <x v="1094"/>
    <x v="1094"/>
    <x v="6"/>
  </r>
  <r>
    <x v="1095"/>
    <x v="1095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n v="94"/>
    <b v="0"/>
    <x v="17"/>
    <n v="5"/>
    <n v="267.81"/>
    <x v="6"/>
    <x v="17"/>
    <x v="1095"/>
    <x v="1095"/>
    <x v="4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x v="1096"/>
    <x v="1096"/>
    <b v="0"/>
    <n v="29"/>
    <b v="0"/>
    <x v="17"/>
    <n v="18"/>
    <n v="74.209999999999994"/>
    <x v="6"/>
    <x v="17"/>
    <x v="1096"/>
    <x v="1096"/>
    <x v="3"/>
  </r>
  <r>
    <x v="1097"/>
    <x v="1097"/>
    <s v="Rabbly is action-adventure game. Is about a scientist going on an adventure, to find rare materials in another galaxy."/>
    <x v="57"/>
    <n v="47"/>
    <x v="2"/>
    <x v="0"/>
    <s v="USD"/>
    <x v="1097"/>
    <x v="1097"/>
    <b v="0"/>
    <n v="7"/>
    <b v="0"/>
    <x v="17"/>
    <n v="0"/>
    <n v="6.71"/>
    <x v="6"/>
    <x v="17"/>
    <x v="1097"/>
    <x v="1097"/>
    <x v="3"/>
  </r>
  <r>
    <x v="1098"/>
    <x v="1098"/>
    <s v="Kick, Punch... Fireball is an FPS type arena game set inside the fantasy world."/>
    <x v="31"/>
    <n v="1803"/>
    <x v="2"/>
    <x v="0"/>
    <s v="USD"/>
    <x v="1098"/>
    <x v="1098"/>
    <b v="0"/>
    <n v="22"/>
    <b v="0"/>
    <x v="17"/>
    <n v="7"/>
    <n v="81.95"/>
    <x v="6"/>
    <x v="17"/>
    <x v="1098"/>
    <x v="1098"/>
    <x v="3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x v="1099"/>
    <x v="1099"/>
    <b v="0"/>
    <n v="1"/>
    <b v="0"/>
    <x v="17"/>
    <n v="1"/>
    <n v="25"/>
    <x v="6"/>
    <x v="17"/>
    <x v="1099"/>
    <x v="1099"/>
    <x v="0"/>
  </r>
  <r>
    <x v="1100"/>
    <x v="1100"/>
    <s v="A retro style puzzle rpg with a dark story. Your decisions will influence the world and decide the outcome of the story."/>
    <x v="23"/>
    <n v="100"/>
    <x v="2"/>
    <x v="12"/>
    <s v="EUR"/>
    <x v="1100"/>
    <x v="1100"/>
    <b v="0"/>
    <n v="10"/>
    <b v="0"/>
    <x v="17"/>
    <n v="3"/>
    <n v="10"/>
    <x v="6"/>
    <x v="17"/>
    <x v="1100"/>
    <x v="1100"/>
    <x v="2"/>
  </r>
  <r>
    <x v="1101"/>
    <x v="1101"/>
    <s v="Different strains of marijuana leafs battling to the death to see which one is the top strain."/>
    <x v="57"/>
    <n v="41"/>
    <x v="2"/>
    <x v="0"/>
    <s v="USD"/>
    <x v="1101"/>
    <x v="1101"/>
    <b v="0"/>
    <n v="6"/>
    <b v="0"/>
    <x v="17"/>
    <n v="0"/>
    <n v="6.83"/>
    <x v="6"/>
    <x v="17"/>
    <x v="1101"/>
    <x v="1101"/>
    <x v="2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x v="1102"/>
    <x v="1102"/>
    <b v="0"/>
    <n v="24"/>
    <b v="0"/>
    <x v="17"/>
    <n v="5"/>
    <n v="17.71"/>
    <x v="6"/>
    <x v="17"/>
    <x v="1102"/>
    <x v="1102"/>
    <x v="4"/>
  </r>
  <r>
    <x v="1103"/>
    <x v="1103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n v="15"/>
    <b v="0"/>
    <x v="17"/>
    <n v="2"/>
    <n v="16.2"/>
    <x v="6"/>
    <x v="17"/>
    <x v="1103"/>
    <x v="1103"/>
    <x v="2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n v="37"/>
    <b v="0"/>
    <x v="17"/>
    <n v="5"/>
    <n v="80.3"/>
    <x v="6"/>
    <x v="17"/>
    <x v="1104"/>
    <x v="1104"/>
    <x v="3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n v="20"/>
    <b v="0"/>
    <x v="17"/>
    <n v="0"/>
    <n v="71.55"/>
    <x v="6"/>
    <x v="17"/>
    <x v="1105"/>
    <x v="1105"/>
    <x v="3"/>
  </r>
  <r>
    <x v="1106"/>
    <x v="1106"/>
    <s v="Collect coins and save civilians while you blast your way through tons of zombies! Unlock new characters and levels!"/>
    <x v="44"/>
    <n v="165"/>
    <x v="2"/>
    <x v="0"/>
    <s v="USD"/>
    <x v="1106"/>
    <x v="1106"/>
    <b v="0"/>
    <n v="7"/>
    <b v="0"/>
    <x v="17"/>
    <n v="41"/>
    <n v="23.57"/>
    <x v="6"/>
    <x v="17"/>
    <x v="1106"/>
    <x v="1106"/>
    <x v="5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x v="1107"/>
    <x v="1107"/>
    <b v="0"/>
    <n v="0"/>
    <b v="0"/>
    <x v="17"/>
    <n v="0"/>
    <n v="0"/>
    <x v="6"/>
    <x v="17"/>
    <x v="1107"/>
    <x v="1107"/>
    <x v="3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n v="21"/>
    <b v="0"/>
    <x v="17"/>
    <n v="3"/>
    <n v="34.880000000000003"/>
    <x v="6"/>
    <x v="17"/>
    <x v="1108"/>
    <x v="1108"/>
    <x v="5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x v="1109"/>
    <x v="1109"/>
    <b v="0"/>
    <n v="3"/>
    <b v="0"/>
    <x v="17"/>
    <n v="0"/>
    <n v="15"/>
    <x v="6"/>
    <x v="17"/>
    <x v="1109"/>
    <x v="1109"/>
    <x v="2"/>
  </r>
  <r>
    <x v="1110"/>
    <x v="1110"/>
    <s v="PSI is a game about a group of people dealing with the effects of Nightmares becoming reality, life will never be the same."/>
    <x v="63"/>
    <n v="255"/>
    <x v="2"/>
    <x v="0"/>
    <s v="USD"/>
    <x v="1110"/>
    <x v="1110"/>
    <b v="0"/>
    <n v="11"/>
    <b v="0"/>
    <x v="17"/>
    <n v="1"/>
    <n v="23.18"/>
    <x v="6"/>
    <x v="17"/>
    <x v="1110"/>
    <x v="1110"/>
    <x v="5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n v="1"/>
    <b v="0"/>
    <x v="17"/>
    <n v="0"/>
    <n v="1"/>
    <x v="6"/>
    <x v="17"/>
    <x v="1111"/>
    <x v="1111"/>
    <x v="0"/>
  </r>
  <r>
    <x v="1112"/>
    <x v="1112"/>
    <s v="Tarantino-esque Adventure Game on Steroids Inspired by LucasArts, Gritty Action Movies and 1940's Animation"/>
    <x v="217"/>
    <n v="31272.92"/>
    <x v="2"/>
    <x v="0"/>
    <s v="USD"/>
    <x v="1112"/>
    <x v="1112"/>
    <b v="0"/>
    <n v="312"/>
    <b v="0"/>
    <x v="17"/>
    <n v="36"/>
    <n v="100.23"/>
    <x v="6"/>
    <x v="17"/>
    <x v="1112"/>
    <x v="1112"/>
    <x v="3"/>
  </r>
  <r>
    <x v="1113"/>
    <x v="1113"/>
    <s v="A start up YouTube PC Gaming channel named ''Jeansie''. Comprised of witty banter and slightly above average  gaming skills :)"/>
    <x v="28"/>
    <n v="5"/>
    <x v="2"/>
    <x v="1"/>
    <s v="GBP"/>
    <x v="1113"/>
    <x v="1113"/>
    <b v="0"/>
    <n v="1"/>
    <b v="0"/>
    <x v="17"/>
    <n v="1"/>
    <n v="5"/>
    <x v="6"/>
    <x v="17"/>
    <x v="1113"/>
    <x v="1113"/>
    <x v="3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x v="1114"/>
    <x v="1114"/>
    <b v="0"/>
    <n v="3"/>
    <b v="0"/>
    <x v="17"/>
    <n v="0"/>
    <n v="3.33"/>
    <x v="6"/>
    <x v="17"/>
    <x v="1114"/>
    <x v="1114"/>
    <x v="4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n v="4"/>
    <b v="0"/>
    <x v="17"/>
    <n v="0"/>
    <n v="13.25"/>
    <x v="6"/>
    <x v="17"/>
    <x v="1115"/>
    <x v="1115"/>
    <x v="2"/>
  </r>
  <r>
    <x v="1116"/>
    <x v="1116"/>
    <s v="A medieval, post apocolyptic, Online, MMORPG. Class morphing, character customization game."/>
    <x v="69"/>
    <n v="178.52"/>
    <x v="2"/>
    <x v="0"/>
    <s v="USD"/>
    <x v="1116"/>
    <x v="1116"/>
    <b v="0"/>
    <n v="10"/>
    <b v="0"/>
    <x v="17"/>
    <n v="0"/>
    <n v="17.850000000000001"/>
    <x v="6"/>
    <x v="17"/>
    <x v="1116"/>
    <x v="1116"/>
    <x v="5"/>
  </r>
  <r>
    <x v="1117"/>
    <x v="1117"/>
    <s v="Experience the Medieval in your own village. Increase your village into a city and walk through the streets."/>
    <x v="28"/>
    <n v="83"/>
    <x v="2"/>
    <x v="12"/>
    <s v="EUR"/>
    <x v="1117"/>
    <x v="1117"/>
    <b v="0"/>
    <n v="8"/>
    <b v="0"/>
    <x v="17"/>
    <n v="8"/>
    <n v="10.38"/>
    <x v="6"/>
    <x v="17"/>
    <x v="1117"/>
    <x v="1117"/>
    <x v="0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n v="3"/>
    <b v="0"/>
    <x v="17"/>
    <n v="2"/>
    <n v="36.33"/>
    <x v="6"/>
    <x v="17"/>
    <x v="1118"/>
    <x v="1118"/>
    <x v="3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n v="1"/>
    <b v="0"/>
    <x v="17"/>
    <n v="0"/>
    <n v="5"/>
    <x v="6"/>
    <x v="17"/>
    <x v="1119"/>
    <x v="1119"/>
    <x v="3"/>
  </r>
  <r>
    <x v="1120"/>
    <x v="1120"/>
    <s v="Planet Ninjahwah is a highly anticipated futuristic action adventure game that will blow your mind!!"/>
    <x v="31"/>
    <n v="0"/>
    <x v="2"/>
    <x v="0"/>
    <s v="USD"/>
    <x v="1120"/>
    <x v="1120"/>
    <b v="0"/>
    <n v="0"/>
    <b v="0"/>
    <x v="17"/>
    <n v="0"/>
    <n v="0"/>
    <x v="6"/>
    <x v="17"/>
    <x v="1120"/>
    <x v="1120"/>
    <x v="6"/>
  </r>
  <r>
    <x v="1121"/>
    <x v="1121"/>
    <s v="An action packed, side scrolling, platform jumping, laser shooting ADVENTURE that will be fun for everyone."/>
    <x v="65"/>
    <n v="29"/>
    <x v="2"/>
    <x v="0"/>
    <s v="USD"/>
    <x v="1121"/>
    <x v="1121"/>
    <b v="0"/>
    <n v="5"/>
    <b v="0"/>
    <x v="17"/>
    <n v="0"/>
    <n v="5.8"/>
    <x v="6"/>
    <x v="17"/>
    <x v="1121"/>
    <x v="1121"/>
    <x v="2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n v="0"/>
    <b v="0"/>
    <x v="17"/>
    <n v="0"/>
    <n v="0"/>
    <x v="6"/>
    <x v="17"/>
    <x v="1122"/>
    <x v="1122"/>
    <x v="4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x v="1123"/>
    <x v="1123"/>
    <b v="0"/>
    <n v="3"/>
    <b v="0"/>
    <x v="17"/>
    <n v="0"/>
    <n v="3.67"/>
    <x v="6"/>
    <x v="17"/>
    <x v="1123"/>
    <x v="1123"/>
    <x v="3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n v="7"/>
    <b v="0"/>
    <x v="18"/>
    <n v="0"/>
    <n v="60.71"/>
    <x v="6"/>
    <x v="18"/>
    <x v="1124"/>
    <x v="1124"/>
    <x v="0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x v="1125"/>
    <x v="1125"/>
    <b v="0"/>
    <n v="0"/>
    <b v="0"/>
    <x v="18"/>
    <n v="0"/>
    <n v="0"/>
    <x v="6"/>
    <x v="18"/>
    <x v="1125"/>
    <x v="1125"/>
    <x v="0"/>
  </r>
  <r>
    <x v="1126"/>
    <x v="1126"/>
    <s v="Imagine a science class where the teacher walks in a says &quot;Take out your cell phone and play a game.&quot;"/>
    <x v="13"/>
    <n v="10"/>
    <x v="2"/>
    <x v="0"/>
    <s v="USD"/>
    <x v="1126"/>
    <x v="1126"/>
    <b v="0"/>
    <n v="2"/>
    <b v="0"/>
    <x v="18"/>
    <n v="1"/>
    <n v="5"/>
    <x v="6"/>
    <x v="18"/>
    <x v="1126"/>
    <x v="1126"/>
    <x v="2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n v="23"/>
    <b v="0"/>
    <x v="18"/>
    <n v="2"/>
    <n v="25.43"/>
    <x v="6"/>
    <x v="18"/>
    <x v="1127"/>
    <x v="1127"/>
    <x v="3"/>
  </r>
  <r>
    <x v="1128"/>
    <x v="1128"/>
    <s v="#havingfunFTW"/>
    <x v="28"/>
    <n v="1"/>
    <x v="2"/>
    <x v="1"/>
    <s v="GBP"/>
    <x v="1128"/>
    <x v="1128"/>
    <b v="0"/>
    <n v="1"/>
    <b v="0"/>
    <x v="18"/>
    <n v="0"/>
    <n v="1"/>
    <x v="6"/>
    <x v="18"/>
    <x v="1128"/>
    <x v="1128"/>
    <x v="3"/>
  </r>
  <r>
    <x v="1129"/>
    <x v="1129"/>
    <s v="This app will provide you with the ability to use your most favorite profanities while playing a game with your friends."/>
    <x v="22"/>
    <n v="21"/>
    <x v="2"/>
    <x v="0"/>
    <s v="USD"/>
    <x v="1129"/>
    <x v="1129"/>
    <b v="0"/>
    <n v="2"/>
    <b v="0"/>
    <x v="18"/>
    <n v="0"/>
    <n v="10.5"/>
    <x v="6"/>
    <x v="18"/>
    <x v="1129"/>
    <x v="1129"/>
    <x v="2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x v="1130"/>
    <x v="1130"/>
    <b v="0"/>
    <n v="3"/>
    <b v="0"/>
    <x v="18"/>
    <n v="0"/>
    <n v="3.67"/>
    <x v="6"/>
    <x v="18"/>
    <x v="1130"/>
    <x v="1130"/>
    <x v="3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n v="0"/>
    <b v="0"/>
    <x v="18"/>
    <n v="0"/>
    <n v="0"/>
    <x v="6"/>
    <x v="18"/>
    <x v="1131"/>
    <x v="1131"/>
    <x v="0"/>
  </r>
  <r>
    <x v="1132"/>
    <x v="1132"/>
    <s v="One is a simple mobile game about exploring the connections between all living things. Featuring hand-painted art."/>
    <x v="3"/>
    <n v="1438"/>
    <x v="2"/>
    <x v="5"/>
    <s v="CAD"/>
    <x v="1132"/>
    <x v="1132"/>
    <b v="0"/>
    <n v="13"/>
    <b v="0"/>
    <x v="18"/>
    <n v="14"/>
    <n v="110.62"/>
    <x v="6"/>
    <x v="18"/>
    <x v="1132"/>
    <x v="1132"/>
    <x v="2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x v="1133"/>
    <x v="1133"/>
    <b v="0"/>
    <n v="1"/>
    <b v="0"/>
    <x v="18"/>
    <n v="1"/>
    <n v="20"/>
    <x v="6"/>
    <x v="18"/>
    <x v="1133"/>
    <x v="1133"/>
    <x v="3"/>
  </r>
  <r>
    <x v="1134"/>
    <x v="1134"/>
    <s v="We are creating a new Mario Bro's style game called KFK:Original. It's challenging, fun and totally awesome!!!"/>
    <x v="31"/>
    <n v="1"/>
    <x v="2"/>
    <x v="2"/>
    <s v="AUD"/>
    <x v="1134"/>
    <x v="1134"/>
    <b v="0"/>
    <n v="1"/>
    <b v="0"/>
    <x v="18"/>
    <n v="0"/>
    <n v="1"/>
    <x v="6"/>
    <x v="18"/>
    <x v="1134"/>
    <x v="1134"/>
    <x v="3"/>
  </r>
  <r>
    <x v="1135"/>
    <x v="1135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b v="0"/>
    <n v="1"/>
    <b v="0"/>
    <x v="18"/>
    <n v="5"/>
    <n v="50"/>
    <x v="6"/>
    <x v="18"/>
    <x v="1135"/>
    <x v="1135"/>
    <x v="2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n v="6"/>
    <b v="0"/>
    <x v="18"/>
    <n v="6"/>
    <n v="45"/>
    <x v="6"/>
    <x v="18"/>
    <x v="1136"/>
    <x v="1136"/>
    <x v="0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n v="39"/>
    <b v="0"/>
    <x v="18"/>
    <n v="40"/>
    <n v="253.21"/>
    <x v="6"/>
    <x v="18"/>
    <x v="1137"/>
    <x v="1137"/>
    <x v="2"/>
  </r>
  <r>
    <x v="1138"/>
    <x v="1138"/>
    <s v="Have you ever wanted to build your own, ultimate zombie fort in real life? Enjoy a Zombie Apocalypse without the Apocalypse."/>
    <x v="19"/>
    <n v="125"/>
    <x v="2"/>
    <x v="0"/>
    <s v="USD"/>
    <x v="1138"/>
    <x v="1138"/>
    <b v="0"/>
    <n v="4"/>
    <b v="0"/>
    <x v="18"/>
    <n v="0"/>
    <n v="31.25"/>
    <x v="6"/>
    <x v="18"/>
    <x v="1138"/>
    <x v="1138"/>
    <x v="1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x v="1139"/>
    <x v="1139"/>
    <b v="0"/>
    <n v="1"/>
    <b v="0"/>
    <x v="18"/>
    <n v="0"/>
    <n v="5"/>
    <x v="6"/>
    <x v="18"/>
    <x v="1139"/>
    <x v="1139"/>
    <x v="3"/>
  </r>
  <r>
    <x v="1140"/>
    <x v="1140"/>
    <s v="We are creating the next epic Massive Multiplayer Online-Real Time Strategy game and we want you to be a part of it!"/>
    <x v="10"/>
    <n v="0"/>
    <x v="2"/>
    <x v="1"/>
    <s v="GBP"/>
    <x v="1140"/>
    <x v="1140"/>
    <b v="0"/>
    <n v="0"/>
    <b v="0"/>
    <x v="18"/>
    <n v="0"/>
    <n v="0"/>
    <x v="6"/>
    <x v="18"/>
    <x v="1140"/>
    <x v="1140"/>
    <x v="0"/>
  </r>
  <r>
    <x v="1141"/>
    <x v="1141"/>
    <s v="I think this will be a great game!"/>
    <x v="2"/>
    <n v="0"/>
    <x v="2"/>
    <x v="12"/>
    <s v="EUR"/>
    <x v="1141"/>
    <x v="1141"/>
    <b v="0"/>
    <n v="0"/>
    <b v="0"/>
    <x v="18"/>
    <n v="0"/>
    <n v="0"/>
    <x v="6"/>
    <x v="18"/>
    <x v="1141"/>
    <x v="1141"/>
    <x v="0"/>
  </r>
  <r>
    <x v="1142"/>
    <x v="1142"/>
    <s v="If only you could help choose and/or create the Top Chart apps with your ideas..._x000a_Want that to come true? Well here we are."/>
    <x v="23"/>
    <n v="0"/>
    <x v="2"/>
    <x v="0"/>
    <s v="USD"/>
    <x v="1142"/>
    <x v="1142"/>
    <b v="0"/>
    <n v="0"/>
    <b v="0"/>
    <x v="18"/>
    <n v="0"/>
    <n v="0"/>
    <x v="6"/>
    <x v="18"/>
    <x v="1142"/>
    <x v="1142"/>
    <x v="0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n v="8"/>
    <b v="0"/>
    <x v="18"/>
    <n v="0"/>
    <n v="23.25"/>
    <x v="6"/>
    <x v="18"/>
    <x v="1143"/>
    <x v="1143"/>
    <x v="0"/>
  </r>
  <r>
    <x v="1144"/>
    <x v="1144"/>
    <s v="We need your help to finish our food truck. We are building a BBQ Food Truck to serve competition style BBQ."/>
    <x v="219"/>
    <n v="0"/>
    <x v="2"/>
    <x v="0"/>
    <s v="USD"/>
    <x v="1144"/>
    <x v="1144"/>
    <b v="0"/>
    <n v="0"/>
    <b v="0"/>
    <x v="19"/>
    <n v="0"/>
    <n v="0"/>
    <x v="7"/>
    <x v="19"/>
    <x v="1144"/>
    <x v="1144"/>
    <x v="0"/>
  </r>
  <r>
    <x v="1145"/>
    <x v="1145"/>
    <s v="Emphasizing locally and responsibly raised ingredients, serving delicious food! I need your help."/>
    <x v="58"/>
    <n v="100"/>
    <x v="2"/>
    <x v="0"/>
    <s v="USD"/>
    <x v="1145"/>
    <x v="1145"/>
    <b v="0"/>
    <n v="1"/>
    <b v="0"/>
    <x v="19"/>
    <n v="0"/>
    <n v="100"/>
    <x v="7"/>
    <x v="19"/>
    <x v="1145"/>
    <x v="1145"/>
    <x v="3"/>
  </r>
  <r>
    <x v="1146"/>
    <x v="1146"/>
    <s v="Bringing the flavor of competition BBQ to small town Auburn with the ease of a big city food truck."/>
    <x v="12"/>
    <n v="530"/>
    <x v="2"/>
    <x v="0"/>
    <s v="USD"/>
    <x v="1146"/>
    <x v="1146"/>
    <b v="0"/>
    <n v="12"/>
    <b v="0"/>
    <x v="19"/>
    <n v="9"/>
    <n v="44.17"/>
    <x v="7"/>
    <x v="19"/>
    <x v="1146"/>
    <x v="1146"/>
    <x v="3"/>
  </r>
  <r>
    <x v="1147"/>
    <x v="1147"/>
    <s v="amazing gourmet baked potato truck with variable options for everyone, its always been my dream, help me make it come true :)."/>
    <x v="31"/>
    <n v="0"/>
    <x v="2"/>
    <x v="5"/>
    <s v="CAD"/>
    <x v="1147"/>
    <x v="1147"/>
    <b v="0"/>
    <n v="0"/>
    <b v="0"/>
    <x v="19"/>
    <n v="0"/>
    <n v="0"/>
    <x v="7"/>
    <x v="19"/>
    <x v="1147"/>
    <x v="1147"/>
    <x v="3"/>
  </r>
  <r>
    <x v="1148"/>
    <x v="1148"/>
    <s v="New local (Louisville, KY.) food truck with a refreshing spin on rolling kitchens."/>
    <x v="36"/>
    <n v="73"/>
    <x v="2"/>
    <x v="0"/>
    <s v="USD"/>
    <x v="1148"/>
    <x v="1148"/>
    <b v="0"/>
    <n v="3"/>
    <b v="0"/>
    <x v="19"/>
    <n v="0"/>
    <n v="24.33"/>
    <x v="7"/>
    <x v="19"/>
    <x v="1148"/>
    <x v="1148"/>
    <x v="2"/>
  </r>
  <r>
    <x v="1149"/>
    <x v="1149"/>
    <s v="Bringing culturally diverse Floridian cuisine to the people!"/>
    <x v="63"/>
    <n v="75"/>
    <x v="2"/>
    <x v="0"/>
    <s v="USD"/>
    <x v="1149"/>
    <x v="1149"/>
    <b v="0"/>
    <n v="2"/>
    <b v="0"/>
    <x v="19"/>
    <n v="0"/>
    <n v="37.5"/>
    <x v="7"/>
    <x v="19"/>
    <x v="1149"/>
    <x v="1149"/>
    <x v="2"/>
  </r>
  <r>
    <x v="1150"/>
    <x v="1150"/>
    <s v="Bringing delicious authentic and fusion Taiwanese Food to the West Coast."/>
    <x v="30"/>
    <n v="252"/>
    <x v="2"/>
    <x v="0"/>
    <s v="USD"/>
    <x v="1150"/>
    <x v="1150"/>
    <b v="0"/>
    <n v="6"/>
    <b v="0"/>
    <x v="19"/>
    <n v="10"/>
    <n v="42"/>
    <x v="7"/>
    <x v="19"/>
    <x v="1150"/>
    <x v="1150"/>
    <x v="0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n v="0"/>
    <b v="0"/>
    <x v="19"/>
    <n v="0"/>
    <n v="0"/>
    <x v="7"/>
    <x v="19"/>
    <x v="1151"/>
    <x v="1151"/>
    <x v="0"/>
  </r>
  <r>
    <x v="1152"/>
    <x v="1152"/>
    <s v="Peruvian food truck with an LA twist."/>
    <x v="194"/>
    <n v="911"/>
    <x v="2"/>
    <x v="0"/>
    <s v="USD"/>
    <x v="1152"/>
    <x v="1152"/>
    <b v="0"/>
    <n v="15"/>
    <b v="0"/>
    <x v="19"/>
    <n v="6"/>
    <n v="60.73"/>
    <x v="7"/>
    <x v="19"/>
    <x v="1152"/>
    <x v="1152"/>
    <x v="0"/>
  </r>
  <r>
    <x v="1153"/>
    <x v="1153"/>
    <s v="A mobile concession trailer for snow cones, ice cream, smoothies and more"/>
    <x v="6"/>
    <n v="50"/>
    <x v="2"/>
    <x v="0"/>
    <s v="USD"/>
    <x v="1153"/>
    <x v="1153"/>
    <b v="0"/>
    <n v="1"/>
    <b v="0"/>
    <x v="19"/>
    <n v="1"/>
    <n v="50"/>
    <x v="7"/>
    <x v="19"/>
    <x v="1153"/>
    <x v="1153"/>
    <x v="0"/>
  </r>
  <r>
    <x v="1154"/>
    <x v="1154"/>
    <s v="We're about to launch our first ever food truck to share our amazing food and we need your help! Be a part of our truck!"/>
    <x v="10"/>
    <n v="325"/>
    <x v="2"/>
    <x v="0"/>
    <s v="USD"/>
    <x v="1154"/>
    <x v="1154"/>
    <b v="0"/>
    <n v="3"/>
    <b v="0"/>
    <x v="19"/>
    <n v="7"/>
    <n v="108.33"/>
    <x v="7"/>
    <x v="19"/>
    <x v="1154"/>
    <x v="1154"/>
    <x v="0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n v="8"/>
    <b v="0"/>
    <x v="19"/>
    <n v="1"/>
    <n v="23.5"/>
    <x v="7"/>
    <x v="19"/>
    <x v="1155"/>
    <x v="1155"/>
    <x v="3"/>
  </r>
  <r>
    <x v="1156"/>
    <x v="1156"/>
    <s v="A Food Truck featuring Deep Fried Natural Casing Beef/Pork mix Hot Dogs, New York Style Rippers. Also serving Fresh Cut Fries."/>
    <x v="115"/>
    <n v="0"/>
    <x v="2"/>
    <x v="0"/>
    <s v="USD"/>
    <x v="1156"/>
    <x v="1156"/>
    <b v="0"/>
    <n v="0"/>
    <b v="0"/>
    <x v="19"/>
    <n v="0"/>
    <n v="0"/>
    <x v="7"/>
    <x v="19"/>
    <x v="1156"/>
    <x v="1156"/>
    <x v="0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x v="1157"/>
    <x v="1157"/>
    <b v="0"/>
    <n v="3"/>
    <b v="0"/>
    <x v="19"/>
    <n v="2"/>
    <n v="50.33"/>
    <x v="7"/>
    <x v="19"/>
    <x v="1157"/>
    <x v="1157"/>
    <x v="3"/>
  </r>
  <r>
    <x v="1158"/>
    <x v="1158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n v="3"/>
    <b v="0"/>
    <x v="19"/>
    <n v="0"/>
    <n v="11.67"/>
    <x v="7"/>
    <x v="19"/>
    <x v="1158"/>
    <x v="1158"/>
    <x v="3"/>
  </r>
  <r>
    <x v="1159"/>
    <x v="1159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n v="0"/>
    <b v="0"/>
    <x v="19"/>
    <n v="0"/>
    <n v="0"/>
    <x v="7"/>
    <x v="19"/>
    <x v="1159"/>
    <x v="1159"/>
    <x v="0"/>
  </r>
  <r>
    <x v="1160"/>
    <x v="1160"/>
    <s v="Food is a lifestyle...the art, the challenge, and the happiness is the wealth I seek....join me on my journey to success."/>
    <x v="11"/>
    <n v="1155"/>
    <x v="2"/>
    <x v="0"/>
    <s v="USD"/>
    <x v="1160"/>
    <x v="1160"/>
    <b v="0"/>
    <n v="19"/>
    <b v="0"/>
    <x v="19"/>
    <n v="4"/>
    <n v="60.79"/>
    <x v="7"/>
    <x v="19"/>
    <x v="1160"/>
    <x v="1160"/>
    <x v="0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n v="0"/>
    <b v="0"/>
    <x v="19"/>
    <n v="0"/>
    <n v="0"/>
    <x v="7"/>
    <x v="19"/>
    <x v="1161"/>
    <x v="1161"/>
    <x v="0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n v="2"/>
    <b v="0"/>
    <x v="19"/>
    <n v="0"/>
    <n v="17.5"/>
    <x v="7"/>
    <x v="19"/>
    <x v="1162"/>
    <x v="1162"/>
    <x v="3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n v="0"/>
    <b v="0"/>
    <x v="19"/>
    <n v="0"/>
    <n v="0"/>
    <x v="7"/>
    <x v="19"/>
    <x v="1163"/>
    <x v="1163"/>
    <x v="3"/>
  </r>
  <r>
    <x v="1164"/>
    <x v="1164"/>
    <s v="Bayou Classic BBQ will be  Mansura,LA _x000a_newest and best mobile food truck_x000a_serving delicious BBQ Georgia style slow_x000a_smoke BBQ!"/>
    <x v="3"/>
    <n v="0"/>
    <x v="2"/>
    <x v="0"/>
    <s v="USD"/>
    <x v="1164"/>
    <x v="1164"/>
    <b v="0"/>
    <n v="0"/>
    <b v="0"/>
    <x v="19"/>
    <n v="0"/>
    <n v="0"/>
    <x v="7"/>
    <x v="19"/>
    <x v="1164"/>
    <x v="1164"/>
    <x v="2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x v="1165"/>
    <x v="1165"/>
    <b v="0"/>
    <n v="25"/>
    <b v="0"/>
    <x v="19"/>
    <n v="21"/>
    <n v="82.82"/>
    <x v="7"/>
    <x v="19"/>
    <x v="1165"/>
    <x v="1165"/>
    <x v="3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n v="8"/>
    <b v="0"/>
    <x v="19"/>
    <n v="19"/>
    <n v="358.88"/>
    <x v="7"/>
    <x v="19"/>
    <x v="1166"/>
    <x v="1166"/>
    <x v="0"/>
  </r>
  <r>
    <x v="1167"/>
    <x v="1167"/>
    <s v="A mobile food truck serving up a Latino-inspired fusion cuisine using fresh, local, &amp; organic ingredients!"/>
    <x v="127"/>
    <n v="979"/>
    <x v="2"/>
    <x v="0"/>
    <s v="USD"/>
    <x v="1167"/>
    <x v="1167"/>
    <b v="0"/>
    <n v="16"/>
    <b v="0"/>
    <x v="19"/>
    <n v="2"/>
    <n v="61.19"/>
    <x v="7"/>
    <x v="19"/>
    <x v="1167"/>
    <x v="1167"/>
    <x v="3"/>
  </r>
  <r>
    <x v="1168"/>
    <x v="1168"/>
    <s v="Simply fresh farm to table on wheels working close with local farms to ensure the highest of quality of product ."/>
    <x v="102"/>
    <n v="1020"/>
    <x v="2"/>
    <x v="0"/>
    <s v="USD"/>
    <x v="1168"/>
    <x v="1168"/>
    <b v="0"/>
    <n v="3"/>
    <b v="0"/>
    <x v="19"/>
    <n v="6"/>
    <n v="340"/>
    <x v="7"/>
    <x v="19"/>
    <x v="1168"/>
    <x v="1168"/>
    <x v="2"/>
  </r>
  <r>
    <x v="1169"/>
    <x v="1169"/>
    <s v="Our service provides door-to-door shuttle transportation in Downtown Los Angeles. FREE to passengers - driver tip appreciated."/>
    <x v="3"/>
    <n v="17"/>
    <x v="2"/>
    <x v="0"/>
    <s v="USD"/>
    <x v="1169"/>
    <x v="1169"/>
    <b v="0"/>
    <n v="3"/>
    <b v="0"/>
    <x v="19"/>
    <n v="0"/>
    <n v="5.67"/>
    <x v="7"/>
    <x v="19"/>
    <x v="1169"/>
    <x v="1169"/>
    <x v="0"/>
  </r>
  <r>
    <x v="1170"/>
    <x v="1170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n v="2"/>
    <b v="0"/>
    <x v="19"/>
    <n v="0"/>
    <n v="50"/>
    <x v="7"/>
    <x v="19"/>
    <x v="1170"/>
    <x v="1170"/>
    <x v="0"/>
  </r>
  <r>
    <x v="1171"/>
    <x v="1171"/>
    <s v="Tulsa's first true biodiesel, alternative energy powered food truck! Oh yeah, and delicious food!"/>
    <x v="31"/>
    <n v="25"/>
    <x v="2"/>
    <x v="0"/>
    <s v="USD"/>
    <x v="1171"/>
    <x v="1171"/>
    <b v="0"/>
    <n v="1"/>
    <b v="0"/>
    <x v="19"/>
    <n v="0"/>
    <n v="25"/>
    <x v="7"/>
    <x v="19"/>
    <x v="1171"/>
    <x v="1171"/>
    <x v="3"/>
  </r>
  <r>
    <x v="1172"/>
    <x v="1172"/>
    <s v="Bringing YOUR favorite dog recipes to the streets."/>
    <x v="7"/>
    <n v="0"/>
    <x v="2"/>
    <x v="0"/>
    <s v="USD"/>
    <x v="1172"/>
    <x v="1172"/>
    <b v="0"/>
    <n v="0"/>
    <b v="0"/>
    <x v="19"/>
    <n v="0"/>
    <n v="0"/>
    <x v="7"/>
    <x v="19"/>
    <x v="1172"/>
    <x v="1172"/>
    <x v="3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n v="1"/>
    <b v="0"/>
    <x v="19"/>
    <n v="0"/>
    <n v="30"/>
    <x v="7"/>
    <x v="19"/>
    <x v="1173"/>
    <x v="1173"/>
    <x v="0"/>
  </r>
  <r>
    <x v="1174"/>
    <x v="1174"/>
    <s v="Help me purchase a parking space to be the Burro's permanant home, I need your help to raise $15,000!"/>
    <x v="36"/>
    <n v="886"/>
    <x v="2"/>
    <x v="0"/>
    <s v="USD"/>
    <x v="1174"/>
    <x v="1174"/>
    <b v="0"/>
    <n v="19"/>
    <b v="0"/>
    <x v="19"/>
    <n v="6"/>
    <n v="46.63"/>
    <x v="7"/>
    <x v="19"/>
    <x v="1174"/>
    <x v="1174"/>
    <x v="2"/>
  </r>
  <r>
    <x v="1175"/>
    <x v="1175"/>
    <s v="&quot;Create-Your-Cone&quot;. Freshly made waffle cones stuffed with your choice of yummy ingredients, or frozen yogurt!"/>
    <x v="22"/>
    <n v="585"/>
    <x v="2"/>
    <x v="0"/>
    <s v="USD"/>
    <x v="1175"/>
    <x v="1175"/>
    <b v="0"/>
    <n v="9"/>
    <b v="0"/>
    <x v="19"/>
    <n v="3"/>
    <n v="65"/>
    <x v="7"/>
    <x v="19"/>
    <x v="1175"/>
    <x v="1175"/>
    <x v="0"/>
  </r>
  <r>
    <x v="1176"/>
    <x v="1176"/>
    <s v="Mirlins Sushi!_x000a_Find us on Facebook!_x000a_(Gives backers a voice, and a direct link to us! No kickstarter disappearing act here!)"/>
    <x v="164"/>
    <n v="10"/>
    <x v="2"/>
    <x v="2"/>
    <s v="AUD"/>
    <x v="1176"/>
    <x v="1176"/>
    <b v="0"/>
    <n v="1"/>
    <b v="0"/>
    <x v="19"/>
    <n v="0"/>
    <n v="10"/>
    <x v="7"/>
    <x v="19"/>
    <x v="1176"/>
    <x v="1176"/>
    <x v="1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x v="1177"/>
    <x v="1177"/>
    <b v="0"/>
    <n v="0"/>
    <b v="0"/>
    <x v="19"/>
    <n v="0"/>
    <n v="0"/>
    <x v="7"/>
    <x v="19"/>
    <x v="1177"/>
    <x v="1177"/>
    <x v="3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n v="1"/>
    <b v="0"/>
    <x v="19"/>
    <n v="0"/>
    <n v="5"/>
    <x v="7"/>
    <x v="19"/>
    <x v="1178"/>
    <x v="1178"/>
    <x v="3"/>
  </r>
  <r>
    <x v="1179"/>
    <x v="1179"/>
    <s v="Mexican Style Food Truck, run by a Red Seal Chef, in a town with NO MEXICAN FOOD! That is a culinary emergency situation!"/>
    <x v="127"/>
    <n v="3200"/>
    <x v="2"/>
    <x v="5"/>
    <s v="CAD"/>
    <x v="1179"/>
    <x v="1179"/>
    <b v="0"/>
    <n v="5"/>
    <b v="0"/>
    <x v="19"/>
    <n v="5"/>
    <n v="640"/>
    <x v="7"/>
    <x v="19"/>
    <x v="1179"/>
    <x v="1179"/>
    <x v="0"/>
  </r>
  <r>
    <x v="1180"/>
    <x v="1180"/>
    <s v="We would like to start a military-themed food truck to serve the Battle Creek/Kalamazoo area."/>
    <x v="63"/>
    <n v="5875"/>
    <x v="2"/>
    <x v="0"/>
    <s v="USD"/>
    <x v="1180"/>
    <x v="1180"/>
    <b v="0"/>
    <n v="85"/>
    <b v="0"/>
    <x v="19"/>
    <n v="12"/>
    <n v="69.12"/>
    <x v="7"/>
    <x v="19"/>
    <x v="1180"/>
    <x v="1180"/>
    <x v="3"/>
  </r>
  <r>
    <x v="1181"/>
    <x v="1181"/>
    <s v="Bringing the best tacos to the streets of Chicago!"/>
    <x v="63"/>
    <n v="4"/>
    <x v="2"/>
    <x v="0"/>
    <s v="USD"/>
    <x v="1181"/>
    <x v="1181"/>
    <b v="0"/>
    <n v="3"/>
    <b v="0"/>
    <x v="19"/>
    <n v="0"/>
    <n v="1.33"/>
    <x v="7"/>
    <x v="19"/>
    <x v="1181"/>
    <x v="1181"/>
    <x v="0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n v="4"/>
    <b v="0"/>
    <x v="19"/>
    <n v="4"/>
    <n v="10.5"/>
    <x v="7"/>
    <x v="19"/>
    <x v="1182"/>
    <x v="1182"/>
    <x v="2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n v="3"/>
    <b v="0"/>
    <x v="19"/>
    <n v="4"/>
    <n v="33.33"/>
    <x v="7"/>
    <x v="19"/>
    <x v="1183"/>
    <x v="1183"/>
    <x v="2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n v="375"/>
    <b v="1"/>
    <x v="20"/>
    <n v="105"/>
    <n v="61.56"/>
    <x v="8"/>
    <x v="20"/>
    <x v="1184"/>
    <x v="1184"/>
    <x v="1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n v="111"/>
    <b v="1"/>
    <x v="20"/>
    <n v="105"/>
    <n v="118.74"/>
    <x v="8"/>
    <x v="20"/>
    <x v="1185"/>
    <x v="1185"/>
    <x v="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n v="123"/>
    <b v="1"/>
    <x v="20"/>
    <n v="107"/>
    <n v="65.08"/>
    <x v="8"/>
    <x v="20"/>
    <x v="1186"/>
    <x v="1186"/>
    <x v="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n v="70"/>
    <b v="1"/>
    <x v="20"/>
    <n v="104"/>
    <n v="130.16"/>
    <x v="8"/>
    <x v="20"/>
    <x v="1187"/>
    <x v="1187"/>
    <x v="0"/>
  </r>
  <r>
    <x v="1188"/>
    <x v="1188"/>
    <s v="A photobook of young dancers and their inspiring stories, photographed in beautiful and unique locations."/>
    <x v="13"/>
    <n v="3211"/>
    <x v="0"/>
    <x v="5"/>
    <s v="CAD"/>
    <x v="1188"/>
    <x v="1188"/>
    <b v="0"/>
    <n v="85"/>
    <b v="1"/>
    <x v="20"/>
    <n v="161"/>
    <n v="37.78"/>
    <x v="8"/>
    <x v="20"/>
    <x v="1188"/>
    <x v="1188"/>
    <x v="2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x v="1189"/>
    <x v="1189"/>
    <b v="0"/>
    <n v="86"/>
    <b v="1"/>
    <x v="20"/>
    <n v="108"/>
    <n v="112.79"/>
    <x v="8"/>
    <x v="20"/>
    <x v="1189"/>
    <x v="1189"/>
    <x v="2"/>
  </r>
  <r>
    <x v="1190"/>
    <x v="1190"/>
    <s v="A pairing of self portraiture and writing to shed light on the reality of life with chronic illness."/>
    <x v="2"/>
    <n v="675"/>
    <x v="0"/>
    <x v="0"/>
    <s v="USD"/>
    <x v="1190"/>
    <x v="1190"/>
    <b v="0"/>
    <n v="13"/>
    <b v="1"/>
    <x v="20"/>
    <n v="135"/>
    <n v="51.92"/>
    <x v="8"/>
    <x v="20"/>
    <x v="1190"/>
    <x v="1190"/>
    <x v="3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n v="33"/>
    <b v="1"/>
    <x v="20"/>
    <n v="109"/>
    <n v="89.24"/>
    <x v="8"/>
    <x v="20"/>
    <x v="1191"/>
    <x v="1191"/>
    <x v="2"/>
  </r>
  <r>
    <x v="1192"/>
    <x v="1192"/>
    <s v="A macro landscape photography art book &amp; limited edition prints. A Make 100 project."/>
    <x v="213"/>
    <n v="290"/>
    <x v="0"/>
    <x v="1"/>
    <s v="GBP"/>
    <x v="1192"/>
    <x v="1192"/>
    <b v="0"/>
    <n v="15"/>
    <b v="1"/>
    <x v="20"/>
    <n v="290"/>
    <n v="19.329999999999998"/>
    <x v="8"/>
    <x v="20"/>
    <x v="1192"/>
    <x v="1192"/>
    <x v="1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n v="273"/>
    <b v="1"/>
    <x v="20"/>
    <n v="104"/>
    <n v="79.97"/>
    <x v="8"/>
    <x v="20"/>
    <x v="1193"/>
    <x v="1193"/>
    <x v="2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n v="714"/>
    <b v="1"/>
    <x v="20"/>
    <n v="322"/>
    <n v="56.41"/>
    <x v="8"/>
    <x v="20"/>
    <x v="1194"/>
    <x v="1194"/>
    <x v="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b v="0"/>
    <n v="170"/>
    <b v="1"/>
    <x v="20"/>
    <n v="135"/>
    <n v="79.41"/>
    <x v="8"/>
    <x v="20"/>
    <x v="1195"/>
    <x v="1195"/>
    <x v="0"/>
  </r>
  <r>
    <x v="1196"/>
    <x v="1196"/>
    <s v="A book of male nudes photographed on location in Ibiza over the last 4 years."/>
    <x v="107"/>
    <n v="39137"/>
    <x v="0"/>
    <x v="1"/>
    <s v="GBP"/>
    <x v="1196"/>
    <x v="1196"/>
    <b v="0"/>
    <n v="512"/>
    <b v="1"/>
    <x v="20"/>
    <n v="270"/>
    <n v="76.44"/>
    <x v="8"/>
    <x v="20"/>
    <x v="1196"/>
    <x v="1196"/>
    <x v="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n v="314"/>
    <b v="1"/>
    <x v="20"/>
    <n v="253"/>
    <n v="121"/>
    <x v="8"/>
    <x v="20"/>
    <x v="1197"/>
    <x v="1197"/>
    <x v="2"/>
  </r>
  <r>
    <x v="1198"/>
    <x v="1198"/>
    <s v="The White Desert is a photo project, documenting the fragility and beauty of the planet, from the Arctic to Antarctic regions!"/>
    <x v="8"/>
    <n v="9121"/>
    <x v="0"/>
    <x v="0"/>
    <s v="USD"/>
    <x v="1198"/>
    <x v="1198"/>
    <b v="0"/>
    <n v="167"/>
    <b v="1"/>
    <x v="20"/>
    <n v="261"/>
    <n v="54.62"/>
    <x v="8"/>
    <x v="20"/>
    <x v="1198"/>
    <x v="1198"/>
    <x v="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n v="9"/>
    <b v="1"/>
    <x v="20"/>
    <n v="101"/>
    <n v="299.22000000000003"/>
    <x v="8"/>
    <x v="20"/>
    <x v="1199"/>
    <x v="1199"/>
    <x v="0"/>
  </r>
  <r>
    <x v="1200"/>
    <x v="1200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n v="103"/>
    <b v="1"/>
    <x v="20"/>
    <n v="126"/>
    <n v="58.53"/>
    <x v="8"/>
    <x v="20"/>
    <x v="1200"/>
    <x v="1200"/>
    <x v="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x v="1201"/>
    <x v="1201"/>
    <b v="0"/>
    <n v="111"/>
    <b v="1"/>
    <x v="20"/>
    <n v="102"/>
    <n v="55.37"/>
    <x v="8"/>
    <x v="20"/>
    <x v="1201"/>
    <x v="1201"/>
    <x v="2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n v="271"/>
    <b v="1"/>
    <x v="20"/>
    <n v="199"/>
    <n v="183.8"/>
    <x v="8"/>
    <x v="20"/>
    <x v="1202"/>
    <x v="1202"/>
    <x v="0"/>
  </r>
  <r>
    <x v="1203"/>
    <x v="1203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n v="101"/>
    <b v="1"/>
    <x v="20"/>
    <n v="102"/>
    <n v="165.35"/>
    <x v="8"/>
    <x v="20"/>
    <x v="1203"/>
    <x v="1203"/>
    <x v="0"/>
  </r>
  <r>
    <x v="1204"/>
    <x v="1204"/>
    <s v="A fine art book capturing the beauty of nature in the Western United States by landscape photographer Cheyne Walls."/>
    <x v="93"/>
    <n v="13383"/>
    <x v="0"/>
    <x v="0"/>
    <s v="USD"/>
    <x v="1204"/>
    <x v="1204"/>
    <b v="0"/>
    <n v="57"/>
    <b v="1"/>
    <x v="20"/>
    <n v="103"/>
    <n v="234.79"/>
    <x v="8"/>
    <x v="20"/>
    <x v="1204"/>
    <x v="1204"/>
    <x v="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n v="62"/>
    <b v="1"/>
    <x v="20"/>
    <n v="101"/>
    <n v="211.48"/>
    <x v="8"/>
    <x v="20"/>
    <x v="1205"/>
    <x v="1205"/>
    <x v="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n v="32"/>
    <b v="1"/>
    <x v="20"/>
    <n v="115"/>
    <n v="32.340000000000003"/>
    <x v="8"/>
    <x v="20"/>
    <x v="1206"/>
    <x v="1206"/>
    <x v="1"/>
  </r>
  <r>
    <x v="1207"/>
    <x v="1207"/>
    <s v="A humanistic photo book about ancestral &amp; post-modern Italy."/>
    <x v="227"/>
    <n v="17396"/>
    <x v="0"/>
    <x v="13"/>
    <s v="EUR"/>
    <x v="1207"/>
    <x v="1207"/>
    <b v="0"/>
    <n v="141"/>
    <b v="1"/>
    <x v="20"/>
    <n v="104"/>
    <n v="123.38"/>
    <x v="8"/>
    <x v="20"/>
    <x v="1207"/>
    <x v="1207"/>
    <x v="2"/>
  </r>
  <r>
    <x v="1208"/>
    <x v="1208"/>
    <s v="Help me complete the photography and publish a fine art book on White Sands National Monument, a uniquely significant place."/>
    <x v="3"/>
    <n v="15530"/>
    <x v="0"/>
    <x v="0"/>
    <s v="USD"/>
    <x v="1208"/>
    <x v="1208"/>
    <b v="0"/>
    <n v="75"/>
    <b v="1"/>
    <x v="20"/>
    <n v="155"/>
    <n v="207.07"/>
    <x v="8"/>
    <x v="20"/>
    <x v="1208"/>
    <x v="1208"/>
    <x v="2"/>
  </r>
  <r>
    <x v="1209"/>
    <x v="1209"/>
    <s v="This 80 page book displays 75 beautiful images of the Holy Land, site descriptions, scripture and thought provoking comments."/>
    <x v="12"/>
    <n v="6360"/>
    <x v="0"/>
    <x v="0"/>
    <s v="USD"/>
    <x v="1209"/>
    <x v="1209"/>
    <b v="0"/>
    <n v="46"/>
    <b v="1"/>
    <x v="20"/>
    <n v="106"/>
    <n v="138.26"/>
    <x v="8"/>
    <x v="20"/>
    <x v="1209"/>
    <x v="1209"/>
    <x v="1"/>
  </r>
  <r>
    <x v="1210"/>
    <x v="1210"/>
    <s v="En fotobok om livet i det enda andra GÃ¶teborg i vÃ¤rlden"/>
    <x v="22"/>
    <n v="50863"/>
    <x v="0"/>
    <x v="11"/>
    <s v="SEK"/>
    <x v="1210"/>
    <x v="1210"/>
    <b v="0"/>
    <n v="103"/>
    <b v="1"/>
    <x v="20"/>
    <n v="254"/>
    <n v="493.82"/>
    <x v="8"/>
    <x v="20"/>
    <x v="1210"/>
    <x v="1210"/>
    <x v="0"/>
  </r>
  <r>
    <x v="1211"/>
    <x v="1211"/>
    <s v="From 2010 to 2015, I took over 15 000 photos in Japan. Here's 500 of them. Landscape, city view, people and so much more!"/>
    <x v="28"/>
    <n v="1011"/>
    <x v="0"/>
    <x v="5"/>
    <s v="CAD"/>
    <x v="1211"/>
    <x v="1211"/>
    <b v="0"/>
    <n v="6"/>
    <b v="1"/>
    <x v="20"/>
    <n v="101"/>
    <n v="168.5"/>
    <x v="8"/>
    <x v="20"/>
    <x v="1211"/>
    <x v="1211"/>
    <x v="2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n v="83"/>
    <b v="1"/>
    <x v="20"/>
    <n v="129"/>
    <n v="38.869999999999997"/>
    <x v="8"/>
    <x v="20"/>
    <x v="1212"/>
    <x v="1212"/>
    <x v="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n v="108"/>
    <b v="1"/>
    <x v="20"/>
    <n v="102"/>
    <n v="61.53"/>
    <x v="8"/>
    <x v="20"/>
    <x v="1213"/>
    <x v="1213"/>
    <x v="2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x v="1214"/>
    <x v="1214"/>
    <b v="0"/>
    <n v="25"/>
    <b v="1"/>
    <x v="20"/>
    <n v="132"/>
    <n v="105.44"/>
    <x v="8"/>
    <x v="20"/>
    <x v="1214"/>
    <x v="1214"/>
    <x v="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x v="1215"/>
    <x v="1215"/>
    <b v="0"/>
    <n v="549"/>
    <b v="1"/>
    <x v="20"/>
    <n v="786"/>
    <n v="71.59"/>
    <x v="8"/>
    <x v="20"/>
    <x v="1215"/>
    <x v="1215"/>
    <x v="3"/>
  </r>
  <r>
    <x v="1216"/>
    <x v="1216"/>
    <s v="A fine art photography book taking a new look at the art of bonsai."/>
    <x v="32"/>
    <n v="20398"/>
    <x v="0"/>
    <x v="0"/>
    <s v="USD"/>
    <x v="1216"/>
    <x v="1216"/>
    <b v="0"/>
    <n v="222"/>
    <b v="1"/>
    <x v="20"/>
    <n v="146"/>
    <n v="91.88"/>
    <x v="8"/>
    <x v="20"/>
    <x v="1216"/>
    <x v="1216"/>
    <x v="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n v="183"/>
    <b v="1"/>
    <x v="20"/>
    <n v="103"/>
    <n v="148.57"/>
    <x v="8"/>
    <x v="20"/>
    <x v="1217"/>
    <x v="1217"/>
    <x v="2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x v="1218"/>
    <x v="1218"/>
    <b v="0"/>
    <n v="89"/>
    <b v="1"/>
    <x v="20"/>
    <n v="172"/>
    <n v="174.21"/>
    <x v="8"/>
    <x v="20"/>
    <x v="1218"/>
    <x v="1218"/>
    <x v="0"/>
  </r>
  <r>
    <x v="1219"/>
    <x v="1219"/>
    <s v="The Box is a fine art book of Ron Amato's innovative and seductive photography project."/>
    <x v="229"/>
    <n v="26024"/>
    <x v="0"/>
    <x v="0"/>
    <s v="USD"/>
    <x v="1219"/>
    <x v="1219"/>
    <b v="0"/>
    <n v="253"/>
    <b v="1"/>
    <x v="20"/>
    <n v="159"/>
    <n v="102.86"/>
    <x v="8"/>
    <x v="20"/>
    <x v="1219"/>
    <x v="1219"/>
    <x v="2"/>
  </r>
  <r>
    <x v="1220"/>
    <x v="1220"/>
    <s v="A beautiful photo art book of portraits and conversations with people that may expand your idea of gender."/>
    <x v="36"/>
    <n v="15565"/>
    <x v="0"/>
    <x v="12"/>
    <s v="EUR"/>
    <x v="1220"/>
    <x v="1220"/>
    <b v="0"/>
    <n v="140"/>
    <b v="1"/>
    <x v="20"/>
    <n v="104"/>
    <n v="111.18"/>
    <x v="8"/>
    <x v="20"/>
    <x v="1220"/>
    <x v="1220"/>
    <x v="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n v="103"/>
    <b v="1"/>
    <x v="20"/>
    <n v="111"/>
    <n v="23.8"/>
    <x v="8"/>
    <x v="20"/>
    <x v="1221"/>
    <x v="1221"/>
    <x v="2"/>
  </r>
  <r>
    <x v="1222"/>
    <x v="1222"/>
    <s v="Project Pilgrim is my effort to work towards normalizing mental health."/>
    <x v="23"/>
    <n v="11215"/>
    <x v="0"/>
    <x v="5"/>
    <s v="CAD"/>
    <x v="1222"/>
    <x v="1222"/>
    <b v="0"/>
    <n v="138"/>
    <b v="1"/>
    <x v="20"/>
    <n v="280"/>
    <n v="81.27"/>
    <x v="8"/>
    <x v="20"/>
    <x v="1222"/>
    <x v="1222"/>
    <x v="2"/>
  </r>
  <r>
    <x v="1223"/>
    <x v="1223"/>
    <s v="A photography book focusing on the people rather than the nature at Yosemite National Park."/>
    <x v="230"/>
    <n v="22197"/>
    <x v="0"/>
    <x v="0"/>
    <s v="USD"/>
    <x v="1223"/>
    <x v="1223"/>
    <b v="0"/>
    <n v="191"/>
    <b v="1"/>
    <x v="20"/>
    <n v="112"/>
    <n v="116.21"/>
    <x v="8"/>
    <x v="20"/>
    <x v="1223"/>
    <x v="1223"/>
    <x v="2"/>
  </r>
  <r>
    <x v="1224"/>
    <x v="1224"/>
    <s v="Modern Celtic influenced CD.  Help me finish what I started before the stroke."/>
    <x v="36"/>
    <n v="1060"/>
    <x v="1"/>
    <x v="0"/>
    <s v="USD"/>
    <x v="1224"/>
    <x v="1224"/>
    <b v="0"/>
    <n v="18"/>
    <b v="0"/>
    <x v="21"/>
    <n v="7"/>
    <n v="58.89"/>
    <x v="4"/>
    <x v="21"/>
    <x v="1224"/>
    <x v="1224"/>
    <x v="3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x v="1225"/>
    <x v="1225"/>
    <b v="0"/>
    <n v="3"/>
    <b v="0"/>
    <x v="21"/>
    <n v="4"/>
    <n v="44"/>
    <x v="4"/>
    <x v="21"/>
    <x v="1225"/>
    <x v="1225"/>
    <x v="4"/>
  </r>
  <r>
    <x v="1226"/>
    <x v="1226"/>
    <s v="Pavlo will be independently filming his second full length PBS Special and DVD in May with director George Veras"/>
    <x v="63"/>
    <n v="1937"/>
    <x v="1"/>
    <x v="0"/>
    <s v="USD"/>
    <x v="1226"/>
    <x v="1226"/>
    <b v="0"/>
    <n v="40"/>
    <b v="0"/>
    <x v="21"/>
    <n v="4"/>
    <n v="48.43"/>
    <x v="4"/>
    <x v="21"/>
    <x v="1226"/>
    <x v="1226"/>
    <x v="3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x v="1227"/>
    <x v="1227"/>
    <b v="0"/>
    <n v="0"/>
    <b v="0"/>
    <x v="21"/>
    <n v="0"/>
    <n v="0"/>
    <x v="4"/>
    <x v="21"/>
    <x v="1227"/>
    <x v="1227"/>
    <x v="3"/>
  </r>
  <r>
    <x v="1228"/>
    <x v="1228"/>
    <s v="Kat is partnering with Kickstarter to raise the funds to complete her first solo World music CD &quot;Gypsy&quot;!"/>
    <x v="10"/>
    <n v="1465"/>
    <x v="1"/>
    <x v="0"/>
    <s v="USD"/>
    <x v="1228"/>
    <x v="1228"/>
    <b v="0"/>
    <n v="24"/>
    <b v="0"/>
    <x v="21"/>
    <n v="29"/>
    <n v="61.04"/>
    <x v="4"/>
    <x v="21"/>
    <x v="1228"/>
    <x v="1228"/>
    <x v="6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n v="1"/>
    <b v="0"/>
    <x v="21"/>
    <n v="1"/>
    <n v="25"/>
    <x v="4"/>
    <x v="21"/>
    <x v="1229"/>
    <x v="1229"/>
    <x v="5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n v="0"/>
    <b v="0"/>
    <x v="21"/>
    <n v="0"/>
    <n v="0"/>
    <x v="4"/>
    <x v="21"/>
    <x v="1230"/>
    <x v="1230"/>
    <x v="6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x v="1231"/>
    <x v="1231"/>
    <b v="0"/>
    <n v="0"/>
    <b v="0"/>
    <x v="21"/>
    <n v="0"/>
    <n v="0"/>
    <x v="4"/>
    <x v="21"/>
    <x v="1231"/>
    <x v="1231"/>
    <x v="0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x v="1232"/>
    <x v="1232"/>
    <b v="0"/>
    <n v="1"/>
    <b v="0"/>
    <x v="21"/>
    <n v="1"/>
    <n v="40"/>
    <x v="4"/>
    <x v="21"/>
    <x v="1232"/>
    <x v="1232"/>
    <x v="4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n v="6"/>
    <b v="0"/>
    <x v="21"/>
    <n v="12"/>
    <n v="19.329999999999998"/>
    <x v="4"/>
    <x v="21"/>
    <x v="1233"/>
    <x v="1233"/>
    <x v="5"/>
  </r>
  <r>
    <x v="1234"/>
    <x v="1234"/>
    <s v="We have been offered shows all over the world, to reach places and people with our music, for the experience of just doing it!"/>
    <x v="63"/>
    <n v="0"/>
    <x v="1"/>
    <x v="1"/>
    <s v="GBP"/>
    <x v="1234"/>
    <x v="1234"/>
    <b v="0"/>
    <n v="0"/>
    <b v="0"/>
    <x v="21"/>
    <n v="0"/>
    <n v="0"/>
    <x v="4"/>
    <x v="21"/>
    <x v="1234"/>
    <x v="1234"/>
    <x v="0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n v="6"/>
    <b v="0"/>
    <x v="21"/>
    <n v="3"/>
    <n v="35"/>
    <x v="4"/>
    <x v="21"/>
    <x v="1235"/>
    <x v="1235"/>
    <x v="4"/>
  </r>
  <r>
    <x v="1236"/>
    <x v="1236"/>
    <s v="Raising money to give the musicians their due."/>
    <x v="30"/>
    <n v="0"/>
    <x v="1"/>
    <x v="0"/>
    <s v="USD"/>
    <x v="1236"/>
    <x v="1236"/>
    <b v="0"/>
    <n v="0"/>
    <b v="0"/>
    <x v="21"/>
    <n v="0"/>
    <n v="0"/>
    <x v="4"/>
    <x v="21"/>
    <x v="1236"/>
    <x v="1236"/>
    <x v="5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n v="0"/>
    <b v="0"/>
    <x v="21"/>
    <n v="0"/>
    <n v="0"/>
    <x v="4"/>
    <x v="21"/>
    <x v="1237"/>
    <x v="1237"/>
    <x v="5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n v="3"/>
    <b v="0"/>
    <x v="21"/>
    <n v="18"/>
    <n v="59.33"/>
    <x v="4"/>
    <x v="21"/>
    <x v="1238"/>
    <x v="1238"/>
    <x v="6"/>
  </r>
  <r>
    <x v="1239"/>
    <x v="1239"/>
    <s v="Please consider helping us with our new CD and Riverdance Tour"/>
    <x v="30"/>
    <n v="0"/>
    <x v="1"/>
    <x v="0"/>
    <s v="USD"/>
    <x v="1239"/>
    <x v="1239"/>
    <b v="0"/>
    <n v="0"/>
    <b v="0"/>
    <x v="21"/>
    <n v="0"/>
    <n v="0"/>
    <x v="4"/>
    <x v="21"/>
    <x v="1239"/>
    <x v="1239"/>
    <x v="6"/>
  </r>
  <r>
    <x v="1240"/>
    <x v="1240"/>
    <s v="Sharing positive vibes of Peace, Love &amp; Unity with the World through conscious Reggae Music!"/>
    <x v="6"/>
    <n v="241"/>
    <x v="1"/>
    <x v="0"/>
    <s v="USD"/>
    <x v="1240"/>
    <x v="1240"/>
    <b v="0"/>
    <n v="8"/>
    <b v="0"/>
    <x v="21"/>
    <n v="3"/>
    <n v="30.13"/>
    <x v="4"/>
    <x v="21"/>
    <x v="1240"/>
    <x v="1240"/>
    <x v="4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x v="1241"/>
    <x v="1241"/>
    <b v="0"/>
    <n v="34"/>
    <b v="0"/>
    <x v="21"/>
    <n v="51"/>
    <n v="74.62"/>
    <x v="4"/>
    <x v="21"/>
    <x v="1241"/>
    <x v="1241"/>
    <x v="3"/>
  </r>
  <r>
    <x v="1242"/>
    <x v="1242"/>
    <s v="Cellphonia 9/11 (http://cellphonia.org/911/) is one of the performance pieces in the Music After marathon concert on 9.11.11"/>
    <x v="232"/>
    <n v="5"/>
    <x v="1"/>
    <x v="0"/>
    <s v="USD"/>
    <x v="1242"/>
    <x v="1242"/>
    <b v="0"/>
    <n v="1"/>
    <b v="0"/>
    <x v="21"/>
    <n v="1"/>
    <n v="5"/>
    <x v="4"/>
    <x v="21"/>
    <x v="1242"/>
    <x v="1242"/>
    <x v="6"/>
  </r>
  <r>
    <x v="1243"/>
    <x v="1243"/>
    <s v="California's premier Latino cultural festival - music, theatre, film, workshops, visual arts, cuisine and more!"/>
    <x v="14"/>
    <n v="1691"/>
    <x v="1"/>
    <x v="0"/>
    <s v="USD"/>
    <x v="1243"/>
    <x v="1243"/>
    <b v="0"/>
    <n v="38"/>
    <b v="0"/>
    <x v="21"/>
    <n v="14"/>
    <n v="44.5"/>
    <x v="4"/>
    <x v="21"/>
    <x v="1243"/>
    <x v="1243"/>
    <x v="6"/>
  </r>
  <r>
    <x v="1244"/>
    <x v="1244"/>
    <s v="THEATRUM MUNDI releases DEBUT ALBUM! Pre-order &quot;The Eyes of the Realm&quot; and help make it happen!"/>
    <x v="13"/>
    <n v="2076"/>
    <x v="0"/>
    <x v="0"/>
    <s v="USD"/>
    <x v="1244"/>
    <x v="1244"/>
    <b v="1"/>
    <n v="45"/>
    <b v="1"/>
    <x v="11"/>
    <n v="104"/>
    <n v="46.13"/>
    <x v="4"/>
    <x v="11"/>
    <x v="1244"/>
    <x v="1244"/>
    <x v="4"/>
  </r>
  <r>
    <x v="1245"/>
    <x v="1245"/>
    <s v="Smokey Folk is a folk rock band with a vaudeville twist! We have 18 original songs and want to record an album. Help us out!"/>
    <x v="13"/>
    <n v="2405"/>
    <x v="0"/>
    <x v="0"/>
    <s v="USD"/>
    <x v="1245"/>
    <x v="1245"/>
    <b v="1"/>
    <n v="17"/>
    <b v="1"/>
    <x v="11"/>
    <n v="120"/>
    <n v="141.47"/>
    <x v="4"/>
    <x v="11"/>
    <x v="1245"/>
    <x v="1245"/>
    <x v="3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x v="1246"/>
    <x v="1246"/>
    <b v="1"/>
    <n v="31"/>
    <b v="1"/>
    <x v="11"/>
    <n v="117"/>
    <n v="75.48"/>
    <x v="4"/>
    <x v="11"/>
    <x v="1246"/>
    <x v="1246"/>
    <x v="6"/>
  </r>
  <r>
    <x v="1247"/>
    <x v="1247"/>
    <s v="BRAIN DEAD is going to record their debut EP and they need your help, Bozos!"/>
    <x v="8"/>
    <n v="4275"/>
    <x v="0"/>
    <x v="0"/>
    <s v="USD"/>
    <x v="1247"/>
    <x v="1247"/>
    <b v="1"/>
    <n v="50"/>
    <b v="1"/>
    <x v="11"/>
    <n v="122"/>
    <n v="85.5"/>
    <x v="4"/>
    <x v="11"/>
    <x v="1247"/>
    <x v="1247"/>
    <x v="4"/>
  </r>
  <r>
    <x v="1248"/>
    <x v="1248"/>
    <s v="The Vandies make pop rock in glorious Portland, Oregon. Help us fund our first full length album!"/>
    <x v="30"/>
    <n v="3791"/>
    <x v="0"/>
    <x v="0"/>
    <s v="USD"/>
    <x v="1248"/>
    <x v="1248"/>
    <b v="1"/>
    <n v="59"/>
    <b v="1"/>
    <x v="11"/>
    <n v="152"/>
    <n v="64.25"/>
    <x v="4"/>
    <x v="11"/>
    <x v="1248"/>
    <x v="1248"/>
    <x v="3"/>
  </r>
  <r>
    <x v="1249"/>
    <x v="1249"/>
    <s v="&quot;Let's Brighten It Up&quot; will be a seven song EP of originals heavily inspired by music from the 50s and 60s"/>
    <x v="10"/>
    <n v="5222"/>
    <x v="0"/>
    <x v="0"/>
    <s v="USD"/>
    <x v="1249"/>
    <x v="1249"/>
    <b v="1"/>
    <n v="81"/>
    <b v="1"/>
    <x v="11"/>
    <n v="104"/>
    <n v="64.47"/>
    <x v="4"/>
    <x v="11"/>
    <x v="1249"/>
    <x v="1249"/>
    <x v="5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b v="1"/>
    <n v="508"/>
    <b v="1"/>
    <x v="11"/>
    <n v="200"/>
    <n v="118.2"/>
    <x v="4"/>
    <x v="11"/>
    <x v="1250"/>
    <x v="1250"/>
    <x v="3"/>
  </r>
  <r>
    <x v="1251"/>
    <x v="1251"/>
    <s v="A tour of europe with 3 memphis artist, Jack Oblivian, Harlan T Bobo and Shawn Cripps."/>
    <x v="12"/>
    <n v="6108"/>
    <x v="0"/>
    <x v="0"/>
    <s v="USD"/>
    <x v="1251"/>
    <x v="1251"/>
    <b v="1"/>
    <n v="74"/>
    <b v="1"/>
    <x v="11"/>
    <n v="102"/>
    <n v="82.54"/>
    <x v="4"/>
    <x v="11"/>
    <x v="1251"/>
    <x v="1251"/>
    <x v="6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x v="1252"/>
    <x v="1252"/>
    <b v="1"/>
    <n v="141"/>
    <b v="1"/>
    <x v="11"/>
    <n v="138"/>
    <n v="34.17"/>
    <x v="4"/>
    <x v="11"/>
    <x v="1252"/>
    <x v="1252"/>
    <x v="4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n v="711"/>
    <b v="1"/>
    <x v="11"/>
    <n v="303833"/>
    <n v="42.73"/>
    <x v="4"/>
    <x v="11"/>
    <x v="1253"/>
    <x v="1253"/>
    <x v="3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n v="141"/>
    <b v="1"/>
    <x v="11"/>
    <n v="199"/>
    <n v="94.49"/>
    <x v="4"/>
    <x v="11"/>
    <x v="1254"/>
    <x v="1254"/>
    <x v="7"/>
  </r>
  <r>
    <x v="1255"/>
    <x v="1255"/>
    <s v="Let the Space Bards abduct you on a quirky musical journey about two aliens struggling to fit in on planet Earth."/>
    <x v="9"/>
    <n v="6071"/>
    <x v="0"/>
    <x v="0"/>
    <s v="USD"/>
    <x v="1255"/>
    <x v="1255"/>
    <b v="1"/>
    <n v="109"/>
    <b v="1"/>
    <x v="11"/>
    <n v="202"/>
    <n v="55.7"/>
    <x v="4"/>
    <x v="11"/>
    <x v="1255"/>
    <x v="1255"/>
    <x v="4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b v="1"/>
    <n v="361"/>
    <b v="1"/>
    <x v="11"/>
    <n v="118"/>
    <n v="98.03"/>
    <x v="4"/>
    <x v="11"/>
    <x v="1256"/>
    <x v="1256"/>
    <x v="5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n v="176"/>
    <b v="1"/>
    <x v="11"/>
    <n v="295"/>
    <n v="92.1"/>
    <x v="4"/>
    <x v="11"/>
    <x v="1257"/>
    <x v="1257"/>
    <x v="6"/>
  </r>
  <r>
    <x v="1258"/>
    <x v="1258"/>
    <s v="Mustard Plug needs help funding their new record.  Please help the Grand Rapids, MI band put out their 7th record!"/>
    <x v="14"/>
    <n v="25577.56"/>
    <x v="0"/>
    <x v="0"/>
    <s v="USD"/>
    <x v="1258"/>
    <x v="1258"/>
    <b v="1"/>
    <n v="670"/>
    <b v="1"/>
    <x v="11"/>
    <n v="213"/>
    <n v="38.18"/>
    <x v="4"/>
    <x v="11"/>
    <x v="1258"/>
    <x v="1258"/>
    <x v="4"/>
  </r>
  <r>
    <x v="1259"/>
    <x v="1259"/>
    <s v="Falling From One is currently in the studio recording their first CD and they need your help!"/>
    <x v="30"/>
    <n v="2606"/>
    <x v="0"/>
    <x v="0"/>
    <s v="USD"/>
    <x v="1259"/>
    <x v="1259"/>
    <b v="1"/>
    <n v="96"/>
    <b v="1"/>
    <x v="11"/>
    <n v="104"/>
    <n v="27.15"/>
    <x v="4"/>
    <x v="11"/>
    <x v="1259"/>
    <x v="1259"/>
    <x v="3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n v="74"/>
    <b v="1"/>
    <x v="11"/>
    <n v="114"/>
    <n v="50.69"/>
    <x v="4"/>
    <x v="11"/>
    <x v="1260"/>
    <x v="1260"/>
    <x v="3"/>
  </r>
  <r>
    <x v="1261"/>
    <x v="1261"/>
    <s v="We just recorded a stellar EP and we're trying to put it out on vinyl.  Can you help these punx out?"/>
    <x v="13"/>
    <n v="2025"/>
    <x v="0"/>
    <x v="0"/>
    <s v="USD"/>
    <x v="1261"/>
    <x v="1261"/>
    <b v="1"/>
    <n v="52"/>
    <b v="1"/>
    <x v="11"/>
    <n v="101"/>
    <n v="38.94"/>
    <x v="4"/>
    <x v="11"/>
    <x v="1261"/>
    <x v="1261"/>
    <x v="4"/>
  </r>
  <r>
    <x v="1262"/>
    <x v="1262"/>
    <s v="A soon to be husband and wife bringing hope to the music industry._x000a_You will fall in love with their sound and story."/>
    <x v="115"/>
    <n v="8152"/>
    <x v="0"/>
    <x v="5"/>
    <s v="CAD"/>
    <x v="1262"/>
    <x v="1262"/>
    <b v="1"/>
    <n v="105"/>
    <b v="1"/>
    <x v="11"/>
    <n v="125"/>
    <n v="77.64"/>
    <x v="4"/>
    <x v="11"/>
    <x v="1262"/>
    <x v="1262"/>
    <x v="3"/>
  </r>
  <r>
    <x v="1263"/>
    <x v="1263"/>
    <s v="A fresh batch of chaos from Toledo, Ohio's reggae-rockers, Tropic Bombs!"/>
    <x v="15"/>
    <n v="1785"/>
    <x v="0"/>
    <x v="0"/>
    <s v="USD"/>
    <x v="1263"/>
    <x v="1263"/>
    <b v="1"/>
    <n v="41"/>
    <b v="1"/>
    <x v="11"/>
    <n v="119"/>
    <n v="43.54"/>
    <x v="4"/>
    <x v="11"/>
    <x v="1263"/>
    <x v="1263"/>
    <x v="3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n v="34"/>
    <b v="1"/>
    <x v="11"/>
    <n v="166"/>
    <n v="31.82"/>
    <x v="4"/>
    <x v="11"/>
    <x v="1264"/>
    <x v="1264"/>
    <x v="4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b v="1"/>
    <n v="66"/>
    <b v="1"/>
    <x v="11"/>
    <n v="119"/>
    <n v="63.18"/>
    <x v="4"/>
    <x v="11"/>
    <x v="1265"/>
    <x v="1265"/>
    <x v="7"/>
  </r>
  <r>
    <x v="1266"/>
    <x v="1266"/>
    <s v="We are looking to record our first EP produced by Aaron Harris (ISIS/Palms) at Studio West."/>
    <x v="196"/>
    <n v="9545"/>
    <x v="0"/>
    <x v="0"/>
    <s v="USD"/>
    <x v="1266"/>
    <x v="1266"/>
    <b v="1"/>
    <n v="50"/>
    <b v="1"/>
    <x v="11"/>
    <n v="100"/>
    <n v="190.9"/>
    <x v="4"/>
    <x v="11"/>
    <x v="1266"/>
    <x v="1266"/>
    <x v="4"/>
  </r>
  <r>
    <x v="1267"/>
    <x v="1267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n v="159"/>
    <b v="1"/>
    <x v="11"/>
    <n v="102"/>
    <n v="140.86000000000001"/>
    <x v="4"/>
    <x v="11"/>
    <x v="1267"/>
    <x v="1267"/>
    <x v="4"/>
  </r>
  <r>
    <x v="1268"/>
    <x v="1268"/>
    <s v="Full Devil Jacket Is releasing their first record in over 12 yrs and we want you to be a part of it!"/>
    <x v="14"/>
    <n v="14000"/>
    <x v="0"/>
    <x v="0"/>
    <s v="USD"/>
    <x v="1268"/>
    <x v="1268"/>
    <b v="1"/>
    <n v="182"/>
    <b v="1"/>
    <x v="11"/>
    <n v="117"/>
    <n v="76.92"/>
    <x v="4"/>
    <x v="11"/>
    <x v="1268"/>
    <x v="1268"/>
    <x v="4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n v="206"/>
    <b v="1"/>
    <x v="11"/>
    <n v="109"/>
    <n v="99.16"/>
    <x v="4"/>
    <x v="11"/>
    <x v="1269"/>
    <x v="1269"/>
    <x v="2"/>
  </r>
  <r>
    <x v="1270"/>
    <x v="1270"/>
    <s v="We make awake metal using violins in place of guitars and want to record a full length album."/>
    <x v="3"/>
    <n v="11472"/>
    <x v="0"/>
    <x v="0"/>
    <s v="USD"/>
    <x v="1270"/>
    <x v="1270"/>
    <b v="1"/>
    <n v="169"/>
    <b v="1"/>
    <x v="11"/>
    <n v="115"/>
    <n v="67.88"/>
    <x v="4"/>
    <x v="11"/>
    <x v="1270"/>
    <x v="1270"/>
    <x v="5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n v="31"/>
    <b v="1"/>
    <x v="11"/>
    <n v="102"/>
    <n v="246.29"/>
    <x v="4"/>
    <x v="11"/>
    <x v="1271"/>
    <x v="1271"/>
    <x v="4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b v="1"/>
    <n v="28"/>
    <b v="1"/>
    <x v="11"/>
    <n v="106"/>
    <n v="189.29"/>
    <x v="4"/>
    <x v="11"/>
    <x v="1272"/>
    <x v="1272"/>
    <x v="7"/>
  </r>
  <r>
    <x v="1273"/>
    <x v="1273"/>
    <s v="Run Coyote is raising funds to produce their debut album - &quot;Youth Haunts&quot; - on vinyl LP and CD"/>
    <x v="23"/>
    <n v="4140"/>
    <x v="0"/>
    <x v="5"/>
    <s v="CAD"/>
    <x v="1273"/>
    <x v="1273"/>
    <b v="1"/>
    <n v="54"/>
    <b v="1"/>
    <x v="11"/>
    <n v="104"/>
    <n v="76.67"/>
    <x v="4"/>
    <x v="11"/>
    <x v="1273"/>
    <x v="1273"/>
    <x v="3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n v="467"/>
    <b v="1"/>
    <x v="11"/>
    <n v="155"/>
    <n v="82.96"/>
    <x v="4"/>
    <x v="11"/>
    <x v="1274"/>
    <x v="1274"/>
    <x v="5"/>
  </r>
  <r>
    <x v="1275"/>
    <x v="1275"/>
    <s v="ONLY A FEW HOURS LEFT TO GET YOUR ADVANCE COPY OF &quot;DANGEROUSLY CLOSE&quot; and to check out our other cool rewards!"/>
    <x v="36"/>
    <n v="24321.1"/>
    <x v="0"/>
    <x v="0"/>
    <s v="USD"/>
    <x v="1275"/>
    <x v="1275"/>
    <b v="1"/>
    <n v="389"/>
    <b v="1"/>
    <x v="11"/>
    <n v="162"/>
    <n v="62.52"/>
    <x v="4"/>
    <x v="11"/>
    <x v="1275"/>
    <x v="1275"/>
    <x v="4"/>
  </r>
  <r>
    <x v="1276"/>
    <x v="1276"/>
    <s v="Sponsor this Brooklyn punk band's debut seven-inch, MR. DREAM GOES TO JAIL."/>
    <x v="9"/>
    <n v="3132.63"/>
    <x v="0"/>
    <x v="0"/>
    <s v="USD"/>
    <x v="1276"/>
    <x v="1276"/>
    <b v="1"/>
    <n v="68"/>
    <b v="1"/>
    <x v="11"/>
    <n v="104"/>
    <n v="46.07"/>
    <x v="4"/>
    <x v="11"/>
    <x v="1276"/>
    <x v="1276"/>
    <x v="8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n v="413"/>
    <b v="1"/>
    <x v="11"/>
    <n v="106"/>
    <n v="38.54"/>
    <x v="4"/>
    <x v="11"/>
    <x v="1277"/>
    <x v="1277"/>
    <x v="5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n v="190"/>
    <b v="1"/>
    <x v="11"/>
    <n v="155"/>
    <n v="53.01"/>
    <x v="4"/>
    <x v="11"/>
    <x v="1278"/>
    <x v="1278"/>
    <x v="3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n v="189"/>
    <b v="1"/>
    <x v="11"/>
    <n v="111"/>
    <n v="73.36"/>
    <x v="4"/>
    <x v="11"/>
    <x v="1279"/>
    <x v="1279"/>
    <x v="3"/>
  </r>
  <r>
    <x v="1280"/>
    <x v="1280"/>
    <s v="Nothing More is recording their forthcoming record and needs to join forces with you to make this album HUGE! "/>
    <x v="36"/>
    <n v="16636.78"/>
    <x v="0"/>
    <x v="0"/>
    <s v="USD"/>
    <x v="1280"/>
    <x v="1280"/>
    <b v="1"/>
    <n v="130"/>
    <b v="1"/>
    <x v="11"/>
    <n v="111"/>
    <n v="127.98"/>
    <x v="4"/>
    <x v="11"/>
    <x v="1280"/>
    <x v="1280"/>
    <x v="7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n v="74"/>
    <b v="1"/>
    <x v="11"/>
    <n v="111"/>
    <n v="104.73"/>
    <x v="4"/>
    <x v="11"/>
    <x v="1281"/>
    <x v="1281"/>
    <x v="4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n v="274"/>
    <b v="1"/>
    <x v="11"/>
    <n v="124"/>
    <n v="67.67"/>
    <x v="4"/>
    <x v="11"/>
    <x v="1282"/>
    <x v="1282"/>
    <x v="4"/>
  </r>
  <r>
    <x v="1283"/>
    <x v="1283"/>
    <s v="Our 3rd album is halfway complete, but we need your help to record, mix and master the final product!"/>
    <x v="28"/>
    <n v="2110.5"/>
    <x v="0"/>
    <x v="0"/>
    <s v="USD"/>
    <x v="1283"/>
    <x v="1283"/>
    <b v="1"/>
    <n v="22"/>
    <b v="1"/>
    <x v="11"/>
    <n v="211"/>
    <n v="95.93"/>
    <x v="4"/>
    <x v="11"/>
    <x v="1283"/>
    <x v="1283"/>
    <x v="4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x v="1284"/>
    <x v="1284"/>
    <b v="0"/>
    <n v="31"/>
    <b v="1"/>
    <x v="6"/>
    <n v="101"/>
    <n v="65.16"/>
    <x v="1"/>
    <x v="6"/>
    <x v="1284"/>
    <x v="1284"/>
    <x v="2"/>
  </r>
  <r>
    <x v="1285"/>
    <x v="1285"/>
    <s v="The world premiere of hysterically funny and heartbreaking story about family, unconditional love and facing the unfaceable"/>
    <x v="13"/>
    <n v="2033"/>
    <x v="0"/>
    <x v="1"/>
    <s v="GBP"/>
    <x v="1285"/>
    <x v="1285"/>
    <b v="0"/>
    <n v="63"/>
    <b v="1"/>
    <x v="6"/>
    <n v="102"/>
    <n v="32.270000000000003"/>
    <x v="1"/>
    <x v="6"/>
    <x v="1285"/>
    <x v="1285"/>
    <x v="0"/>
  </r>
  <r>
    <x v="1286"/>
    <x v="1286"/>
    <s v="A touring production of FRED's modern adaptation of the classic Victorian comic novel, reaching out to new audiences."/>
    <x v="15"/>
    <n v="1625"/>
    <x v="0"/>
    <x v="1"/>
    <s v="GBP"/>
    <x v="1286"/>
    <x v="1286"/>
    <b v="0"/>
    <n v="20"/>
    <b v="1"/>
    <x v="6"/>
    <n v="108"/>
    <n v="81.25"/>
    <x v="1"/>
    <x v="6"/>
    <x v="1286"/>
    <x v="1286"/>
    <x v="0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b v="0"/>
    <n v="25"/>
    <b v="1"/>
    <x v="6"/>
    <n v="242"/>
    <n v="24.2"/>
    <x v="1"/>
    <x v="6"/>
    <x v="1287"/>
    <x v="1287"/>
    <x v="0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n v="61"/>
    <b v="1"/>
    <x v="6"/>
    <n v="100"/>
    <n v="65.87"/>
    <x v="1"/>
    <x v="6"/>
    <x v="1288"/>
    <x v="1288"/>
    <x v="2"/>
  </r>
  <r>
    <x v="1289"/>
    <x v="1289"/>
    <s v="A chilling original Edwardian Comedy of errors and foolishness made for the Patrick Henry College stage."/>
    <x v="15"/>
    <n v="1876"/>
    <x v="0"/>
    <x v="0"/>
    <s v="USD"/>
    <x v="1289"/>
    <x v="1289"/>
    <b v="0"/>
    <n v="52"/>
    <b v="1"/>
    <x v="6"/>
    <n v="125"/>
    <n v="36.08"/>
    <x v="1"/>
    <x v="6"/>
    <x v="1289"/>
    <x v="1289"/>
    <x v="2"/>
  </r>
  <r>
    <x v="1290"/>
    <x v="1290"/>
    <s v="Sometimes your Heart has to STOP for your Life to START."/>
    <x v="8"/>
    <n v="3800"/>
    <x v="0"/>
    <x v="0"/>
    <s v="USD"/>
    <x v="1290"/>
    <x v="1290"/>
    <b v="0"/>
    <n v="86"/>
    <b v="1"/>
    <x v="6"/>
    <n v="109"/>
    <n v="44.19"/>
    <x v="1"/>
    <x v="6"/>
    <x v="1290"/>
    <x v="1290"/>
    <x v="0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b v="0"/>
    <n v="42"/>
    <b v="1"/>
    <x v="6"/>
    <n v="146"/>
    <n v="104.07"/>
    <x v="1"/>
    <x v="6"/>
    <x v="1291"/>
    <x v="1291"/>
    <x v="0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n v="52"/>
    <b v="1"/>
    <x v="6"/>
    <n v="110"/>
    <n v="35.96"/>
    <x v="1"/>
    <x v="6"/>
    <x v="1292"/>
    <x v="1292"/>
    <x v="0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n v="120"/>
    <b v="1"/>
    <x v="6"/>
    <n v="102"/>
    <n v="127.79"/>
    <x v="1"/>
    <x v="6"/>
    <x v="1293"/>
    <x v="1293"/>
    <x v="0"/>
  </r>
  <r>
    <x v="1294"/>
    <x v="1294"/>
    <s v="We have an award-winning Danish play, now we just need a bathroom set to perform it in. Spend a penny to help us build the set!"/>
    <x v="2"/>
    <n v="610"/>
    <x v="0"/>
    <x v="1"/>
    <s v="GBP"/>
    <x v="1294"/>
    <x v="1294"/>
    <b v="0"/>
    <n v="22"/>
    <b v="1"/>
    <x v="6"/>
    <n v="122"/>
    <n v="27.73"/>
    <x v="1"/>
    <x v="6"/>
    <x v="1294"/>
    <x v="1294"/>
    <x v="0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n v="64"/>
    <b v="1"/>
    <x v="6"/>
    <n v="102"/>
    <n v="39.83"/>
    <x v="1"/>
    <x v="6"/>
    <x v="1295"/>
    <x v="1295"/>
    <x v="0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n v="23"/>
    <b v="1"/>
    <x v="6"/>
    <n v="141"/>
    <n v="52.17"/>
    <x v="1"/>
    <x v="6"/>
    <x v="1296"/>
    <x v="1296"/>
    <x v="2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n v="238"/>
    <b v="1"/>
    <x v="6"/>
    <n v="110"/>
    <n v="92.04"/>
    <x v="1"/>
    <x v="6"/>
    <x v="1297"/>
    <x v="1297"/>
    <x v="2"/>
  </r>
  <r>
    <x v="1298"/>
    <x v="1298"/>
    <s v="A play that raises awareness for mental health and explores the psychological effects childhood abuse can have on an adult."/>
    <x v="13"/>
    <n v="2093"/>
    <x v="0"/>
    <x v="1"/>
    <s v="GBP"/>
    <x v="1298"/>
    <x v="1298"/>
    <b v="0"/>
    <n v="33"/>
    <b v="1"/>
    <x v="6"/>
    <n v="105"/>
    <n v="63.42"/>
    <x v="1"/>
    <x v="6"/>
    <x v="1298"/>
    <x v="1298"/>
    <x v="2"/>
  </r>
  <r>
    <x v="1299"/>
    <x v="1299"/>
    <s v="A new work inspired by the classic novel and created by Dallas teens under the direction of professional artists."/>
    <x v="8"/>
    <n v="4340"/>
    <x v="0"/>
    <x v="0"/>
    <s v="USD"/>
    <x v="1299"/>
    <x v="1299"/>
    <b v="0"/>
    <n v="32"/>
    <b v="1"/>
    <x v="6"/>
    <n v="124"/>
    <n v="135.63"/>
    <x v="1"/>
    <x v="6"/>
    <x v="1299"/>
    <x v="1299"/>
    <x v="0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x v="1300"/>
    <x v="1300"/>
    <b v="0"/>
    <n v="24"/>
    <b v="1"/>
    <x v="6"/>
    <n v="135"/>
    <n v="168.75"/>
    <x v="1"/>
    <x v="6"/>
    <x v="1300"/>
    <x v="1300"/>
    <x v="2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x v="1301"/>
    <x v="1301"/>
    <b v="0"/>
    <n v="29"/>
    <b v="1"/>
    <x v="6"/>
    <n v="103"/>
    <n v="70.86"/>
    <x v="1"/>
    <x v="6"/>
    <x v="1301"/>
    <x v="1301"/>
    <x v="0"/>
  </r>
  <r>
    <x v="1302"/>
    <x v="1302"/>
    <s v="Boys of a Certain Age is a unique and special show that we're trying to remount in New York City in 2017."/>
    <x v="30"/>
    <n v="2500"/>
    <x v="0"/>
    <x v="0"/>
    <s v="USD"/>
    <x v="1302"/>
    <x v="1302"/>
    <b v="0"/>
    <n v="50"/>
    <b v="1"/>
    <x v="6"/>
    <n v="100"/>
    <n v="50"/>
    <x v="1"/>
    <x v="6"/>
    <x v="1302"/>
    <x v="1302"/>
    <x v="2"/>
  </r>
  <r>
    <x v="1303"/>
    <x v="1303"/>
    <s v="Groundbreaking queer theatre."/>
    <x v="8"/>
    <n v="4559.13"/>
    <x v="0"/>
    <x v="1"/>
    <s v="GBP"/>
    <x v="1303"/>
    <x v="1303"/>
    <b v="0"/>
    <n v="108"/>
    <b v="1"/>
    <x v="6"/>
    <n v="130"/>
    <n v="42.21"/>
    <x v="1"/>
    <x v="6"/>
    <x v="1303"/>
    <x v="1303"/>
    <x v="2"/>
  </r>
  <r>
    <x v="1304"/>
    <x v="1304"/>
    <s v="Deal with the cold like a boss with battery-powered heating device that will heat you up in the most extreme environment."/>
    <x v="79"/>
    <n v="15851"/>
    <x v="1"/>
    <x v="1"/>
    <s v="GBP"/>
    <x v="1304"/>
    <x v="1304"/>
    <b v="0"/>
    <n v="104"/>
    <b v="0"/>
    <x v="8"/>
    <n v="40"/>
    <n v="152.41"/>
    <x v="2"/>
    <x v="8"/>
    <x v="1304"/>
    <x v="1304"/>
    <x v="1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x v="1305"/>
    <x v="1305"/>
    <b v="0"/>
    <n v="86"/>
    <b v="0"/>
    <x v="8"/>
    <n v="26"/>
    <n v="90.62"/>
    <x v="2"/>
    <x v="8"/>
    <x v="1305"/>
    <x v="1305"/>
    <x v="2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n v="356"/>
    <b v="0"/>
    <x v="8"/>
    <n v="65"/>
    <n v="201.6"/>
    <x v="2"/>
    <x v="8"/>
    <x v="1306"/>
    <x v="1306"/>
    <x v="3"/>
  </r>
  <r>
    <x v="1307"/>
    <x v="1307"/>
    <s v="Get VR to Everyone with Mailable, Ready to Use Viewers"/>
    <x v="63"/>
    <n v="5757"/>
    <x v="1"/>
    <x v="0"/>
    <s v="USD"/>
    <x v="1307"/>
    <x v="1307"/>
    <b v="0"/>
    <n v="45"/>
    <b v="0"/>
    <x v="8"/>
    <n v="12"/>
    <n v="127.93"/>
    <x v="2"/>
    <x v="8"/>
    <x v="1307"/>
    <x v="1307"/>
    <x v="2"/>
  </r>
  <r>
    <x v="1308"/>
    <x v="1308"/>
    <s v="Boost Band, a wristband that charges any device"/>
    <x v="3"/>
    <n v="1136"/>
    <x v="1"/>
    <x v="0"/>
    <s v="USD"/>
    <x v="1308"/>
    <x v="1308"/>
    <b v="0"/>
    <n v="38"/>
    <b v="0"/>
    <x v="8"/>
    <n v="11"/>
    <n v="29.89"/>
    <x v="2"/>
    <x v="8"/>
    <x v="1308"/>
    <x v="1308"/>
    <x v="2"/>
  </r>
  <r>
    <x v="1309"/>
    <x v="1309"/>
    <s v="Wicked fun and built for excitement, CORE is the safest and most versatile speaker you've ever worn."/>
    <x v="236"/>
    <n v="12879"/>
    <x v="1"/>
    <x v="0"/>
    <s v="USD"/>
    <x v="1309"/>
    <x v="1309"/>
    <b v="0"/>
    <n v="35"/>
    <b v="0"/>
    <x v="8"/>
    <n v="112"/>
    <n v="367.97"/>
    <x v="2"/>
    <x v="8"/>
    <x v="1309"/>
    <x v="1309"/>
    <x v="0"/>
  </r>
  <r>
    <x v="1310"/>
    <x v="1310"/>
    <s v="An essential hoodie that holds all sized smart phones and keep your headphone wires tangle free."/>
    <x v="22"/>
    <n v="3100"/>
    <x v="1"/>
    <x v="0"/>
    <s v="USD"/>
    <x v="1310"/>
    <x v="1310"/>
    <b v="0"/>
    <n v="24"/>
    <b v="0"/>
    <x v="8"/>
    <n v="16"/>
    <n v="129.16999999999999"/>
    <x v="2"/>
    <x v="8"/>
    <x v="1310"/>
    <x v="1310"/>
    <x v="2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n v="100"/>
    <b v="0"/>
    <x v="8"/>
    <n v="32"/>
    <n v="800.7"/>
    <x v="2"/>
    <x v="8"/>
    <x v="1311"/>
    <x v="1311"/>
    <x v="2"/>
  </r>
  <r>
    <x v="1312"/>
    <x v="1312"/>
    <s v="People loved the original Black and Gray GoSolo hats and asked for more. So we received sample for 3 more colors!"/>
    <x v="210"/>
    <n v="28"/>
    <x v="1"/>
    <x v="0"/>
    <s v="USD"/>
    <x v="1312"/>
    <x v="1312"/>
    <b v="0"/>
    <n v="1"/>
    <b v="0"/>
    <x v="8"/>
    <n v="1"/>
    <n v="28"/>
    <x v="2"/>
    <x v="8"/>
    <x v="1312"/>
    <x v="1312"/>
    <x v="0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n v="122"/>
    <b v="0"/>
    <x v="8"/>
    <n v="31"/>
    <n v="102.02"/>
    <x v="2"/>
    <x v="8"/>
    <x v="1313"/>
    <x v="1313"/>
    <x v="2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n v="11"/>
    <b v="0"/>
    <x v="8"/>
    <n v="1"/>
    <n v="184.36"/>
    <x v="2"/>
    <x v="8"/>
    <x v="1314"/>
    <x v="1314"/>
    <x v="2"/>
  </r>
  <r>
    <x v="1315"/>
    <x v="1315"/>
    <s v="Zoom will happen - THANK YOU! Received outside funding due amazing early success!"/>
    <x v="57"/>
    <n v="40404"/>
    <x v="1"/>
    <x v="0"/>
    <s v="USD"/>
    <x v="1315"/>
    <x v="1315"/>
    <b v="0"/>
    <n v="248"/>
    <b v="0"/>
    <x v="8"/>
    <n v="40"/>
    <n v="162.91999999999999"/>
    <x v="2"/>
    <x v="8"/>
    <x v="1315"/>
    <x v="1315"/>
    <x v="0"/>
  </r>
  <r>
    <x v="1316"/>
    <x v="1316"/>
    <s v="Future Belt comes in just 3 sizes, but yet, is designed to fit waists ranging from 25-55 inches. No batteries, no gimmicks."/>
    <x v="96"/>
    <n v="1"/>
    <x v="1"/>
    <x v="0"/>
    <s v="USD"/>
    <x v="1316"/>
    <x v="1316"/>
    <b v="0"/>
    <n v="1"/>
    <b v="0"/>
    <x v="8"/>
    <n v="0"/>
    <n v="1"/>
    <x v="2"/>
    <x v="8"/>
    <x v="1316"/>
    <x v="1316"/>
    <x v="2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n v="19"/>
    <b v="0"/>
    <x v="8"/>
    <n v="6"/>
    <n v="603.53"/>
    <x v="2"/>
    <x v="8"/>
    <x v="1317"/>
    <x v="1317"/>
    <x v="2"/>
  </r>
  <r>
    <x v="1318"/>
    <x v="1318"/>
    <s v="Your Dog's Best Friend._x000a_Revolutionize the way you care about your pups and brings you peace of mind."/>
    <x v="79"/>
    <n v="6130"/>
    <x v="1"/>
    <x v="0"/>
    <s v="USD"/>
    <x v="1318"/>
    <x v="1318"/>
    <b v="0"/>
    <n v="135"/>
    <b v="0"/>
    <x v="8"/>
    <n v="15"/>
    <n v="45.41"/>
    <x v="2"/>
    <x v="8"/>
    <x v="1318"/>
    <x v="1318"/>
    <x v="3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n v="9"/>
    <b v="0"/>
    <x v="8"/>
    <n v="15"/>
    <n v="97.33"/>
    <x v="2"/>
    <x v="8"/>
    <x v="1319"/>
    <x v="1319"/>
    <x v="3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n v="3"/>
    <b v="0"/>
    <x v="8"/>
    <n v="1"/>
    <n v="167.67"/>
    <x v="2"/>
    <x v="8"/>
    <x v="1320"/>
    <x v="1320"/>
    <x v="2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n v="7"/>
    <b v="0"/>
    <x v="8"/>
    <n v="1"/>
    <n v="859.86"/>
    <x v="2"/>
    <x v="8"/>
    <x v="1321"/>
    <x v="1321"/>
    <x v="2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n v="4"/>
    <b v="0"/>
    <x v="8"/>
    <n v="0"/>
    <n v="26.5"/>
    <x v="2"/>
    <x v="8"/>
    <x v="1322"/>
    <x v="1322"/>
    <x v="0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n v="44"/>
    <b v="0"/>
    <x v="8"/>
    <n v="9"/>
    <n v="30.27"/>
    <x v="2"/>
    <x v="8"/>
    <x v="1323"/>
    <x v="1323"/>
    <x v="2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n v="90"/>
    <b v="0"/>
    <x v="8"/>
    <n v="10"/>
    <n v="54.67"/>
    <x v="2"/>
    <x v="8"/>
    <x v="1324"/>
    <x v="1324"/>
    <x v="2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n v="8"/>
    <b v="0"/>
    <x v="8"/>
    <n v="2"/>
    <n v="60.75"/>
    <x v="2"/>
    <x v="8"/>
    <x v="1325"/>
    <x v="1325"/>
    <x v="2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n v="11"/>
    <b v="0"/>
    <x v="8"/>
    <n v="1"/>
    <n v="102.73"/>
    <x v="2"/>
    <x v="8"/>
    <x v="1326"/>
    <x v="1326"/>
    <x v="3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n v="41"/>
    <b v="0"/>
    <x v="8"/>
    <n v="4"/>
    <n v="41.59"/>
    <x v="2"/>
    <x v="8"/>
    <x v="1327"/>
    <x v="1327"/>
    <x v="0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n v="15"/>
    <b v="0"/>
    <x v="8"/>
    <n v="2"/>
    <n v="116.53"/>
    <x v="2"/>
    <x v="8"/>
    <x v="1328"/>
    <x v="1328"/>
    <x v="2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n v="9"/>
    <b v="0"/>
    <x v="8"/>
    <n v="1"/>
    <n v="45.33"/>
    <x v="2"/>
    <x v="8"/>
    <x v="1329"/>
    <x v="1329"/>
    <x v="3"/>
  </r>
  <r>
    <x v="1330"/>
    <x v="1330"/>
    <s v="Outdoor play is essential. Wanderwatch helps to make it fun and safe! Fun for kids, great for parents. Time to Play!"/>
    <x v="19"/>
    <n v="7873"/>
    <x v="1"/>
    <x v="0"/>
    <s v="USD"/>
    <x v="1330"/>
    <x v="1330"/>
    <b v="0"/>
    <n v="50"/>
    <b v="0"/>
    <x v="8"/>
    <n v="22"/>
    <n v="157.46"/>
    <x v="2"/>
    <x v="8"/>
    <x v="1330"/>
    <x v="1330"/>
    <x v="2"/>
  </r>
  <r>
    <x v="1331"/>
    <x v="1331"/>
    <s v="The World's First Wearable Battery Backup - wireless, modular, flexible, and ultra-lightweight! Click, charge, go!!!"/>
    <x v="65"/>
    <n v="3417"/>
    <x v="1"/>
    <x v="0"/>
    <s v="USD"/>
    <x v="1331"/>
    <x v="1331"/>
    <b v="0"/>
    <n v="34"/>
    <b v="0"/>
    <x v="8"/>
    <n v="1"/>
    <n v="100.5"/>
    <x v="2"/>
    <x v="8"/>
    <x v="1331"/>
    <x v="1331"/>
    <x v="2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n v="0"/>
    <b v="0"/>
    <x v="8"/>
    <n v="0"/>
    <n v="0"/>
    <x v="2"/>
    <x v="8"/>
    <x v="1332"/>
    <x v="1332"/>
    <x v="2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n v="0"/>
    <b v="0"/>
    <x v="8"/>
    <n v="0"/>
    <n v="0"/>
    <x v="2"/>
    <x v="8"/>
    <x v="1333"/>
    <x v="1333"/>
    <x v="3"/>
  </r>
  <r>
    <x v="1334"/>
    <x v="1334"/>
    <s v="A wearable device that allows you to dock and operate your phone hands-free anywhere and everywhere!"/>
    <x v="242"/>
    <n v="14303"/>
    <x v="1"/>
    <x v="0"/>
    <s v="USD"/>
    <x v="1334"/>
    <x v="1334"/>
    <b v="0"/>
    <n v="276"/>
    <b v="0"/>
    <x v="8"/>
    <n v="11"/>
    <n v="51.82"/>
    <x v="2"/>
    <x v="8"/>
    <x v="1334"/>
    <x v="1334"/>
    <x v="2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n v="16"/>
    <b v="0"/>
    <x v="8"/>
    <n v="20"/>
    <n v="308.75"/>
    <x v="2"/>
    <x v="8"/>
    <x v="1335"/>
    <x v="1335"/>
    <x v="0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n v="224"/>
    <b v="0"/>
    <x v="8"/>
    <n v="85"/>
    <n v="379.23"/>
    <x v="2"/>
    <x v="8"/>
    <x v="1336"/>
    <x v="1336"/>
    <x v="3"/>
  </r>
  <r>
    <x v="1337"/>
    <x v="1337"/>
    <s v="Discreet safety device connects you to a dedicated 24/7 monitoring team, keeping you safe anywhere in the United States"/>
    <x v="63"/>
    <n v="24691"/>
    <x v="1"/>
    <x v="0"/>
    <s v="USD"/>
    <x v="1337"/>
    <x v="1337"/>
    <b v="0"/>
    <n v="140"/>
    <b v="0"/>
    <x v="8"/>
    <n v="49"/>
    <n v="176.36"/>
    <x v="2"/>
    <x v="8"/>
    <x v="1337"/>
    <x v="1337"/>
    <x v="1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x v="1338"/>
    <x v="1338"/>
    <b v="0"/>
    <n v="15"/>
    <b v="0"/>
    <x v="8"/>
    <n v="3"/>
    <n v="66.069999999999993"/>
    <x v="2"/>
    <x v="8"/>
    <x v="1338"/>
    <x v="1338"/>
    <x v="0"/>
  </r>
  <r>
    <x v="1339"/>
    <x v="1339"/>
    <s v="World's Smallest customizable Phone &amp; GPS Watch for kids !"/>
    <x v="63"/>
    <n v="3317"/>
    <x v="1"/>
    <x v="0"/>
    <s v="USD"/>
    <x v="1339"/>
    <x v="1339"/>
    <b v="0"/>
    <n v="37"/>
    <b v="0"/>
    <x v="8"/>
    <n v="7"/>
    <n v="89.65"/>
    <x v="2"/>
    <x v="8"/>
    <x v="1339"/>
    <x v="1339"/>
    <x v="3"/>
  </r>
  <r>
    <x v="1340"/>
    <x v="1340"/>
    <s v="I would like to make nicer, more stylish looking frames for the Google Glass using 3D printing technology."/>
    <x v="243"/>
    <n v="0"/>
    <x v="1"/>
    <x v="0"/>
    <s v="USD"/>
    <x v="1340"/>
    <x v="1340"/>
    <b v="0"/>
    <n v="0"/>
    <b v="0"/>
    <x v="8"/>
    <n v="0"/>
    <n v="0"/>
    <x v="2"/>
    <x v="8"/>
    <x v="1340"/>
    <x v="1340"/>
    <x v="3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n v="46"/>
    <b v="0"/>
    <x v="8"/>
    <n v="70"/>
    <n v="382.39"/>
    <x v="2"/>
    <x v="8"/>
    <x v="1341"/>
    <x v="1341"/>
    <x v="2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n v="1"/>
    <b v="0"/>
    <x v="8"/>
    <n v="0"/>
    <n v="100"/>
    <x v="2"/>
    <x v="8"/>
    <x v="1342"/>
    <x v="1342"/>
    <x v="0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n v="323"/>
    <b v="0"/>
    <x v="8"/>
    <n v="102"/>
    <n v="158.36000000000001"/>
    <x v="2"/>
    <x v="8"/>
    <x v="1343"/>
    <x v="1343"/>
    <x v="2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x v="1344"/>
    <x v="1344"/>
    <b v="0"/>
    <n v="139"/>
    <b v="1"/>
    <x v="9"/>
    <n v="378"/>
    <n v="40.76"/>
    <x v="3"/>
    <x v="9"/>
    <x v="1344"/>
    <x v="1344"/>
    <x v="2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n v="7"/>
    <b v="1"/>
    <x v="9"/>
    <n v="125"/>
    <n v="53.57"/>
    <x v="3"/>
    <x v="9"/>
    <x v="1345"/>
    <x v="1345"/>
    <x v="3"/>
  </r>
  <r>
    <x v="1346"/>
    <x v="1346"/>
    <s v="An anthology of nonfiction stories written by Nepal's Lesbian, Gay, Bisexual, and Transgender (LGBT) community."/>
    <x v="244"/>
    <n v="7219"/>
    <x v="0"/>
    <x v="0"/>
    <s v="USD"/>
    <x v="1346"/>
    <x v="1346"/>
    <b v="0"/>
    <n v="149"/>
    <b v="1"/>
    <x v="9"/>
    <n v="147"/>
    <n v="48.45"/>
    <x v="3"/>
    <x v="9"/>
    <x v="1346"/>
    <x v="1346"/>
    <x v="4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n v="31"/>
    <b v="1"/>
    <x v="9"/>
    <n v="102"/>
    <n v="82.42"/>
    <x v="3"/>
    <x v="9"/>
    <x v="1347"/>
    <x v="1347"/>
    <x v="0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n v="26"/>
    <b v="1"/>
    <x v="9"/>
    <n v="102"/>
    <n v="230.19"/>
    <x v="3"/>
    <x v="9"/>
    <x v="1348"/>
    <x v="1348"/>
    <x v="3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x v="1349"/>
    <x v="1349"/>
    <b v="0"/>
    <n v="172"/>
    <b v="1"/>
    <x v="9"/>
    <n v="204"/>
    <n v="59.36"/>
    <x v="3"/>
    <x v="9"/>
    <x v="1349"/>
    <x v="1349"/>
    <x v="0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x v="1350"/>
    <x v="1350"/>
    <b v="0"/>
    <n v="78"/>
    <b v="1"/>
    <x v="9"/>
    <n v="104"/>
    <n v="66.7"/>
    <x v="3"/>
    <x v="9"/>
    <x v="1350"/>
    <x v="1350"/>
    <x v="0"/>
  </r>
  <r>
    <x v="1351"/>
    <x v="1351"/>
    <s v="Discover your purpose, live a more fulfilling life, leave a positive footprint on society."/>
    <x v="22"/>
    <n v="20253"/>
    <x v="0"/>
    <x v="0"/>
    <s v="USD"/>
    <x v="1351"/>
    <x v="1351"/>
    <b v="0"/>
    <n v="120"/>
    <b v="1"/>
    <x v="9"/>
    <n v="101"/>
    <n v="168.78"/>
    <x v="3"/>
    <x v="9"/>
    <x v="1351"/>
    <x v="1351"/>
    <x v="2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x v="1352"/>
    <x v="1352"/>
    <b v="0"/>
    <n v="227"/>
    <b v="1"/>
    <x v="9"/>
    <n v="136"/>
    <n v="59.97"/>
    <x v="3"/>
    <x v="9"/>
    <x v="1352"/>
    <x v="1352"/>
    <x v="0"/>
  </r>
  <r>
    <x v="1353"/>
    <x v="1353"/>
    <s v="A book that teaches aspiring writers how to get from a basic idea to a fully rewritten screenplay."/>
    <x v="28"/>
    <n v="1336"/>
    <x v="0"/>
    <x v="0"/>
    <s v="USD"/>
    <x v="1353"/>
    <x v="1353"/>
    <b v="0"/>
    <n v="42"/>
    <b v="1"/>
    <x v="9"/>
    <n v="134"/>
    <n v="31.81"/>
    <x v="3"/>
    <x v="9"/>
    <x v="1353"/>
    <x v="1353"/>
    <x v="4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n v="64"/>
    <b v="1"/>
    <x v="9"/>
    <n v="130"/>
    <n v="24.42"/>
    <x v="3"/>
    <x v="9"/>
    <x v="1354"/>
    <x v="1354"/>
    <x v="2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n v="121"/>
    <b v="1"/>
    <x v="9"/>
    <n v="123"/>
    <n v="25.35"/>
    <x v="3"/>
    <x v="9"/>
    <x v="1355"/>
    <x v="1355"/>
    <x v="5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n v="87"/>
    <b v="1"/>
    <x v="9"/>
    <n v="183"/>
    <n v="71.44"/>
    <x v="3"/>
    <x v="9"/>
    <x v="1356"/>
    <x v="1356"/>
    <x v="4"/>
  </r>
  <r>
    <x v="1357"/>
    <x v="1357"/>
    <s v="The search for identity leads one young woman to Mexico, where she follows her grandfather's journey back to America."/>
    <x v="13"/>
    <n v="2506"/>
    <x v="0"/>
    <x v="0"/>
    <s v="USD"/>
    <x v="1357"/>
    <x v="1357"/>
    <b v="0"/>
    <n v="65"/>
    <b v="1"/>
    <x v="9"/>
    <n v="125"/>
    <n v="38.549999999999997"/>
    <x v="3"/>
    <x v="9"/>
    <x v="1357"/>
    <x v="1357"/>
    <x v="4"/>
  </r>
  <r>
    <x v="1358"/>
    <x v="1358"/>
    <s v="I am working on a book about what people do when they visit Masada, an ancient fortress in the Judean desert."/>
    <x v="9"/>
    <n v="3350"/>
    <x v="0"/>
    <x v="0"/>
    <s v="USD"/>
    <x v="1358"/>
    <x v="1358"/>
    <b v="0"/>
    <n v="49"/>
    <b v="1"/>
    <x v="9"/>
    <n v="112"/>
    <n v="68.37"/>
    <x v="3"/>
    <x v="9"/>
    <x v="1358"/>
    <x v="1358"/>
    <x v="6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n v="19"/>
    <b v="1"/>
    <x v="9"/>
    <n v="116"/>
    <n v="40.21"/>
    <x v="3"/>
    <x v="9"/>
    <x v="1359"/>
    <x v="1359"/>
    <x v="6"/>
  </r>
  <r>
    <x v="1360"/>
    <x v="1360"/>
    <s v="So Bad, It's Good! is a guide to finding the best films for your bad movie night."/>
    <x v="15"/>
    <n v="2598"/>
    <x v="0"/>
    <x v="0"/>
    <s v="USD"/>
    <x v="1360"/>
    <x v="1360"/>
    <b v="0"/>
    <n v="81"/>
    <b v="1"/>
    <x v="9"/>
    <n v="173"/>
    <n v="32.07"/>
    <x v="3"/>
    <x v="9"/>
    <x v="1360"/>
    <x v="1360"/>
    <x v="5"/>
  </r>
  <r>
    <x v="1361"/>
    <x v="1361"/>
    <s v="The forbidden dark art of roped soloing, for climbers who need to know in order to make the ultimate climb come true!"/>
    <x v="12"/>
    <n v="7559"/>
    <x v="0"/>
    <x v="1"/>
    <s v="GBP"/>
    <x v="1361"/>
    <x v="1361"/>
    <b v="0"/>
    <n v="264"/>
    <b v="1"/>
    <x v="9"/>
    <n v="126"/>
    <n v="28.63"/>
    <x v="3"/>
    <x v="9"/>
    <x v="1361"/>
    <x v="1361"/>
    <x v="3"/>
  </r>
  <r>
    <x v="1362"/>
    <x v="1362"/>
    <s v="The never-before-told story of Karl Barth's (first and only) journey to the United States in 1962."/>
    <x v="28"/>
    <n v="1091"/>
    <x v="0"/>
    <x v="0"/>
    <s v="USD"/>
    <x v="1362"/>
    <x v="1362"/>
    <b v="0"/>
    <n v="25"/>
    <b v="1"/>
    <x v="9"/>
    <n v="109"/>
    <n v="43.64"/>
    <x v="3"/>
    <x v="9"/>
    <x v="1362"/>
    <x v="1362"/>
    <x v="4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n v="5"/>
    <b v="1"/>
    <x v="9"/>
    <n v="100"/>
    <n v="40"/>
    <x v="3"/>
    <x v="9"/>
    <x v="1363"/>
    <x v="1363"/>
    <x v="2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n v="144"/>
    <b v="1"/>
    <x v="11"/>
    <n v="119"/>
    <n v="346.04"/>
    <x v="4"/>
    <x v="11"/>
    <x v="1364"/>
    <x v="1364"/>
    <x v="3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n v="92"/>
    <b v="1"/>
    <x v="11"/>
    <n v="100"/>
    <n v="81.739999999999995"/>
    <x v="4"/>
    <x v="11"/>
    <x v="1365"/>
    <x v="1365"/>
    <x v="0"/>
  </r>
  <r>
    <x v="1366"/>
    <x v="1366"/>
    <s v="A musical memorial for Alexi Petersen."/>
    <x v="51"/>
    <n v="9486.69"/>
    <x v="0"/>
    <x v="0"/>
    <s v="USD"/>
    <x v="1366"/>
    <x v="1366"/>
    <b v="0"/>
    <n v="147"/>
    <b v="1"/>
    <x v="11"/>
    <n v="126"/>
    <n v="64.540000000000006"/>
    <x v="4"/>
    <x v="11"/>
    <x v="1366"/>
    <x v="1366"/>
    <x v="3"/>
  </r>
  <r>
    <x v="1367"/>
    <x v="1367"/>
    <s v="House of Rabbits are recording our full-length, debut album! Support independent music, receive great rewards!"/>
    <x v="10"/>
    <n v="5713"/>
    <x v="0"/>
    <x v="0"/>
    <s v="USD"/>
    <x v="1367"/>
    <x v="1367"/>
    <b v="0"/>
    <n v="90"/>
    <b v="1"/>
    <x v="11"/>
    <n v="114"/>
    <n v="63.48"/>
    <x v="4"/>
    <x v="11"/>
    <x v="1367"/>
    <x v="1367"/>
    <x v="0"/>
  </r>
  <r>
    <x v="1368"/>
    <x v="1368"/>
    <s v="We are in the final stages of the creation of our 4th record, The Separation Effect. our most passionate record to date."/>
    <x v="10"/>
    <n v="5535"/>
    <x v="0"/>
    <x v="0"/>
    <s v="USD"/>
    <x v="1368"/>
    <x v="1368"/>
    <b v="0"/>
    <n v="87"/>
    <b v="1"/>
    <x v="11"/>
    <n v="111"/>
    <n v="63.62"/>
    <x v="4"/>
    <x v="11"/>
    <x v="1368"/>
    <x v="1368"/>
    <x v="0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n v="406"/>
    <b v="1"/>
    <x v="11"/>
    <n v="105"/>
    <n v="83.97"/>
    <x v="4"/>
    <x v="11"/>
    <x v="1369"/>
    <x v="1369"/>
    <x v="3"/>
  </r>
  <r>
    <x v="1370"/>
    <x v="1370"/>
    <s v="Songs about the first year of parenthood, often inappropriate for children"/>
    <x v="15"/>
    <n v="1555"/>
    <x v="0"/>
    <x v="0"/>
    <s v="USD"/>
    <x v="1370"/>
    <x v="1370"/>
    <b v="0"/>
    <n v="20"/>
    <b v="1"/>
    <x v="11"/>
    <n v="104"/>
    <n v="77.75"/>
    <x v="4"/>
    <x v="11"/>
    <x v="1370"/>
    <x v="1370"/>
    <x v="4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n v="70"/>
    <b v="1"/>
    <x v="11"/>
    <n v="107"/>
    <n v="107.07"/>
    <x v="4"/>
    <x v="11"/>
    <x v="1371"/>
    <x v="1371"/>
    <x v="0"/>
  </r>
  <r>
    <x v="1372"/>
    <x v="1372"/>
    <s v="Please help us raise funds to press our new CD!"/>
    <x v="2"/>
    <n v="620"/>
    <x v="0"/>
    <x v="0"/>
    <s v="USD"/>
    <x v="1372"/>
    <x v="1372"/>
    <b v="0"/>
    <n v="16"/>
    <b v="1"/>
    <x v="11"/>
    <n v="124"/>
    <n v="38.75"/>
    <x v="4"/>
    <x v="11"/>
    <x v="1372"/>
    <x v="1372"/>
    <x v="5"/>
  </r>
  <r>
    <x v="1373"/>
    <x v="1373"/>
    <s v="Help Broccoli Samurai raise money to get a new van and continue bringing you the jams!"/>
    <x v="3"/>
    <n v="10501"/>
    <x v="0"/>
    <x v="0"/>
    <s v="USD"/>
    <x v="1373"/>
    <x v="1373"/>
    <b v="0"/>
    <n v="52"/>
    <b v="1"/>
    <x v="11"/>
    <n v="105"/>
    <n v="201.94"/>
    <x v="4"/>
    <x v="11"/>
    <x v="1373"/>
    <x v="1373"/>
    <x v="2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x v="1374"/>
    <x v="1374"/>
    <b v="0"/>
    <n v="66"/>
    <b v="1"/>
    <x v="11"/>
    <n v="189"/>
    <n v="43.06"/>
    <x v="4"/>
    <x v="11"/>
    <x v="1374"/>
    <x v="1374"/>
    <x v="2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n v="109"/>
    <b v="1"/>
    <x v="11"/>
    <n v="171"/>
    <n v="62.87"/>
    <x v="4"/>
    <x v="11"/>
    <x v="1375"/>
    <x v="1375"/>
    <x v="2"/>
  </r>
  <r>
    <x v="1376"/>
    <x v="1376"/>
    <s v="Dead Pirates are planning a second pressing of HIGHMARE LP, who wants one ?"/>
    <x v="250"/>
    <n v="9342"/>
    <x v="0"/>
    <x v="1"/>
    <s v="GBP"/>
    <x v="1376"/>
    <x v="1376"/>
    <b v="0"/>
    <n v="168"/>
    <b v="1"/>
    <x v="11"/>
    <n v="252"/>
    <n v="55.61"/>
    <x v="4"/>
    <x v="11"/>
    <x v="1376"/>
    <x v="1376"/>
    <x v="2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n v="31"/>
    <b v="1"/>
    <x v="11"/>
    <n v="116"/>
    <n v="48.71"/>
    <x v="4"/>
    <x v="11"/>
    <x v="1377"/>
    <x v="1377"/>
    <x v="1"/>
  </r>
  <r>
    <x v="1378"/>
    <x v="1378"/>
    <s v="A psychedelic post rock masterpiece!"/>
    <x v="13"/>
    <n v="4067"/>
    <x v="0"/>
    <x v="1"/>
    <s v="GBP"/>
    <x v="1378"/>
    <x v="1378"/>
    <b v="0"/>
    <n v="133"/>
    <b v="1"/>
    <x v="11"/>
    <n v="203"/>
    <n v="30.58"/>
    <x v="4"/>
    <x v="11"/>
    <x v="1378"/>
    <x v="1378"/>
    <x v="2"/>
  </r>
  <r>
    <x v="1379"/>
    <x v="1379"/>
    <s v="---------The long-awaited debut full-length from Justin Ruddy--------"/>
    <x v="3"/>
    <n v="11160"/>
    <x v="0"/>
    <x v="0"/>
    <s v="USD"/>
    <x v="1379"/>
    <x v="1379"/>
    <b v="0"/>
    <n v="151"/>
    <b v="1"/>
    <x v="11"/>
    <n v="112"/>
    <n v="73.91"/>
    <x v="4"/>
    <x v="11"/>
    <x v="1379"/>
    <x v="1379"/>
    <x v="0"/>
  </r>
  <r>
    <x v="1380"/>
    <x v="1380"/>
    <s v="A DIY MUSIC FESTIVAL FROM ST. LOUIS MO! Bands make their own festival, help make it legit!"/>
    <x v="251"/>
    <n v="106"/>
    <x v="0"/>
    <x v="0"/>
    <s v="USD"/>
    <x v="1380"/>
    <x v="1380"/>
    <b v="0"/>
    <n v="5"/>
    <b v="1"/>
    <x v="11"/>
    <n v="424"/>
    <n v="21.2"/>
    <x v="4"/>
    <x v="11"/>
    <x v="1380"/>
    <x v="1380"/>
    <x v="0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b v="0"/>
    <n v="73"/>
    <b v="1"/>
    <x v="11"/>
    <n v="107"/>
    <n v="73.36"/>
    <x v="4"/>
    <x v="11"/>
    <x v="1381"/>
    <x v="1381"/>
    <x v="2"/>
  </r>
  <r>
    <x v="1382"/>
    <x v="1382"/>
    <s v="We're making a new record -- independently! We've got some great new songs we're really excited to bring to you!"/>
    <x v="6"/>
    <n v="8349"/>
    <x v="0"/>
    <x v="0"/>
    <s v="USD"/>
    <x v="1382"/>
    <x v="1382"/>
    <b v="0"/>
    <n v="148"/>
    <b v="1"/>
    <x v="11"/>
    <n v="104"/>
    <n v="56.41"/>
    <x v="4"/>
    <x v="11"/>
    <x v="1382"/>
    <x v="1382"/>
    <x v="4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n v="93"/>
    <b v="1"/>
    <x v="11"/>
    <n v="212"/>
    <n v="50.25"/>
    <x v="4"/>
    <x v="11"/>
    <x v="1383"/>
    <x v="1383"/>
    <x v="2"/>
  </r>
  <r>
    <x v="1384"/>
    <x v="1384"/>
    <s v="Outland Warrior is my first solo musical project, featuring songs written by me and recorded at my home studio."/>
    <x v="8"/>
    <n v="4343"/>
    <x v="0"/>
    <x v="0"/>
    <s v="USD"/>
    <x v="1384"/>
    <x v="1384"/>
    <b v="0"/>
    <n v="63"/>
    <b v="1"/>
    <x v="11"/>
    <n v="124"/>
    <n v="68.94"/>
    <x v="4"/>
    <x v="11"/>
    <x v="1384"/>
    <x v="1384"/>
    <x v="0"/>
  </r>
  <r>
    <x v="1385"/>
    <x v="1385"/>
    <s v="Musicians, singers &amp; songwriters from all over the world collaborate via YouTube in order to create an amazing album!"/>
    <x v="6"/>
    <n v="8832.49"/>
    <x v="0"/>
    <x v="12"/>
    <s v="EUR"/>
    <x v="1385"/>
    <x v="1385"/>
    <b v="0"/>
    <n v="134"/>
    <b v="1"/>
    <x v="11"/>
    <n v="110"/>
    <n v="65.91"/>
    <x v="4"/>
    <x v="11"/>
    <x v="1385"/>
    <x v="1385"/>
    <x v="2"/>
  </r>
  <r>
    <x v="1386"/>
    <x v="1386"/>
    <s v="We are a classic hard rock/heavy metal band just trying to keep rock alive!"/>
    <x v="44"/>
    <n v="875"/>
    <x v="0"/>
    <x v="0"/>
    <s v="USD"/>
    <x v="1386"/>
    <x v="1386"/>
    <b v="0"/>
    <n v="14"/>
    <b v="1"/>
    <x v="11"/>
    <n v="219"/>
    <n v="62.5"/>
    <x v="4"/>
    <x v="11"/>
    <x v="1386"/>
    <x v="1386"/>
    <x v="0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n v="78"/>
    <b v="1"/>
    <x v="11"/>
    <n v="137"/>
    <n v="70.06"/>
    <x v="4"/>
    <x v="11"/>
    <x v="1387"/>
    <x v="1387"/>
    <x v="0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b v="0"/>
    <n v="112"/>
    <b v="1"/>
    <x v="11"/>
    <n v="135"/>
    <n v="60.18"/>
    <x v="4"/>
    <x v="11"/>
    <x v="1388"/>
    <x v="1388"/>
    <x v="2"/>
  </r>
  <r>
    <x v="1389"/>
    <x v="1389"/>
    <s v="Help fund the pressing of DANCEHALL's first record by pre-ordering it in advance!!!"/>
    <x v="2"/>
    <n v="727"/>
    <x v="0"/>
    <x v="1"/>
    <s v="GBP"/>
    <x v="1389"/>
    <x v="1389"/>
    <b v="0"/>
    <n v="34"/>
    <b v="1"/>
    <x v="11"/>
    <n v="145"/>
    <n v="21.38"/>
    <x v="4"/>
    <x v="11"/>
    <x v="1389"/>
    <x v="1389"/>
    <x v="2"/>
  </r>
  <r>
    <x v="1390"/>
    <x v="1390"/>
    <s v="Breakout Artist Management will be working with us on a brand new music video and we need your help!"/>
    <x v="70"/>
    <n v="3055"/>
    <x v="0"/>
    <x v="0"/>
    <s v="USD"/>
    <x v="1390"/>
    <x v="1390"/>
    <b v="0"/>
    <n v="19"/>
    <b v="1"/>
    <x v="11"/>
    <n v="109"/>
    <n v="160.79"/>
    <x v="4"/>
    <x v="11"/>
    <x v="1390"/>
    <x v="1390"/>
    <x v="0"/>
  </r>
  <r>
    <x v="1391"/>
    <x v="1391"/>
    <s v="With the money donated through this project we intend on investing in sound equipment for live shows"/>
    <x v="2"/>
    <n v="551"/>
    <x v="0"/>
    <x v="0"/>
    <s v="USD"/>
    <x v="1391"/>
    <x v="1391"/>
    <b v="0"/>
    <n v="13"/>
    <b v="1"/>
    <x v="11"/>
    <n v="110"/>
    <n v="42.38"/>
    <x v="4"/>
    <x v="11"/>
    <x v="1391"/>
    <x v="1391"/>
    <x v="0"/>
  </r>
  <r>
    <x v="1392"/>
    <x v="1392"/>
    <s v="Telesomniac is a rock band from Provo, UT releasing their debut album Thirty-One Flashes in the Dark."/>
    <x v="30"/>
    <n v="2841"/>
    <x v="0"/>
    <x v="0"/>
    <s v="USD"/>
    <x v="1392"/>
    <x v="1392"/>
    <b v="0"/>
    <n v="104"/>
    <b v="1"/>
    <x v="11"/>
    <n v="114"/>
    <n v="27.32"/>
    <x v="4"/>
    <x v="11"/>
    <x v="1392"/>
    <x v="1392"/>
    <x v="2"/>
  </r>
  <r>
    <x v="1393"/>
    <x v="1393"/>
    <s v="Rock n' Roll tales of our times"/>
    <x v="3"/>
    <n v="10235"/>
    <x v="0"/>
    <x v="0"/>
    <s v="USD"/>
    <x v="1393"/>
    <x v="1393"/>
    <b v="0"/>
    <n v="52"/>
    <b v="1"/>
    <x v="11"/>
    <n v="102"/>
    <n v="196.83"/>
    <x v="4"/>
    <x v="11"/>
    <x v="1393"/>
    <x v="1393"/>
    <x v="2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n v="17"/>
    <b v="1"/>
    <x v="11"/>
    <n v="122"/>
    <n v="53.88"/>
    <x v="4"/>
    <x v="11"/>
    <x v="1394"/>
    <x v="1394"/>
    <x v="1"/>
  </r>
  <r>
    <x v="1395"/>
    <x v="1395"/>
    <s v="Help Quiet Oaks record their debut album!!!"/>
    <x v="8"/>
    <n v="3916"/>
    <x v="0"/>
    <x v="0"/>
    <s v="USD"/>
    <x v="1395"/>
    <x v="1395"/>
    <b v="0"/>
    <n v="82"/>
    <b v="1"/>
    <x v="11"/>
    <n v="112"/>
    <n v="47.76"/>
    <x v="4"/>
    <x v="11"/>
    <x v="1395"/>
    <x v="1395"/>
    <x v="2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b v="0"/>
    <n v="73"/>
    <b v="1"/>
    <x v="11"/>
    <n v="107"/>
    <n v="88.19"/>
    <x v="4"/>
    <x v="11"/>
    <x v="1396"/>
    <x v="1396"/>
    <x v="0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x v="1397"/>
    <x v="1397"/>
    <b v="0"/>
    <n v="158"/>
    <b v="1"/>
    <x v="11"/>
    <n v="114"/>
    <n v="72.06"/>
    <x v="4"/>
    <x v="11"/>
    <x v="1397"/>
    <x v="1397"/>
    <x v="2"/>
  </r>
  <r>
    <x v="1398"/>
    <x v="1398"/>
    <s v="'StonyCold', a Kansas-based 80's Rock Band, is recording their first all-cover tunes CD, 'Back To the 80's With StonyCold!'"/>
    <x v="85"/>
    <n v="4826"/>
    <x v="0"/>
    <x v="0"/>
    <s v="USD"/>
    <x v="1398"/>
    <x v="1398"/>
    <b v="0"/>
    <n v="65"/>
    <b v="1"/>
    <x v="11"/>
    <n v="110"/>
    <n v="74.25"/>
    <x v="4"/>
    <x v="11"/>
    <x v="1398"/>
    <x v="1398"/>
    <x v="2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x v="1399"/>
    <x v="1399"/>
    <b v="0"/>
    <n v="184"/>
    <b v="1"/>
    <x v="11"/>
    <n v="126"/>
    <n v="61.7"/>
    <x v="4"/>
    <x v="11"/>
    <x v="1399"/>
    <x v="1399"/>
    <x v="3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n v="34"/>
    <b v="1"/>
    <x v="11"/>
    <n v="167"/>
    <n v="17.239999999999998"/>
    <x v="4"/>
    <x v="11"/>
    <x v="1400"/>
    <x v="1400"/>
    <x v="2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n v="240"/>
    <b v="1"/>
    <x v="11"/>
    <n v="497"/>
    <n v="51.72"/>
    <x v="4"/>
    <x v="11"/>
    <x v="1401"/>
    <x v="1401"/>
    <x v="4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n v="113"/>
    <b v="1"/>
    <x v="11"/>
    <n v="109"/>
    <n v="24.15"/>
    <x v="4"/>
    <x v="11"/>
    <x v="1402"/>
    <x v="1402"/>
    <x v="0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n v="66"/>
    <b v="1"/>
    <x v="11"/>
    <n v="103"/>
    <n v="62.17"/>
    <x v="4"/>
    <x v="11"/>
    <x v="1403"/>
    <x v="1403"/>
    <x v="4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n v="5"/>
    <b v="0"/>
    <x v="22"/>
    <n v="2"/>
    <n v="48.2"/>
    <x v="3"/>
    <x v="22"/>
    <x v="1404"/>
    <x v="1404"/>
    <x v="0"/>
  </r>
  <r>
    <x v="1405"/>
    <x v="1405"/>
    <s v="Will more people read the Bible if it were translated into Emoticons?"/>
    <x v="31"/>
    <n v="105"/>
    <x v="2"/>
    <x v="0"/>
    <s v="USD"/>
    <x v="1405"/>
    <x v="1405"/>
    <b v="1"/>
    <n v="17"/>
    <b v="0"/>
    <x v="22"/>
    <n v="0"/>
    <n v="6.18"/>
    <x v="3"/>
    <x v="22"/>
    <x v="1405"/>
    <x v="1405"/>
    <x v="3"/>
  </r>
  <r>
    <x v="1406"/>
    <x v="1406"/>
    <s v="The White coat and the battle dress uniform"/>
    <x v="14"/>
    <n v="15"/>
    <x v="2"/>
    <x v="13"/>
    <s v="EUR"/>
    <x v="1406"/>
    <x v="1406"/>
    <b v="0"/>
    <n v="3"/>
    <b v="0"/>
    <x v="22"/>
    <n v="0"/>
    <n v="5"/>
    <x v="3"/>
    <x v="22"/>
    <x v="1406"/>
    <x v="1406"/>
    <x v="0"/>
  </r>
  <r>
    <x v="1407"/>
    <x v="1407"/>
    <s v="I traveled, I took pictures, I met people, I ate. Then I wrote a travel journal that needs editing, translation, and publishing."/>
    <x v="9"/>
    <n v="15"/>
    <x v="2"/>
    <x v="0"/>
    <s v="USD"/>
    <x v="1407"/>
    <x v="1407"/>
    <b v="0"/>
    <n v="2"/>
    <b v="0"/>
    <x v="22"/>
    <n v="1"/>
    <n v="7.5"/>
    <x v="3"/>
    <x v="22"/>
    <x v="1407"/>
    <x v="1407"/>
    <x v="3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n v="6"/>
    <b v="0"/>
    <x v="22"/>
    <n v="7"/>
    <n v="12"/>
    <x v="3"/>
    <x v="22"/>
    <x v="1408"/>
    <x v="1408"/>
    <x v="0"/>
  </r>
  <r>
    <x v="1409"/>
    <x v="1409"/>
    <s v="Modern Literal Translation of the 1st Book of the Torah in English and Russian with sub-linear and interlinear layout."/>
    <x v="23"/>
    <n v="0"/>
    <x v="2"/>
    <x v="0"/>
    <s v="USD"/>
    <x v="1409"/>
    <x v="1409"/>
    <b v="0"/>
    <n v="0"/>
    <b v="0"/>
    <x v="22"/>
    <n v="0"/>
    <n v="0"/>
    <x v="3"/>
    <x v="22"/>
    <x v="1409"/>
    <x v="1409"/>
    <x v="3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x v="1410"/>
    <x v="1410"/>
    <b v="0"/>
    <n v="1"/>
    <b v="0"/>
    <x v="22"/>
    <n v="0"/>
    <n v="1"/>
    <x v="3"/>
    <x v="22"/>
    <x v="1410"/>
    <x v="1410"/>
    <x v="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x v="1411"/>
    <x v="1411"/>
    <b v="0"/>
    <n v="3"/>
    <b v="0"/>
    <x v="22"/>
    <n v="0"/>
    <n v="2.33"/>
    <x v="3"/>
    <x v="22"/>
    <x v="1411"/>
    <x v="1411"/>
    <x v="0"/>
  </r>
  <r>
    <x v="1412"/>
    <x v="1412"/>
    <s v="â€œClimbing Silver!â€- An English translation of the Young Adult Shogi novella"/>
    <x v="39"/>
    <n v="320"/>
    <x v="2"/>
    <x v="0"/>
    <s v="USD"/>
    <x v="1412"/>
    <x v="1412"/>
    <b v="0"/>
    <n v="13"/>
    <b v="0"/>
    <x v="22"/>
    <n v="5"/>
    <n v="24.62"/>
    <x v="3"/>
    <x v="22"/>
    <x v="1412"/>
    <x v="1412"/>
    <x v="3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x v="1413"/>
    <x v="1413"/>
    <b v="0"/>
    <n v="1"/>
    <b v="0"/>
    <x v="22"/>
    <n v="5"/>
    <n v="100"/>
    <x v="3"/>
    <x v="22"/>
    <x v="1413"/>
    <x v="1413"/>
    <x v="0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x v="1414"/>
    <x v="1414"/>
    <b v="0"/>
    <n v="1"/>
    <b v="0"/>
    <x v="22"/>
    <n v="0"/>
    <n v="1"/>
    <x v="3"/>
    <x v="22"/>
    <x v="1414"/>
    <x v="1414"/>
    <x v="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n v="9"/>
    <b v="0"/>
    <x v="22"/>
    <n v="18"/>
    <n v="88.89"/>
    <x v="3"/>
    <x v="22"/>
    <x v="1415"/>
    <x v="1415"/>
    <x v="0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n v="0"/>
    <b v="0"/>
    <x v="22"/>
    <n v="0"/>
    <n v="0"/>
    <x v="3"/>
    <x v="22"/>
    <x v="1416"/>
    <x v="1416"/>
    <x v="0"/>
  </r>
  <r>
    <x v="1417"/>
    <x v="1417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n v="2"/>
    <b v="0"/>
    <x v="22"/>
    <n v="1"/>
    <n v="27.5"/>
    <x v="3"/>
    <x v="22"/>
    <x v="1417"/>
    <x v="1417"/>
    <x v="0"/>
  </r>
  <r>
    <x v="1418"/>
    <x v="1418"/>
    <s v="Â¿Y si hubiera una camino intermedio entre ciencia y religion?_x000a_Descubre la respuesta ayudando a publicar y traducir este libro."/>
    <x v="9"/>
    <n v="6"/>
    <x v="2"/>
    <x v="3"/>
    <s v="EUR"/>
    <x v="1418"/>
    <x v="1418"/>
    <b v="0"/>
    <n v="1"/>
    <b v="0"/>
    <x v="22"/>
    <n v="0"/>
    <n v="6"/>
    <x v="3"/>
    <x v="22"/>
    <x v="1418"/>
    <x v="1418"/>
    <x v="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n v="10"/>
    <b v="0"/>
    <x v="22"/>
    <n v="7"/>
    <n v="44.5"/>
    <x v="3"/>
    <x v="22"/>
    <x v="1419"/>
    <x v="1419"/>
    <x v="2"/>
  </r>
  <r>
    <x v="1420"/>
    <x v="1420"/>
    <s v="Help me butcher Shakespeare in a satirical fashion."/>
    <x v="252"/>
    <n v="3"/>
    <x v="2"/>
    <x v="0"/>
    <s v="USD"/>
    <x v="1420"/>
    <x v="1420"/>
    <b v="0"/>
    <n v="3"/>
    <b v="0"/>
    <x v="22"/>
    <n v="3"/>
    <n v="1"/>
    <x v="3"/>
    <x v="22"/>
    <x v="1420"/>
    <x v="1420"/>
    <x v="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n v="2"/>
    <b v="0"/>
    <x v="22"/>
    <n v="0"/>
    <n v="100"/>
    <x v="3"/>
    <x v="22"/>
    <x v="1421"/>
    <x v="1421"/>
    <x v="0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n v="2"/>
    <b v="0"/>
    <x v="22"/>
    <n v="0"/>
    <n v="13"/>
    <x v="3"/>
    <x v="22"/>
    <x v="1422"/>
    <x v="1422"/>
    <x v="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x v="1423"/>
    <x v="1423"/>
    <b v="0"/>
    <n v="1"/>
    <b v="0"/>
    <x v="22"/>
    <n v="0"/>
    <n v="100"/>
    <x v="3"/>
    <x v="22"/>
    <x v="1423"/>
    <x v="1423"/>
    <x v="0"/>
  </r>
  <r>
    <x v="1424"/>
    <x v="1424"/>
    <s v="A short book of practical mantras that can be used every day of the week. Mantras are cogwheels of universal engines."/>
    <x v="51"/>
    <n v="1527"/>
    <x v="2"/>
    <x v="0"/>
    <s v="USD"/>
    <x v="1424"/>
    <x v="1424"/>
    <b v="0"/>
    <n v="14"/>
    <b v="0"/>
    <x v="22"/>
    <n v="20"/>
    <n v="109.07"/>
    <x v="3"/>
    <x v="22"/>
    <x v="1424"/>
    <x v="1424"/>
    <x v="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n v="0"/>
    <b v="0"/>
    <x v="22"/>
    <n v="0"/>
    <n v="0"/>
    <x v="3"/>
    <x v="22"/>
    <x v="1425"/>
    <x v="1425"/>
    <x v="0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n v="0"/>
    <b v="0"/>
    <x v="22"/>
    <n v="0"/>
    <n v="0"/>
    <x v="3"/>
    <x v="22"/>
    <x v="1426"/>
    <x v="1426"/>
    <x v="0"/>
  </r>
  <r>
    <x v="1427"/>
    <x v="1427"/>
    <s v="The book with advices that can save many lives._x000a_You will find here many case studies, extreme situations and solutions."/>
    <x v="10"/>
    <n v="419"/>
    <x v="2"/>
    <x v="12"/>
    <s v="EUR"/>
    <x v="1427"/>
    <x v="1427"/>
    <b v="0"/>
    <n v="4"/>
    <b v="0"/>
    <x v="22"/>
    <n v="8"/>
    <n v="104.75"/>
    <x v="3"/>
    <x v="22"/>
    <x v="1427"/>
    <x v="1427"/>
    <x v="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n v="3"/>
    <b v="0"/>
    <x v="22"/>
    <n v="5"/>
    <n v="15"/>
    <x v="3"/>
    <x v="22"/>
    <x v="1428"/>
    <x v="1428"/>
    <x v="2"/>
  </r>
  <r>
    <x v="1429"/>
    <x v="1429"/>
    <s v="A guy in his 30's tries to live his &quot;American Dream&quot;, but quickly it turns into a nightmare. (A Novel)"/>
    <x v="3"/>
    <n v="0"/>
    <x v="2"/>
    <x v="0"/>
    <s v="USD"/>
    <x v="1429"/>
    <x v="1429"/>
    <b v="0"/>
    <n v="0"/>
    <b v="0"/>
    <x v="22"/>
    <n v="0"/>
    <n v="0"/>
    <x v="3"/>
    <x v="22"/>
    <x v="1429"/>
    <x v="1429"/>
    <x v="0"/>
  </r>
  <r>
    <x v="1430"/>
    <x v="1430"/>
    <s v="Profesional translation and publishing of the book on unique synthesis of project management and meditation"/>
    <x v="10"/>
    <n v="403"/>
    <x v="2"/>
    <x v="0"/>
    <s v="USD"/>
    <x v="1430"/>
    <x v="1430"/>
    <b v="0"/>
    <n v="5"/>
    <b v="0"/>
    <x v="22"/>
    <n v="8"/>
    <n v="80.599999999999994"/>
    <x v="3"/>
    <x v="22"/>
    <x v="1430"/>
    <x v="1430"/>
    <x v="3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n v="47"/>
    <b v="0"/>
    <x v="22"/>
    <n v="32"/>
    <n v="115.55"/>
    <x v="3"/>
    <x v="22"/>
    <x v="1431"/>
    <x v="1431"/>
    <x v="0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n v="0"/>
    <b v="0"/>
    <x v="22"/>
    <n v="0"/>
    <n v="0"/>
    <x v="3"/>
    <x v="22"/>
    <x v="1432"/>
    <x v="1432"/>
    <x v="0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x v="1433"/>
    <x v="1433"/>
    <b v="0"/>
    <n v="10"/>
    <b v="0"/>
    <x v="22"/>
    <n v="7"/>
    <n v="80.5"/>
    <x v="3"/>
    <x v="22"/>
    <x v="1433"/>
    <x v="1433"/>
    <x v="2"/>
  </r>
  <r>
    <x v="1434"/>
    <x v="1434"/>
    <s v="Interest from abroad to publish my book SOCIALCAPITALISM. Need translation to English master. Help appreciated."/>
    <x v="253"/>
    <n v="8190"/>
    <x v="2"/>
    <x v="8"/>
    <s v="DKK"/>
    <x v="1434"/>
    <x v="1434"/>
    <b v="0"/>
    <n v="11"/>
    <b v="0"/>
    <x v="22"/>
    <n v="10"/>
    <n v="744.55"/>
    <x v="3"/>
    <x v="22"/>
    <x v="1434"/>
    <x v="1434"/>
    <x v="0"/>
  </r>
  <r>
    <x v="1435"/>
    <x v="1435"/>
    <s v="English translation of the first book from a sword and sorcery Fantasy trilogy, by Paolo Parente"/>
    <x v="36"/>
    <n v="15"/>
    <x v="2"/>
    <x v="13"/>
    <s v="EUR"/>
    <x v="1435"/>
    <x v="1435"/>
    <b v="0"/>
    <n v="2"/>
    <b v="0"/>
    <x v="22"/>
    <n v="0"/>
    <n v="7.5"/>
    <x v="3"/>
    <x v="22"/>
    <x v="1435"/>
    <x v="1435"/>
    <x v="0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x v="1436"/>
    <x v="1436"/>
    <b v="0"/>
    <n v="2"/>
    <b v="0"/>
    <x v="22"/>
    <n v="1"/>
    <n v="38.5"/>
    <x v="3"/>
    <x v="22"/>
    <x v="1436"/>
    <x v="1436"/>
    <x v="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x v="1437"/>
    <x v="1437"/>
    <b v="0"/>
    <n v="22"/>
    <b v="0"/>
    <x v="22"/>
    <n v="27"/>
    <n v="36.68"/>
    <x v="3"/>
    <x v="22"/>
    <x v="1437"/>
    <x v="1437"/>
    <x v="3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n v="8"/>
    <b v="0"/>
    <x v="22"/>
    <n v="3"/>
    <n v="75"/>
    <x v="3"/>
    <x v="22"/>
    <x v="1438"/>
    <x v="1438"/>
    <x v="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n v="6"/>
    <b v="0"/>
    <x v="22"/>
    <n v="7"/>
    <n v="30"/>
    <x v="3"/>
    <x v="22"/>
    <x v="1439"/>
    <x v="1439"/>
    <x v="0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n v="1"/>
    <b v="0"/>
    <x v="22"/>
    <n v="0"/>
    <n v="1"/>
    <x v="3"/>
    <x v="22"/>
    <x v="1440"/>
    <x v="1440"/>
    <x v="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n v="3"/>
    <b v="0"/>
    <x v="22"/>
    <n v="1"/>
    <n v="673.33"/>
    <x v="3"/>
    <x v="22"/>
    <x v="1441"/>
    <x v="1441"/>
    <x v="0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x v="1442"/>
    <x v="1442"/>
    <b v="0"/>
    <n v="0"/>
    <b v="0"/>
    <x v="22"/>
    <n v="0"/>
    <n v="0"/>
    <x v="3"/>
    <x v="22"/>
    <x v="1442"/>
    <x v="1442"/>
    <x v="2"/>
  </r>
  <r>
    <x v="1443"/>
    <x v="1443"/>
    <s v="Hello everyone !_x000a_I need your help for translate my saga Fantasy : Icarus at the school of the gods - Book 1&quot;."/>
    <x v="93"/>
    <n v="0"/>
    <x v="2"/>
    <x v="6"/>
    <s v="EUR"/>
    <x v="1443"/>
    <x v="1443"/>
    <b v="0"/>
    <n v="0"/>
    <b v="0"/>
    <x v="22"/>
    <n v="0"/>
    <n v="0"/>
    <x v="3"/>
    <x v="22"/>
    <x v="1443"/>
    <x v="1443"/>
    <x v="2"/>
  </r>
  <r>
    <x v="1444"/>
    <x v="1444"/>
    <s v="We as a successfull german stock market newsletter publisher want expand in the US market!"/>
    <x v="255"/>
    <n v="0"/>
    <x v="2"/>
    <x v="12"/>
    <s v="EUR"/>
    <x v="1444"/>
    <x v="1444"/>
    <b v="0"/>
    <n v="0"/>
    <b v="0"/>
    <x v="22"/>
    <n v="0"/>
    <n v="0"/>
    <x v="3"/>
    <x v="22"/>
    <x v="1444"/>
    <x v="1444"/>
    <x v="0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n v="0"/>
    <b v="0"/>
    <x v="22"/>
    <n v="0"/>
    <n v="0"/>
    <x v="3"/>
    <x v="22"/>
    <x v="1445"/>
    <x v="1445"/>
    <x v="0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n v="0"/>
    <b v="0"/>
    <x v="22"/>
    <n v="0"/>
    <n v="0"/>
    <x v="3"/>
    <x v="22"/>
    <x v="1446"/>
    <x v="1446"/>
    <x v="2"/>
  </r>
  <r>
    <x v="1447"/>
    <x v="1447"/>
    <s v="I'm creating a dictionary of multiple Indian languages."/>
    <x v="69"/>
    <n v="75"/>
    <x v="2"/>
    <x v="0"/>
    <s v="USD"/>
    <x v="1447"/>
    <x v="1447"/>
    <b v="0"/>
    <n v="3"/>
    <b v="0"/>
    <x v="22"/>
    <n v="0"/>
    <n v="25"/>
    <x v="3"/>
    <x v="22"/>
    <x v="1447"/>
    <x v="1447"/>
    <x v="2"/>
  </r>
  <r>
    <x v="1448"/>
    <x v="1448"/>
    <s v="For people in schools to the retired._x000a_Aim is to get in to schools,gyms,work places and to travel all over the world doing talks on it."/>
    <x v="61"/>
    <n v="0"/>
    <x v="2"/>
    <x v="2"/>
    <s v="AUD"/>
    <x v="1448"/>
    <x v="1448"/>
    <b v="0"/>
    <n v="0"/>
    <b v="0"/>
    <x v="22"/>
    <n v="0"/>
    <n v="0"/>
    <x v="3"/>
    <x v="22"/>
    <x v="1448"/>
    <x v="1448"/>
    <x v="0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n v="0"/>
    <b v="0"/>
    <x v="22"/>
    <n v="0"/>
    <n v="0"/>
    <x v="3"/>
    <x v="22"/>
    <x v="1449"/>
    <x v="1449"/>
    <x v="0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n v="1"/>
    <b v="0"/>
    <x v="22"/>
    <n v="0"/>
    <n v="1"/>
    <x v="3"/>
    <x v="22"/>
    <x v="1450"/>
    <x v="1450"/>
    <x v="2"/>
  </r>
  <r>
    <x v="1451"/>
    <x v="1451"/>
    <s v="Modern Literal Translation of the Torah in English and Russian with sub-linear and interlinear layout."/>
    <x v="256"/>
    <n v="2"/>
    <x v="1"/>
    <x v="0"/>
    <s v="USD"/>
    <x v="1451"/>
    <x v="1451"/>
    <b v="0"/>
    <n v="2"/>
    <b v="0"/>
    <x v="22"/>
    <n v="0"/>
    <n v="1"/>
    <x v="3"/>
    <x v="22"/>
    <x v="1451"/>
    <x v="1451"/>
    <x v="3"/>
  </r>
  <r>
    <x v="1452"/>
    <x v="1452"/>
    <s v="I am gathering rare, out-of-print Judo books for preservation, translation and sharing."/>
    <x v="32"/>
    <n v="0"/>
    <x v="1"/>
    <x v="0"/>
    <s v="USD"/>
    <x v="1452"/>
    <x v="1452"/>
    <b v="0"/>
    <n v="0"/>
    <b v="0"/>
    <x v="22"/>
    <n v="0"/>
    <n v="0"/>
    <x v="3"/>
    <x v="22"/>
    <x v="1452"/>
    <x v="1452"/>
    <x v="3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n v="0"/>
    <b v="0"/>
    <x v="22"/>
    <n v="0"/>
    <n v="0"/>
    <x v="3"/>
    <x v="22"/>
    <x v="1453"/>
    <x v="1453"/>
    <x v="1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n v="1"/>
    <b v="0"/>
    <x v="22"/>
    <n v="1"/>
    <n v="15"/>
    <x v="3"/>
    <x v="22"/>
    <x v="1454"/>
    <x v="1454"/>
    <x v="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n v="7"/>
    <b v="0"/>
    <x v="22"/>
    <n v="11"/>
    <n v="225"/>
    <x v="3"/>
    <x v="22"/>
    <x v="1455"/>
    <x v="1455"/>
    <x v="3"/>
  </r>
  <r>
    <x v="1456"/>
    <x v="1456"/>
    <s v="English Version of my auto-published novel"/>
    <x v="10"/>
    <n v="145"/>
    <x v="1"/>
    <x v="13"/>
    <s v="EUR"/>
    <x v="1456"/>
    <x v="1456"/>
    <b v="0"/>
    <n v="3"/>
    <b v="0"/>
    <x v="22"/>
    <n v="3"/>
    <n v="48.33"/>
    <x v="3"/>
    <x v="22"/>
    <x v="1456"/>
    <x v="1456"/>
    <x v="2"/>
  </r>
  <r>
    <x v="1457"/>
    <x v="1457"/>
    <s v="Age is more than just a number, I hope your younger than you feel."/>
    <x v="12"/>
    <n v="0"/>
    <x v="1"/>
    <x v="0"/>
    <s v="USD"/>
    <x v="1457"/>
    <x v="1457"/>
    <b v="0"/>
    <n v="0"/>
    <b v="0"/>
    <x v="22"/>
    <n v="0"/>
    <n v="0"/>
    <x v="3"/>
    <x v="22"/>
    <x v="1457"/>
    <x v="1457"/>
    <x v="0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x v="1458"/>
    <x v="1458"/>
    <b v="0"/>
    <n v="0"/>
    <b v="0"/>
    <x v="22"/>
    <n v="0"/>
    <n v="0"/>
    <x v="3"/>
    <x v="22"/>
    <x v="1458"/>
    <x v="1458"/>
    <x v="3"/>
  </r>
  <r>
    <x v="1459"/>
    <x v="1459"/>
    <s v="What if you suddenly found out, that your life wasnÂ´t the life you thought you had? What if you were like all the others!"/>
    <x v="258"/>
    <n v="0"/>
    <x v="1"/>
    <x v="8"/>
    <s v="DKK"/>
    <x v="1459"/>
    <x v="1459"/>
    <b v="0"/>
    <n v="0"/>
    <b v="0"/>
    <x v="22"/>
    <n v="0"/>
    <n v="0"/>
    <x v="3"/>
    <x v="22"/>
    <x v="1459"/>
    <x v="1459"/>
    <x v="0"/>
  </r>
  <r>
    <x v="1460"/>
    <x v="1460"/>
    <s v="KJV2015 Easier to understand for our kids and family not leaving out one verse or changing a meaning one bit."/>
    <x v="259"/>
    <n v="0"/>
    <x v="1"/>
    <x v="0"/>
    <s v="USD"/>
    <x v="1460"/>
    <x v="1460"/>
    <b v="0"/>
    <n v="0"/>
    <b v="0"/>
    <x v="22"/>
    <n v="0"/>
    <n v="0"/>
    <x v="3"/>
    <x v="22"/>
    <x v="1460"/>
    <x v="1460"/>
    <x v="3"/>
  </r>
  <r>
    <x v="1461"/>
    <x v="1461"/>
    <s v="Series 2 of Relatively Prime, a podcast of stories from the Mathematical Domain"/>
    <x v="36"/>
    <n v="15186.69"/>
    <x v="0"/>
    <x v="0"/>
    <s v="USD"/>
    <x v="1461"/>
    <x v="1461"/>
    <b v="1"/>
    <n v="340"/>
    <b v="1"/>
    <x v="23"/>
    <n v="101"/>
    <n v="44.67"/>
    <x v="3"/>
    <x v="23"/>
    <x v="1461"/>
    <x v="1461"/>
    <x v="3"/>
  </r>
  <r>
    <x v="1462"/>
    <x v="1462"/>
    <s v="A new radio show focused on short fiction produced by Louisville Public Media"/>
    <x v="23"/>
    <n v="4340.7"/>
    <x v="0"/>
    <x v="0"/>
    <s v="USD"/>
    <x v="1462"/>
    <x v="1462"/>
    <b v="1"/>
    <n v="150"/>
    <b v="1"/>
    <x v="23"/>
    <n v="109"/>
    <n v="28.94"/>
    <x v="3"/>
    <x v="23"/>
    <x v="1462"/>
    <x v="1462"/>
    <x v="4"/>
  </r>
  <r>
    <x v="1463"/>
    <x v="1463"/>
    <s v="The River Runs Through Us is a six-part, yearlong radio series exploring the meaning and metaphor of the Connecticut River."/>
    <x v="20"/>
    <n v="886"/>
    <x v="0"/>
    <x v="0"/>
    <s v="USD"/>
    <x v="1463"/>
    <x v="1463"/>
    <b v="1"/>
    <n v="25"/>
    <b v="1"/>
    <x v="23"/>
    <n v="148"/>
    <n v="35.44"/>
    <x v="3"/>
    <x v="23"/>
    <x v="1463"/>
    <x v="1463"/>
    <x v="4"/>
  </r>
  <r>
    <x v="1464"/>
    <x v="1464"/>
    <s v="The Best Science Media on the Web"/>
    <x v="10"/>
    <n v="8160"/>
    <x v="0"/>
    <x v="0"/>
    <s v="USD"/>
    <x v="1464"/>
    <x v="1464"/>
    <b v="1"/>
    <n v="234"/>
    <b v="1"/>
    <x v="23"/>
    <n v="163"/>
    <n v="34.869999999999997"/>
    <x v="3"/>
    <x v="23"/>
    <x v="1464"/>
    <x v="1464"/>
    <x v="4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b v="1"/>
    <n v="2602"/>
    <b v="1"/>
    <x v="23"/>
    <n v="456"/>
    <n v="52.62"/>
    <x v="3"/>
    <x v="23"/>
    <x v="1465"/>
    <x v="1465"/>
    <x v="5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n v="248"/>
    <b v="1"/>
    <x v="23"/>
    <n v="108"/>
    <n v="69.599999999999994"/>
    <x v="3"/>
    <x v="23"/>
    <x v="1466"/>
    <x v="1466"/>
    <x v="0"/>
  </r>
  <r>
    <x v="1467"/>
    <x v="1467"/>
    <s v="We are a new Spanish language podcast telling uniquely Latin American stories."/>
    <x v="79"/>
    <n v="46032"/>
    <x v="0"/>
    <x v="0"/>
    <s v="USD"/>
    <x v="1467"/>
    <x v="1467"/>
    <b v="1"/>
    <n v="600"/>
    <b v="1"/>
    <x v="23"/>
    <n v="115"/>
    <n v="76.72"/>
    <x v="3"/>
    <x v="23"/>
    <x v="1467"/>
    <x v="1467"/>
    <x v="5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n v="293"/>
    <b v="1"/>
    <x v="23"/>
    <n v="102"/>
    <n v="33.19"/>
    <x v="3"/>
    <x v="23"/>
    <x v="1468"/>
    <x v="1468"/>
    <x v="6"/>
  </r>
  <r>
    <x v="1469"/>
    <x v="1469"/>
    <s v="Get the inside edge on the stories that connect Americans to the world -- in your ear every week."/>
    <x v="260"/>
    <n v="47978"/>
    <x v="0"/>
    <x v="0"/>
    <s v="USD"/>
    <x v="1469"/>
    <x v="1469"/>
    <b v="1"/>
    <n v="321"/>
    <b v="1"/>
    <x v="23"/>
    <n v="108"/>
    <n v="149.46"/>
    <x v="3"/>
    <x v="23"/>
    <x v="1469"/>
    <x v="1469"/>
    <x v="4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x v="1470"/>
    <x v="1470"/>
    <b v="1"/>
    <n v="81"/>
    <b v="1"/>
    <x v="23"/>
    <n v="125"/>
    <n v="23.17"/>
    <x v="3"/>
    <x v="23"/>
    <x v="1470"/>
    <x v="1470"/>
    <x v="5"/>
  </r>
  <r>
    <x v="1471"/>
    <x v="1471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n v="343"/>
    <b v="1"/>
    <x v="23"/>
    <n v="104"/>
    <n v="96.88"/>
    <x v="3"/>
    <x v="23"/>
    <x v="1471"/>
    <x v="1471"/>
    <x v="0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n v="336"/>
    <b v="1"/>
    <x v="23"/>
    <n v="139"/>
    <n v="103.2"/>
    <x v="3"/>
    <x v="23"/>
    <x v="1472"/>
    <x v="1472"/>
    <x v="4"/>
  </r>
  <r>
    <x v="1473"/>
    <x v="1473"/>
    <s v="Public Radio Project"/>
    <x v="15"/>
    <n v="1807.74"/>
    <x v="0"/>
    <x v="0"/>
    <s v="USD"/>
    <x v="1473"/>
    <x v="1473"/>
    <b v="1"/>
    <n v="47"/>
    <b v="1"/>
    <x v="23"/>
    <n v="121"/>
    <n v="38.46"/>
    <x v="3"/>
    <x v="23"/>
    <x v="1473"/>
    <x v="1473"/>
    <x v="5"/>
  </r>
  <r>
    <x v="1474"/>
    <x v="1474"/>
    <s v="We ended the Seattle Geekly podcast back in mid 2011, We've been thinking of bringing it back but we need help monetarily."/>
    <x v="9"/>
    <n v="3368"/>
    <x v="0"/>
    <x v="0"/>
    <s v="USD"/>
    <x v="1474"/>
    <x v="1474"/>
    <b v="1"/>
    <n v="76"/>
    <b v="1"/>
    <x v="23"/>
    <n v="112"/>
    <n v="44.32"/>
    <x v="3"/>
    <x v="23"/>
    <x v="1474"/>
    <x v="1474"/>
    <x v="4"/>
  </r>
  <r>
    <x v="1475"/>
    <x v="1475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n v="441"/>
    <b v="1"/>
    <x v="23"/>
    <n v="189"/>
    <n v="64.17"/>
    <x v="3"/>
    <x v="23"/>
    <x v="1475"/>
    <x v="1475"/>
    <x v="3"/>
  </r>
  <r>
    <x v="1476"/>
    <x v="1476"/>
    <s v="The Comedy Button is a brand new nerd pop culture podcast with weekly video sketches."/>
    <x v="12"/>
    <n v="39693.279999999999"/>
    <x v="0"/>
    <x v="0"/>
    <s v="USD"/>
    <x v="1476"/>
    <x v="1476"/>
    <b v="1"/>
    <n v="916"/>
    <b v="1"/>
    <x v="23"/>
    <n v="662"/>
    <n v="43.33"/>
    <x v="3"/>
    <x v="23"/>
    <x v="1476"/>
    <x v="1476"/>
    <x v="6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x v="1477"/>
    <x v="1477"/>
    <b v="1"/>
    <n v="369"/>
    <b v="1"/>
    <x v="23"/>
    <n v="111"/>
    <n v="90.5"/>
    <x v="3"/>
    <x v="23"/>
    <x v="1477"/>
    <x v="1477"/>
    <x v="6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n v="20242"/>
    <b v="1"/>
    <x v="23"/>
    <n v="1182"/>
    <n v="29.19"/>
    <x v="3"/>
    <x v="23"/>
    <x v="1478"/>
    <x v="1478"/>
    <x v="4"/>
  </r>
  <r>
    <x v="1479"/>
    <x v="1479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n v="71"/>
    <b v="1"/>
    <x v="23"/>
    <n v="137"/>
    <n v="30.96"/>
    <x v="3"/>
    <x v="23"/>
    <x v="1479"/>
    <x v="1479"/>
    <x v="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n v="635"/>
    <b v="1"/>
    <x v="23"/>
    <n v="117"/>
    <n v="92.16"/>
    <x v="3"/>
    <x v="23"/>
    <x v="1480"/>
    <x v="1480"/>
    <x v="4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x v="1481"/>
    <x v="1481"/>
    <b v="0"/>
    <n v="6"/>
    <b v="0"/>
    <x v="10"/>
    <n v="2"/>
    <n v="17.5"/>
    <x v="3"/>
    <x v="10"/>
    <x v="1481"/>
    <x v="1481"/>
    <x v="4"/>
  </r>
  <r>
    <x v="1482"/>
    <x v="1482"/>
    <s v="Those who believe, call them Gods._x000a_Those who don't believe, call them aliens._x000a_Either way, you can't stop the war."/>
    <x v="10"/>
    <n v="5"/>
    <x v="2"/>
    <x v="0"/>
    <s v="USD"/>
    <x v="1482"/>
    <x v="1482"/>
    <b v="0"/>
    <n v="1"/>
    <b v="0"/>
    <x v="10"/>
    <n v="0"/>
    <n v="5"/>
    <x v="3"/>
    <x v="10"/>
    <x v="1482"/>
    <x v="1482"/>
    <x v="5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n v="2"/>
    <b v="0"/>
    <x v="10"/>
    <n v="1"/>
    <n v="25"/>
    <x v="3"/>
    <x v="10"/>
    <x v="1483"/>
    <x v="1483"/>
    <x v="2"/>
  </r>
  <r>
    <x v="1484"/>
    <x v="1484"/>
    <s v="The mussings of an old wizard"/>
    <x v="13"/>
    <n v="0"/>
    <x v="2"/>
    <x v="0"/>
    <s v="USD"/>
    <x v="1484"/>
    <x v="1484"/>
    <b v="0"/>
    <n v="0"/>
    <b v="0"/>
    <x v="10"/>
    <n v="0"/>
    <n v="0"/>
    <x v="3"/>
    <x v="10"/>
    <x v="1484"/>
    <x v="1484"/>
    <x v="5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n v="3"/>
    <b v="0"/>
    <x v="10"/>
    <n v="2"/>
    <n v="50"/>
    <x v="3"/>
    <x v="10"/>
    <x v="1485"/>
    <x v="1485"/>
    <x v="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n v="3"/>
    <b v="0"/>
    <x v="10"/>
    <n v="0"/>
    <n v="16"/>
    <x v="3"/>
    <x v="10"/>
    <x v="1486"/>
    <x v="1486"/>
    <x v="0"/>
  </r>
  <r>
    <x v="1487"/>
    <x v="1487"/>
    <s v="A lover becomes an enemy when a line has been crossed. Torn between memories and reality, his mask of sanity is slipping."/>
    <x v="3"/>
    <n v="0"/>
    <x v="2"/>
    <x v="0"/>
    <s v="USD"/>
    <x v="1487"/>
    <x v="1487"/>
    <b v="0"/>
    <n v="0"/>
    <b v="0"/>
    <x v="10"/>
    <n v="0"/>
    <n v="0"/>
    <x v="3"/>
    <x v="10"/>
    <x v="1487"/>
    <x v="1487"/>
    <x v="2"/>
  </r>
  <r>
    <x v="1488"/>
    <x v="1488"/>
    <s v="A blockbuster sci-fi adventure. What would you do if one day your life changed to beyond the imaginable?"/>
    <x v="36"/>
    <n v="360"/>
    <x v="2"/>
    <x v="2"/>
    <s v="AUD"/>
    <x v="1488"/>
    <x v="1488"/>
    <b v="0"/>
    <n v="6"/>
    <b v="0"/>
    <x v="10"/>
    <n v="2"/>
    <n v="60"/>
    <x v="3"/>
    <x v="10"/>
    <x v="1488"/>
    <x v="1488"/>
    <x v="4"/>
  </r>
  <r>
    <x v="1489"/>
    <x v="1489"/>
    <s v="My project is a novel, QUIET ENJOYMENT. It is a funny and serious story of one friend helping another deal with AIDS."/>
    <x v="10"/>
    <n v="0"/>
    <x v="2"/>
    <x v="0"/>
    <s v="USD"/>
    <x v="1489"/>
    <x v="1489"/>
    <b v="0"/>
    <n v="0"/>
    <b v="0"/>
    <x v="10"/>
    <n v="0"/>
    <n v="0"/>
    <x v="3"/>
    <x v="10"/>
    <x v="1489"/>
    <x v="1489"/>
    <x v="5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n v="19"/>
    <b v="0"/>
    <x v="10"/>
    <n v="31"/>
    <n v="47.11"/>
    <x v="3"/>
    <x v="10"/>
    <x v="1490"/>
    <x v="1490"/>
    <x v="4"/>
  </r>
  <r>
    <x v="1491"/>
    <x v="1491"/>
    <s v="What do you get when you take outlaws, guns, gold and and old beagle in the old west? Adventure!"/>
    <x v="38"/>
    <n v="100"/>
    <x v="2"/>
    <x v="0"/>
    <s v="USD"/>
    <x v="1491"/>
    <x v="1491"/>
    <b v="0"/>
    <n v="1"/>
    <b v="0"/>
    <x v="10"/>
    <n v="8"/>
    <n v="100"/>
    <x v="3"/>
    <x v="10"/>
    <x v="1491"/>
    <x v="1491"/>
    <x v="3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n v="2"/>
    <b v="0"/>
    <x v="10"/>
    <n v="1"/>
    <n v="15"/>
    <x v="3"/>
    <x v="10"/>
    <x v="1492"/>
    <x v="1492"/>
    <x v="6"/>
  </r>
  <r>
    <x v="1493"/>
    <x v="1493"/>
    <s v="Help illustrate the sequel to the bestselling _x000a_The Transylvania Flying Squad of Detectives"/>
    <x v="262"/>
    <n v="0"/>
    <x v="2"/>
    <x v="0"/>
    <s v="USD"/>
    <x v="1493"/>
    <x v="1493"/>
    <b v="0"/>
    <n v="0"/>
    <b v="0"/>
    <x v="10"/>
    <n v="0"/>
    <n v="0"/>
    <x v="3"/>
    <x v="10"/>
    <x v="1493"/>
    <x v="1493"/>
    <x v="4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x v="1494"/>
    <x v="1494"/>
    <b v="0"/>
    <n v="11"/>
    <b v="0"/>
    <x v="10"/>
    <n v="9"/>
    <n v="40.450000000000003"/>
    <x v="3"/>
    <x v="10"/>
    <x v="1494"/>
    <x v="1494"/>
    <x v="0"/>
  </r>
  <r>
    <x v="1495"/>
    <x v="1495"/>
    <s v="The Adventures of Penelope Hawthorne. Part One: The Spellbook of Dracone."/>
    <x v="13"/>
    <n v="0"/>
    <x v="2"/>
    <x v="0"/>
    <s v="USD"/>
    <x v="1495"/>
    <x v="1495"/>
    <b v="0"/>
    <n v="0"/>
    <b v="0"/>
    <x v="10"/>
    <n v="0"/>
    <n v="0"/>
    <x v="3"/>
    <x v="10"/>
    <x v="1495"/>
    <x v="1495"/>
    <x v="6"/>
  </r>
  <r>
    <x v="1496"/>
    <x v="1496"/>
    <s v="Capturing the awe-inspiring magic of the likes of LoTR, Tainted Steel tells the story of one mans' struggle against Destiny."/>
    <x v="15"/>
    <n v="0"/>
    <x v="2"/>
    <x v="0"/>
    <s v="USD"/>
    <x v="1496"/>
    <x v="1496"/>
    <b v="0"/>
    <n v="0"/>
    <b v="0"/>
    <x v="10"/>
    <n v="0"/>
    <n v="0"/>
    <x v="3"/>
    <x v="10"/>
    <x v="1496"/>
    <x v="1496"/>
    <x v="3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n v="1"/>
    <b v="0"/>
    <x v="10"/>
    <n v="0"/>
    <n v="1"/>
    <x v="3"/>
    <x v="10"/>
    <x v="1497"/>
    <x v="1497"/>
    <x v="4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x v="1498"/>
    <x v="1498"/>
    <b v="0"/>
    <n v="3"/>
    <b v="0"/>
    <x v="10"/>
    <n v="2"/>
    <n v="19"/>
    <x v="3"/>
    <x v="10"/>
    <x v="1498"/>
    <x v="1498"/>
    <x v="3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x v="1499"/>
    <x v="1499"/>
    <b v="0"/>
    <n v="1"/>
    <b v="0"/>
    <x v="10"/>
    <n v="0"/>
    <n v="5"/>
    <x v="3"/>
    <x v="10"/>
    <x v="1499"/>
    <x v="1499"/>
    <x v="2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n v="15"/>
    <b v="0"/>
    <x v="10"/>
    <n v="25"/>
    <n v="46.73"/>
    <x v="3"/>
    <x v="10"/>
    <x v="1500"/>
    <x v="1500"/>
    <x v="4"/>
  </r>
  <r>
    <x v="1501"/>
    <x v="1501"/>
    <s v="A hardcover book of surf, outdoor and nature photos from the British Columbia coast."/>
    <x v="263"/>
    <n v="86492"/>
    <x v="0"/>
    <x v="5"/>
    <s v="CAD"/>
    <x v="1501"/>
    <x v="1501"/>
    <b v="1"/>
    <n v="885"/>
    <b v="1"/>
    <x v="20"/>
    <n v="166"/>
    <n v="97.73"/>
    <x v="8"/>
    <x v="20"/>
    <x v="1501"/>
    <x v="1501"/>
    <x v="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n v="329"/>
    <b v="1"/>
    <x v="20"/>
    <n v="101"/>
    <n v="67.84"/>
    <x v="8"/>
    <x v="20"/>
    <x v="1502"/>
    <x v="1502"/>
    <x v="2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n v="71"/>
    <b v="1"/>
    <x v="20"/>
    <n v="108"/>
    <n v="56.98"/>
    <x v="8"/>
    <x v="20"/>
    <x v="1503"/>
    <x v="1503"/>
    <x v="2"/>
  </r>
  <r>
    <x v="1504"/>
    <x v="1504"/>
    <s v="A football photography book like no other about the 2014 World Cup in Brazil, by Ryu Voelkel."/>
    <x v="115"/>
    <n v="18066"/>
    <x v="0"/>
    <x v="1"/>
    <s v="GBP"/>
    <x v="1504"/>
    <x v="1504"/>
    <b v="1"/>
    <n v="269"/>
    <b v="1"/>
    <x v="20"/>
    <n v="278"/>
    <n v="67.16"/>
    <x v="8"/>
    <x v="20"/>
    <x v="1504"/>
    <x v="1504"/>
    <x v="3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n v="345"/>
    <b v="1"/>
    <x v="20"/>
    <n v="104"/>
    <n v="48.04"/>
    <x v="8"/>
    <x v="20"/>
    <x v="1505"/>
    <x v="1505"/>
    <x v="2"/>
  </r>
  <r>
    <x v="1506"/>
    <x v="1506"/>
    <s v="A photographic book consisting of 36 colour photographs that explore Holden Lane High School in its final state."/>
    <x v="15"/>
    <n v="1671"/>
    <x v="0"/>
    <x v="1"/>
    <s v="GBP"/>
    <x v="1506"/>
    <x v="1506"/>
    <b v="1"/>
    <n v="43"/>
    <b v="1"/>
    <x v="20"/>
    <n v="111"/>
    <n v="38.86"/>
    <x v="8"/>
    <x v="20"/>
    <x v="1506"/>
    <x v="1506"/>
    <x v="3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n v="33"/>
    <b v="1"/>
    <x v="20"/>
    <n v="215"/>
    <n v="78.180000000000007"/>
    <x v="8"/>
    <x v="20"/>
    <x v="1507"/>
    <x v="1507"/>
    <x v="7"/>
  </r>
  <r>
    <x v="1508"/>
    <x v="1508"/>
    <s v="Destino tells the story of Central American migrants on the arduous trek across Mexico in pursuit of the American Dream."/>
    <x v="17"/>
    <n v="20491"/>
    <x v="0"/>
    <x v="0"/>
    <s v="USD"/>
    <x v="1508"/>
    <x v="1508"/>
    <b v="1"/>
    <n v="211"/>
    <b v="1"/>
    <x v="20"/>
    <n v="111"/>
    <n v="97.11"/>
    <x v="8"/>
    <x v="20"/>
    <x v="1508"/>
    <x v="1508"/>
    <x v="3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n v="196"/>
    <b v="1"/>
    <x v="20"/>
    <n v="124"/>
    <n v="110.39"/>
    <x v="8"/>
    <x v="20"/>
    <x v="1509"/>
    <x v="1509"/>
    <x v="1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n v="405"/>
    <b v="1"/>
    <x v="20"/>
    <n v="101"/>
    <n v="39.92"/>
    <x v="8"/>
    <x v="20"/>
    <x v="1510"/>
    <x v="1510"/>
    <x v="3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n v="206"/>
    <b v="1"/>
    <x v="20"/>
    <n v="112"/>
    <n v="75.98"/>
    <x v="8"/>
    <x v="20"/>
    <x v="1511"/>
    <x v="1511"/>
    <x v="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x v="1512"/>
    <x v="1512"/>
    <b v="1"/>
    <n v="335"/>
    <b v="1"/>
    <x v="20"/>
    <n v="559"/>
    <n v="58.38"/>
    <x v="8"/>
    <x v="20"/>
    <x v="1512"/>
    <x v="1512"/>
    <x v="1"/>
  </r>
  <r>
    <x v="1513"/>
    <x v="1513"/>
    <s v="An intimate portrait of Russian women in their private spaces by late photographer Andy Rocchelli published by Cesura."/>
    <x v="6"/>
    <n v="12001.5"/>
    <x v="0"/>
    <x v="1"/>
    <s v="GBP"/>
    <x v="1513"/>
    <x v="1513"/>
    <b v="1"/>
    <n v="215"/>
    <b v="1"/>
    <x v="20"/>
    <n v="150"/>
    <n v="55.82"/>
    <x v="8"/>
    <x v="20"/>
    <x v="1513"/>
    <x v="1513"/>
    <x v="3"/>
  </r>
  <r>
    <x v="1514"/>
    <x v="1514"/>
    <s v="Racing Age is a documentary photography book about masters track &amp; field athletes of retirement age and older."/>
    <x v="31"/>
    <n v="26619"/>
    <x v="0"/>
    <x v="0"/>
    <s v="USD"/>
    <x v="1514"/>
    <x v="1514"/>
    <b v="1"/>
    <n v="176"/>
    <b v="1"/>
    <x v="20"/>
    <n v="106"/>
    <n v="151.24"/>
    <x v="8"/>
    <x v="20"/>
    <x v="1514"/>
    <x v="1514"/>
    <x v="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n v="555"/>
    <b v="1"/>
    <x v="20"/>
    <n v="157"/>
    <n v="849.67"/>
    <x v="8"/>
    <x v="20"/>
    <x v="1515"/>
    <x v="1515"/>
    <x v="2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n v="116"/>
    <b v="1"/>
    <x v="20"/>
    <n v="109"/>
    <n v="159.24"/>
    <x v="8"/>
    <x v="20"/>
    <x v="1516"/>
    <x v="1516"/>
    <x v="2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n v="615"/>
    <b v="1"/>
    <x v="20"/>
    <n v="162"/>
    <n v="39.51"/>
    <x v="8"/>
    <x v="20"/>
    <x v="1517"/>
    <x v="1517"/>
    <x v="3"/>
  </r>
  <r>
    <x v="1518"/>
    <x v="1518"/>
    <s v="A photobook of Robin Schwartz's ongoing series with her daughter Amelia."/>
    <x v="36"/>
    <n v="30805"/>
    <x v="0"/>
    <x v="0"/>
    <s v="USD"/>
    <x v="1518"/>
    <x v="1518"/>
    <b v="1"/>
    <n v="236"/>
    <b v="1"/>
    <x v="20"/>
    <n v="205"/>
    <n v="130.53"/>
    <x v="8"/>
    <x v="20"/>
    <x v="1518"/>
    <x v="1518"/>
    <x v="3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x v="1519"/>
    <x v="1519"/>
    <b v="1"/>
    <n v="145"/>
    <b v="1"/>
    <x v="20"/>
    <n v="103"/>
    <n v="64.16"/>
    <x v="8"/>
    <x v="20"/>
    <x v="1519"/>
    <x v="1519"/>
    <x v="3"/>
  </r>
  <r>
    <x v="1520"/>
    <x v="1520"/>
    <s v="A self-published photography book by Andrew Miksys from his new series about Belarus"/>
    <x v="102"/>
    <n v="18625"/>
    <x v="0"/>
    <x v="0"/>
    <s v="USD"/>
    <x v="1520"/>
    <x v="1520"/>
    <b v="1"/>
    <n v="167"/>
    <b v="1"/>
    <x v="20"/>
    <n v="103"/>
    <n v="111.53"/>
    <x v="8"/>
    <x v="20"/>
    <x v="1520"/>
    <x v="1520"/>
    <x v="3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n v="235"/>
    <b v="1"/>
    <x v="20"/>
    <n v="107"/>
    <n v="170.45"/>
    <x v="8"/>
    <x v="20"/>
    <x v="1521"/>
    <x v="1521"/>
    <x v="2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n v="452"/>
    <b v="1"/>
    <x v="20"/>
    <n v="139"/>
    <n v="133.74"/>
    <x v="8"/>
    <x v="20"/>
    <x v="1522"/>
    <x v="1522"/>
    <x v="3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n v="241"/>
    <b v="1"/>
    <x v="20"/>
    <n v="125"/>
    <n v="95.83"/>
    <x v="8"/>
    <x v="20"/>
    <x v="1523"/>
    <x v="1523"/>
    <x v="3"/>
  </r>
  <r>
    <x v="1524"/>
    <x v="1524"/>
    <s v="Limited edition split zine by photographers AdeY and Kersti K. 100 signed and hand numbered copies!"/>
    <x v="9"/>
    <n v="6210"/>
    <x v="0"/>
    <x v="11"/>
    <s v="SEK"/>
    <x v="1524"/>
    <x v="1524"/>
    <b v="1"/>
    <n v="28"/>
    <b v="1"/>
    <x v="20"/>
    <n v="207"/>
    <n v="221.79"/>
    <x v="8"/>
    <x v="20"/>
    <x v="1524"/>
    <x v="1524"/>
    <x v="1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n v="140"/>
    <b v="1"/>
    <x v="20"/>
    <n v="174"/>
    <n v="32.32"/>
    <x v="8"/>
    <x v="20"/>
    <x v="1525"/>
    <x v="1525"/>
    <x v="2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n v="280"/>
    <b v="1"/>
    <x v="20"/>
    <n v="120"/>
    <n v="98.84"/>
    <x v="8"/>
    <x v="20"/>
    <x v="1526"/>
    <x v="1526"/>
    <x v="0"/>
  </r>
  <r>
    <x v="1527"/>
    <x v="1527"/>
    <s v="Eight creatives visited Japan. This is a unique photo-book of their separate but collected experiences."/>
    <x v="8"/>
    <n v="3865.55"/>
    <x v="0"/>
    <x v="0"/>
    <s v="USD"/>
    <x v="1527"/>
    <x v="1527"/>
    <b v="1"/>
    <n v="70"/>
    <b v="1"/>
    <x v="20"/>
    <n v="110"/>
    <n v="55.22"/>
    <x v="8"/>
    <x v="20"/>
    <x v="1527"/>
    <x v="1527"/>
    <x v="1"/>
  </r>
  <r>
    <x v="1528"/>
    <x v="1528"/>
    <s v="A book of street photos from around Shibuya that I've made between 2011-2016."/>
    <x v="9"/>
    <n v="8447"/>
    <x v="0"/>
    <x v="0"/>
    <s v="USD"/>
    <x v="1528"/>
    <x v="1528"/>
    <b v="1"/>
    <n v="160"/>
    <b v="1"/>
    <x v="20"/>
    <n v="282"/>
    <n v="52.79"/>
    <x v="8"/>
    <x v="20"/>
    <x v="1528"/>
    <x v="1528"/>
    <x v="1"/>
  </r>
  <r>
    <x v="1529"/>
    <x v="1529"/>
    <s v="An empowering photo book that transforms hurtful experiences into strength and solidarity."/>
    <x v="266"/>
    <n v="19129"/>
    <x v="0"/>
    <x v="0"/>
    <s v="USD"/>
    <x v="1529"/>
    <x v="1529"/>
    <b v="1"/>
    <n v="141"/>
    <b v="1"/>
    <x v="20"/>
    <n v="101"/>
    <n v="135.66999999999999"/>
    <x v="8"/>
    <x v="20"/>
    <x v="1529"/>
    <x v="1529"/>
    <x v="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n v="874"/>
    <b v="1"/>
    <x v="20"/>
    <n v="135"/>
    <n v="53.99"/>
    <x v="8"/>
    <x v="20"/>
    <x v="1530"/>
    <x v="1530"/>
    <x v="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n v="73"/>
    <b v="1"/>
    <x v="20"/>
    <n v="176"/>
    <n v="56.64"/>
    <x v="8"/>
    <x v="20"/>
    <x v="1531"/>
    <x v="1531"/>
    <x v="3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x v="1532"/>
    <x v="1532"/>
    <b v="1"/>
    <n v="294"/>
    <b v="1"/>
    <x v="20"/>
    <n v="484"/>
    <n v="82.32"/>
    <x v="8"/>
    <x v="20"/>
    <x v="1532"/>
    <x v="1532"/>
    <x v="2"/>
  </r>
  <r>
    <x v="1533"/>
    <x v="1533"/>
    <s v="This is an intimate story about a family, focusing on their love and strength in the face of mortality."/>
    <x v="101"/>
    <n v="65313"/>
    <x v="0"/>
    <x v="0"/>
    <s v="USD"/>
    <x v="1533"/>
    <x v="1533"/>
    <b v="1"/>
    <n v="740"/>
    <b v="1"/>
    <x v="20"/>
    <n v="145"/>
    <n v="88.26"/>
    <x v="8"/>
    <x v="20"/>
    <x v="1533"/>
    <x v="1533"/>
    <x v="2"/>
  </r>
  <r>
    <x v="1534"/>
    <x v="1534"/>
    <s v="The Art of Abandonment is an award winning photographic series that explores the beauty and history of our modern ruins."/>
    <x v="51"/>
    <n v="31330"/>
    <x v="0"/>
    <x v="0"/>
    <s v="USD"/>
    <x v="1534"/>
    <x v="1534"/>
    <b v="1"/>
    <n v="369"/>
    <b v="1"/>
    <x v="20"/>
    <n v="418"/>
    <n v="84.91"/>
    <x v="8"/>
    <x v="20"/>
    <x v="1534"/>
    <x v="1534"/>
    <x v="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n v="110"/>
    <b v="1"/>
    <x v="20"/>
    <n v="132"/>
    <n v="48.15"/>
    <x v="8"/>
    <x v="20"/>
    <x v="1535"/>
    <x v="1535"/>
    <x v="2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x v="1536"/>
    <x v="1536"/>
    <b v="1"/>
    <n v="455"/>
    <b v="1"/>
    <x v="20"/>
    <n v="250"/>
    <n v="66.02"/>
    <x v="8"/>
    <x v="20"/>
    <x v="1536"/>
    <x v="1536"/>
    <x v="0"/>
  </r>
  <r>
    <x v="1537"/>
    <x v="1537"/>
    <s v="A Photobook about one of the most fascinating places on earth -     the sacred Mount Kailash in Tibet."/>
    <x v="14"/>
    <n v="21588"/>
    <x v="0"/>
    <x v="12"/>
    <s v="EUR"/>
    <x v="1537"/>
    <x v="1537"/>
    <b v="1"/>
    <n v="224"/>
    <b v="1"/>
    <x v="20"/>
    <n v="180"/>
    <n v="96.38"/>
    <x v="8"/>
    <x v="20"/>
    <x v="1537"/>
    <x v="1537"/>
    <x v="2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n v="46"/>
    <b v="1"/>
    <x v="20"/>
    <n v="103"/>
    <n v="156.16999999999999"/>
    <x v="8"/>
    <x v="20"/>
    <x v="1538"/>
    <x v="1538"/>
    <x v="3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n v="284"/>
    <b v="1"/>
    <x v="20"/>
    <n v="136"/>
    <n v="95.76"/>
    <x v="8"/>
    <x v="20"/>
    <x v="1539"/>
    <x v="1539"/>
    <x v="2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n v="98"/>
    <b v="1"/>
    <x v="20"/>
    <n v="118"/>
    <n v="180.41"/>
    <x v="8"/>
    <x v="20"/>
    <x v="1540"/>
    <x v="1540"/>
    <x v="3"/>
  </r>
  <r>
    <x v="1541"/>
    <x v="1541"/>
    <s v="My Goal is to travel across Panama with my team and capture the beauty and wildlife throughout the canal."/>
    <x v="102"/>
    <n v="6"/>
    <x v="2"/>
    <x v="0"/>
    <s v="USD"/>
    <x v="1541"/>
    <x v="1541"/>
    <b v="0"/>
    <n v="2"/>
    <b v="0"/>
    <x v="24"/>
    <n v="0"/>
    <n v="3"/>
    <x v="8"/>
    <x v="24"/>
    <x v="1541"/>
    <x v="1541"/>
    <x v="3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x v="1542"/>
    <x v="1542"/>
    <b v="0"/>
    <n v="1"/>
    <b v="0"/>
    <x v="24"/>
    <n v="4"/>
    <n v="20"/>
    <x v="8"/>
    <x v="24"/>
    <x v="1542"/>
    <x v="1542"/>
    <x v="0"/>
  </r>
  <r>
    <x v="1543"/>
    <x v="1543"/>
    <s v="I plan to take pictures of the sunrise in the MidWest every day in 2015 and compile them in a slide show for distribution."/>
    <x v="268"/>
    <n v="10"/>
    <x v="2"/>
    <x v="0"/>
    <s v="USD"/>
    <x v="1543"/>
    <x v="1543"/>
    <b v="0"/>
    <n v="1"/>
    <b v="0"/>
    <x v="24"/>
    <n v="0"/>
    <n v="10"/>
    <x v="8"/>
    <x v="24"/>
    <x v="1543"/>
    <x v="1543"/>
    <x v="3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n v="0"/>
    <b v="0"/>
    <x v="24"/>
    <n v="0"/>
    <n v="0"/>
    <x v="8"/>
    <x v="24"/>
    <x v="1544"/>
    <x v="1544"/>
    <x v="0"/>
  </r>
  <r>
    <x v="1545"/>
    <x v="1545"/>
    <s v="&quot;He will not be a wise man who does not study human hearts!&quot;_x000a_Hope in natural art, creation!"/>
    <x v="9"/>
    <n v="1"/>
    <x v="2"/>
    <x v="0"/>
    <s v="USD"/>
    <x v="1545"/>
    <x v="1545"/>
    <b v="0"/>
    <n v="1"/>
    <b v="0"/>
    <x v="24"/>
    <n v="0"/>
    <n v="1"/>
    <x v="8"/>
    <x v="24"/>
    <x v="1545"/>
    <x v="1545"/>
    <x v="0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n v="11"/>
    <b v="0"/>
    <x v="24"/>
    <n v="29"/>
    <n v="26.27"/>
    <x v="8"/>
    <x v="24"/>
    <x v="1546"/>
    <x v="1546"/>
    <x v="3"/>
  </r>
  <r>
    <x v="1547"/>
    <x v="1547"/>
    <s v="I have produced a limited number (100) of five 8x10 prints of mixed photography I would like to share with you."/>
    <x v="269"/>
    <n v="0"/>
    <x v="2"/>
    <x v="0"/>
    <s v="USD"/>
    <x v="1547"/>
    <x v="1547"/>
    <b v="0"/>
    <n v="0"/>
    <b v="0"/>
    <x v="24"/>
    <n v="0"/>
    <n v="0"/>
    <x v="8"/>
    <x v="24"/>
    <x v="1547"/>
    <x v="1547"/>
    <x v="1"/>
  </r>
  <r>
    <x v="1548"/>
    <x v="1548"/>
    <s v="Beauty is in the eye of the beholder and I want to inspire conservation through color."/>
    <x v="176"/>
    <n v="60"/>
    <x v="2"/>
    <x v="0"/>
    <s v="USD"/>
    <x v="1548"/>
    <x v="1548"/>
    <b v="0"/>
    <n v="1"/>
    <b v="0"/>
    <x v="24"/>
    <n v="9"/>
    <n v="60"/>
    <x v="8"/>
    <x v="24"/>
    <x v="1548"/>
    <x v="1548"/>
    <x v="0"/>
  </r>
  <r>
    <x v="1549"/>
    <x v="1549"/>
    <s v="A 2016 calendar collection of landscape and wildlife photographs from award winning photographer, Steve Marler."/>
    <x v="2"/>
    <n v="170"/>
    <x v="2"/>
    <x v="0"/>
    <s v="USD"/>
    <x v="1549"/>
    <x v="1549"/>
    <b v="0"/>
    <n v="6"/>
    <b v="0"/>
    <x v="24"/>
    <n v="34"/>
    <n v="28.33"/>
    <x v="8"/>
    <x v="24"/>
    <x v="1549"/>
    <x v="1549"/>
    <x v="0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n v="7"/>
    <b v="0"/>
    <x v="24"/>
    <n v="13"/>
    <n v="14.43"/>
    <x v="8"/>
    <x v="24"/>
    <x v="1550"/>
    <x v="1550"/>
    <x v="2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x v="1551"/>
    <x v="1551"/>
    <b v="0"/>
    <n v="0"/>
    <b v="0"/>
    <x v="24"/>
    <n v="0"/>
    <n v="0"/>
    <x v="8"/>
    <x v="24"/>
    <x v="1551"/>
    <x v="1551"/>
    <x v="0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n v="16"/>
    <b v="0"/>
    <x v="24"/>
    <n v="49"/>
    <n v="132.19"/>
    <x v="8"/>
    <x v="24"/>
    <x v="1552"/>
    <x v="341"/>
    <x v="3"/>
  </r>
  <r>
    <x v="1553"/>
    <x v="1553"/>
    <s v="This project is about exhibiting the raw beauty of the elements through highlining, surfing, fire spinning and rock climbing."/>
    <x v="12"/>
    <n v="0"/>
    <x v="2"/>
    <x v="0"/>
    <s v="USD"/>
    <x v="1552"/>
    <x v="1553"/>
    <b v="0"/>
    <n v="0"/>
    <b v="0"/>
    <x v="24"/>
    <n v="0"/>
    <n v="0"/>
    <x v="8"/>
    <x v="24"/>
    <x v="1553"/>
    <x v="1552"/>
    <x v="0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n v="0"/>
    <b v="0"/>
    <x v="24"/>
    <n v="0"/>
    <n v="0"/>
    <x v="8"/>
    <x v="24"/>
    <x v="1554"/>
    <x v="1553"/>
    <x v="0"/>
  </r>
  <r>
    <x v="1555"/>
    <x v="1555"/>
    <s v="I am traveling the coastline of Maine and will be taking pictures of all the scenery and lighthouses in the area."/>
    <x v="47"/>
    <n v="0"/>
    <x v="2"/>
    <x v="0"/>
    <s v="USD"/>
    <x v="1554"/>
    <x v="1555"/>
    <b v="0"/>
    <n v="0"/>
    <b v="0"/>
    <x v="24"/>
    <n v="0"/>
    <n v="0"/>
    <x v="8"/>
    <x v="24"/>
    <x v="1555"/>
    <x v="1554"/>
    <x v="0"/>
  </r>
  <r>
    <x v="1556"/>
    <x v="1556"/>
    <s v="To gather a collection of photographs for a coffee table book that displays the beauty of Canada's west."/>
    <x v="15"/>
    <n v="677"/>
    <x v="2"/>
    <x v="5"/>
    <s v="CAD"/>
    <x v="1555"/>
    <x v="1556"/>
    <b v="0"/>
    <n v="12"/>
    <b v="0"/>
    <x v="24"/>
    <n v="45"/>
    <n v="56.42"/>
    <x v="8"/>
    <x v="24"/>
    <x v="1556"/>
    <x v="1555"/>
    <x v="2"/>
  </r>
  <r>
    <x v="1557"/>
    <x v="1557"/>
    <s v="I have always been captivated by photography, Now I am trying to set up my own company and publish my pictures."/>
    <x v="30"/>
    <n v="100"/>
    <x v="2"/>
    <x v="0"/>
    <s v="USD"/>
    <x v="1556"/>
    <x v="1557"/>
    <b v="0"/>
    <n v="1"/>
    <b v="0"/>
    <x v="24"/>
    <n v="4"/>
    <n v="100"/>
    <x v="8"/>
    <x v="24"/>
    <x v="1557"/>
    <x v="1556"/>
    <x v="3"/>
  </r>
  <r>
    <x v="1558"/>
    <x v="1558"/>
    <s v="A large 2016 wall-calendar (A3 when open) featuring 12 stunning photographs by Lucy Wood."/>
    <x v="47"/>
    <n v="35"/>
    <x v="2"/>
    <x v="1"/>
    <s v="GBP"/>
    <x v="1557"/>
    <x v="1558"/>
    <b v="0"/>
    <n v="3"/>
    <b v="0"/>
    <x v="24"/>
    <n v="5"/>
    <n v="11.67"/>
    <x v="8"/>
    <x v="24"/>
    <x v="1558"/>
    <x v="1557"/>
    <x v="0"/>
  </r>
  <r>
    <x v="1559"/>
    <x v="1559"/>
    <s v="The goal of this project is to provide scientific evidence of bigfoot in the North Cascades."/>
    <x v="36"/>
    <n v="50"/>
    <x v="2"/>
    <x v="0"/>
    <s v="USD"/>
    <x v="1558"/>
    <x v="1559"/>
    <b v="0"/>
    <n v="1"/>
    <b v="0"/>
    <x v="24"/>
    <n v="0"/>
    <n v="50"/>
    <x v="8"/>
    <x v="24"/>
    <x v="1559"/>
    <x v="1558"/>
    <x v="0"/>
  </r>
  <r>
    <x v="1560"/>
    <x v="1560"/>
    <s v="I would like to share my landscape photographic travels of 2014 with more than just family an friends. 12 months of images."/>
    <x v="30"/>
    <n v="94"/>
    <x v="2"/>
    <x v="0"/>
    <s v="USD"/>
    <x v="1559"/>
    <x v="1560"/>
    <b v="0"/>
    <n v="4"/>
    <b v="0"/>
    <x v="24"/>
    <n v="4"/>
    <n v="23.5"/>
    <x v="8"/>
    <x v="24"/>
    <x v="1560"/>
    <x v="1559"/>
    <x v="3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x v="1560"/>
    <x v="1561"/>
    <b v="0"/>
    <n v="1"/>
    <b v="0"/>
    <x v="25"/>
    <n v="1"/>
    <n v="67"/>
    <x v="3"/>
    <x v="25"/>
    <x v="1561"/>
    <x v="1560"/>
    <x v="4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n v="0"/>
    <b v="0"/>
    <x v="25"/>
    <n v="0"/>
    <n v="0"/>
    <x v="3"/>
    <x v="25"/>
    <x v="1562"/>
    <x v="1561"/>
    <x v="8"/>
  </r>
  <r>
    <x v="1563"/>
    <x v="1563"/>
    <s v="Unique book revealing my discoveries in the Empty Quarter of Oman. Collection of travel writing, poetry, artwork and science!"/>
    <x v="12"/>
    <n v="85"/>
    <x v="1"/>
    <x v="1"/>
    <s v="GBP"/>
    <x v="1562"/>
    <x v="1563"/>
    <b v="0"/>
    <n v="2"/>
    <b v="0"/>
    <x v="25"/>
    <n v="1"/>
    <n v="42.5"/>
    <x v="3"/>
    <x v="25"/>
    <x v="1563"/>
    <x v="1562"/>
    <x v="3"/>
  </r>
  <r>
    <x v="1564"/>
    <x v="1564"/>
    <s v="This is a book of art and poetry that highlights the highs and lows of a young 20 something coming to terms with her bipolar."/>
    <x v="3"/>
    <n v="10"/>
    <x v="1"/>
    <x v="0"/>
    <s v="USD"/>
    <x v="1563"/>
    <x v="1564"/>
    <b v="0"/>
    <n v="1"/>
    <b v="0"/>
    <x v="25"/>
    <n v="0"/>
    <n v="10"/>
    <x v="3"/>
    <x v="25"/>
    <x v="1564"/>
    <x v="1563"/>
    <x v="0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n v="1"/>
    <b v="0"/>
    <x v="25"/>
    <n v="3"/>
    <n v="100"/>
    <x v="3"/>
    <x v="25"/>
    <x v="1565"/>
    <x v="1564"/>
    <x v="6"/>
  </r>
  <r>
    <x v="1566"/>
    <x v="1566"/>
    <s v="Joe DeVito's first Art Book and original King Kong novellas available in both Limited and Deluxe Editions."/>
    <x v="11"/>
    <n v="6375"/>
    <x v="1"/>
    <x v="0"/>
    <s v="USD"/>
    <x v="1565"/>
    <x v="1566"/>
    <b v="0"/>
    <n v="59"/>
    <b v="0"/>
    <x v="25"/>
    <n v="21"/>
    <n v="108.05"/>
    <x v="3"/>
    <x v="25"/>
    <x v="1566"/>
    <x v="1565"/>
    <x v="2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x v="1566"/>
    <x v="1567"/>
    <b v="0"/>
    <n v="13"/>
    <b v="0"/>
    <x v="25"/>
    <n v="4"/>
    <n v="26.92"/>
    <x v="3"/>
    <x v="25"/>
    <x v="1567"/>
    <x v="1566"/>
    <x v="3"/>
  </r>
  <r>
    <x v="1568"/>
    <x v="1568"/>
    <s v="A world adventure to seek culture and inspiration through art. Putting a visual documentation of our journey into a book."/>
    <x v="31"/>
    <n v="3410"/>
    <x v="1"/>
    <x v="0"/>
    <s v="USD"/>
    <x v="1567"/>
    <x v="1568"/>
    <b v="0"/>
    <n v="22"/>
    <b v="0"/>
    <x v="25"/>
    <n v="14"/>
    <n v="155"/>
    <x v="3"/>
    <x v="25"/>
    <x v="1568"/>
    <x v="1567"/>
    <x v="3"/>
  </r>
  <r>
    <x v="1569"/>
    <x v="1569"/>
    <s v="to be removed"/>
    <x v="11"/>
    <n v="0"/>
    <x v="1"/>
    <x v="0"/>
    <s v="USD"/>
    <x v="1568"/>
    <x v="1569"/>
    <b v="0"/>
    <n v="0"/>
    <b v="0"/>
    <x v="25"/>
    <n v="0"/>
    <n v="0"/>
    <x v="3"/>
    <x v="25"/>
    <x v="1569"/>
    <x v="1568"/>
    <x v="4"/>
  </r>
  <r>
    <x v="1570"/>
    <x v="1570"/>
    <s v="A Coloring Book of Breathtaking Beauties_x000a_To Calm the Heart and Soul"/>
    <x v="12"/>
    <n v="2484"/>
    <x v="1"/>
    <x v="0"/>
    <s v="USD"/>
    <x v="1569"/>
    <x v="1570"/>
    <b v="0"/>
    <n v="52"/>
    <b v="0"/>
    <x v="25"/>
    <n v="41"/>
    <n v="47.77"/>
    <x v="3"/>
    <x v="25"/>
    <x v="1570"/>
    <x v="1569"/>
    <x v="2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n v="4"/>
    <b v="0"/>
    <x v="25"/>
    <n v="1"/>
    <n v="20"/>
    <x v="3"/>
    <x v="25"/>
    <x v="1571"/>
    <x v="1570"/>
    <x v="0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n v="3"/>
    <b v="0"/>
    <x v="25"/>
    <n v="5"/>
    <n v="41.67"/>
    <x v="3"/>
    <x v="25"/>
    <x v="1572"/>
    <x v="1571"/>
    <x v="2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x v="1572"/>
    <x v="1573"/>
    <b v="0"/>
    <n v="3"/>
    <b v="0"/>
    <x v="25"/>
    <n v="2"/>
    <n v="74.33"/>
    <x v="3"/>
    <x v="25"/>
    <x v="1573"/>
    <x v="1572"/>
    <x v="1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x v="1573"/>
    <x v="1574"/>
    <b v="0"/>
    <n v="6"/>
    <b v="0"/>
    <x v="25"/>
    <n v="5"/>
    <n v="84.33"/>
    <x v="3"/>
    <x v="25"/>
    <x v="1574"/>
    <x v="1573"/>
    <x v="0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x v="1574"/>
    <x v="1575"/>
    <b v="0"/>
    <n v="35"/>
    <b v="0"/>
    <x v="25"/>
    <n v="23"/>
    <n v="65.459999999999994"/>
    <x v="3"/>
    <x v="25"/>
    <x v="1575"/>
    <x v="1574"/>
    <x v="3"/>
  </r>
  <r>
    <x v="1576"/>
    <x v="1576"/>
    <s v="For the publication of my first 3 books: an Art book, a graphic novel, and a coloring book"/>
    <x v="10"/>
    <n v="650"/>
    <x v="1"/>
    <x v="0"/>
    <s v="USD"/>
    <x v="1575"/>
    <x v="1576"/>
    <b v="0"/>
    <n v="10"/>
    <b v="0"/>
    <x v="25"/>
    <n v="13"/>
    <n v="65"/>
    <x v="3"/>
    <x v="25"/>
    <x v="1576"/>
    <x v="1575"/>
    <x v="0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x v="1576"/>
    <x v="1577"/>
    <b v="0"/>
    <n v="2"/>
    <b v="0"/>
    <x v="25"/>
    <n v="1"/>
    <n v="27.5"/>
    <x v="3"/>
    <x v="25"/>
    <x v="1577"/>
    <x v="1576"/>
    <x v="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n v="4"/>
    <b v="0"/>
    <x v="25"/>
    <n v="11"/>
    <n v="51.25"/>
    <x v="3"/>
    <x v="25"/>
    <x v="1578"/>
    <x v="1577"/>
    <x v="7"/>
  </r>
  <r>
    <x v="1579"/>
    <x v="1579"/>
    <s v="'Compilation of visual and literary art through fine art photography, graphic art, and poetry."/>
    <x v="273"/>
    <n v="28"/>
    <x v="1"/>
    <x v="0"/>
    <s v="USD"/>
    <x v="1578"/>
    <x v="1579"/>
    <b v="0"/>
    <n v="2"/>
    <b v="0"/>
    <x v="25"/>
    <n v="1"/>
    <n v="14"/>
    <x v="3"/>
    <x v="25"/>
    <x v="1579"/>
    <x v="1578"/>
    <x v="4"/>
  </r>
  <r>
    <x v="1580"/>
    <x v="1580"/>
    <s v="Creating my 2nd book depicting the people and places in Brevard County w/current images + traveling to obtain new ones."/>
    <x v="257"/>
    <n v="0"/>
    <x v="1"/>
    <x v="0"/>
    <s v="USD"/>
    <x v="1579"/>
    <x v="1580"/>
    <b v="0"/>
    <n v="0"/>
    <b v="0"/>
    <x v="25"/>
    <n v="0"/>
    <n v="0"/>
    <x v="3"/>
    <x v="25"/>
    <x v="1580"/>
    <x v="1579"/>
    <x v="5"/>
  </r>
  <r>
    <x v="1581"/>
    <x v="1581"/>
    <s v="Photographic canvas prints depicting different scenes from around the globe, including local images taken in Sussex England."/>
    <x v="28"/>
    <n v="5"/>
    <x v="2"/>
    <x v="1"/>
    <s v="GBP"/>
    <x v="1580"/>
    <x v="1581"/>
    <b v="0"/>
    <n v="1"/>
    <b v="0"/>
    <x v="26"/>
    <n v="1"/>
    <n v="5"/>
    <x v="8"/>
    <x v="26"/>
    <x v="1581"/>
    <x v="1580"/>
    <x v="0"/>
  </r>
  <r>
    <x v="1582"/>
    <x v="1582"/>
    <s v="I create canvas prints of images from in and around New Orleans"/>
    <x v="28"/>
    <n v="93"/>
    <x v="2"/>
    <x v="0"/>
    <s v="USD"/>
    <x v="1581"/>
    <x v="1582"/>
    <b v="0"/>
    <n v="3"/>
    <b v="0"/>
    <x v="26"/>
    <n v="9"/>
    <n v="31"/>
    <x v="8"/>
    <x v="26"/>
    <x v="1582"/>
    <x v="1581"/>
    <x v="0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n v="1"/>
    <b v="0"/>
    <x v="26"/>
    <n v="0"/>
    <n v="15"/>
    <x v="8"/>
    <x v="26"/>
    <x v="1583"/>
    <x v="1582"/>
    <x v="3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n v="0"/>
    <b v="0"/>
    <x v="26"/>
    <n v="0"/>
    <n v="0"/>
    <x v="8"/>
    <x v="26"/>
    <x v="1584"/>
    <x v="1583"/>
    <x v="3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x v="1584"/>
    <x v="1585"/>
    <b v="0"/>
    <n v="12"/>
    <b v="0"/>
    <x v="26"/>
    <n v="79"/>
    <n v="131.66999999999999"/>
    <x v="8"/>
    <x v="26"/>
    <x v="1585"/>
    <x v="1584"/>
    <x v="2"/>
  </r>
  <r>
    <x v="1586"/>
    <x v="1586"/>
    <s v="Show the world the beauty that is in all of our back yards!"/>
    <x v="15"/>
    <n v="0"/>
    <x v="2"/>
    <x v="0"/>
    <s v="USD"/>
    <x v="1585"/>
    <x v="1586"/>
    <b v="0"/>
    <n v="0"/>
    <b v="0"/>
    <x v="26"/>
    <n v="0"/>
    <n v="0"/>
    <x v="8"/>
    <x v="26"/>
    <x v="1586"/>
    <x v="1585"/>
    <x v="0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n v="1"/>
    <b v="0"/>
    <x v="26"/>
    <n v="0"/>
    <n v="1"/>
    <x v="8"/>
    <x v="26"/>
    <x v="1587"/>
    <x v="1586"/>
    <x v="3"/>
  </r>
  <r>
    <x v="1588"/>
    <x v="1588"/>
    <s v="Southeast Texas as seen through the lens of a cell phone camera"/>
    <x v="274"/>
    <n v="0"/>
    <x v="2"/>
    <x v="0"/>
    <s v="USD"/>
    <x v="1587"/>
    <x v="1588"/>
    <b v="0"/>
    <n v="0"/>
    <b v="0"/>
    <x v="26"/>
    <n v="0"/>
    <n v="0"/>
    <x v="8"/>
    <x v="26"/>
    <x v="1588"/>
    <x v="1587"/>
    <x v="0"/>
  </r>
  <r>
    <x v="1589"/>
    <x v="1589"/>
    <s v="I want to be able to have my own photography inside a canvas and have it be displayed everywhere."/>
    <x v="38"/>
    <n v="0"/>
    <x v="2"/>
    <x v="0"/>
    <s v="USD"/>
    <x v="1588"/>
    <x v="1589"/>
    <b v="0"/>
    <n v="0"/>
    <b v="0"/>
    <x v="26"/>
    <n v="0"/>
    <n v="0"/>
    <x v="8"/>
    <x v="26"/>
    <x v="1589"/>
    <x v="1588"/>
    <x v="0"/>
  </r>
  <r>
    <x v="1590"/>
    <x v="1590"/>
    <s v="Discover Italy through photography."/>
    <x v="127"/>
    <n v="1020"/>
    <x v="2"/>
    <x v="13"/>
    <s v="EUR"/>
    <x v="1589"/>
    <x v="1590"/>
    <b v="0"/>
    <n v="2"/>
    <b v="0"/>
    <x v="26"/>
    <n v="2"/>
    <n v="510"/>
    <x v="8"/>
    <x v="26"/>
    <x v="1590"/>
    <x v="1589"/>
    <x v="0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n v="92"/>
    <b v="0"/>
    <x v="26"/>
    <n v="29"/>
    <n v="44.48"/>
    <x v="8"/>
    <x v="26"/>
    <x v="1591"/>
    <x v="1590"/>
    <x v="2"/>
  </r>
  <r>
    <x v="1592"/>
    <x v="1592"/>
    <s v="A portfolio collage of beautiful pictures of authentic Pittsburgh locations and scenery."/>
    <x v="251"/>
    <n v="0"/>
    <x v="2"/>
    <x v="0"/>
    <s v="USD"/>
    <x v="1591"/>
    <x v="1592"/>
    <b v="0"/>
    <n v="0"/>
    <b v="0"/>
    <x v="26"/>
    <n v="0"/>
    <n v="0"/>
    <x v="8"/>
    <x v="26"/>
    <x v="1592"/>
    <x v="1591"/>
    <x v="0"/>
  </r>
  <r>
    <x v="1593"/>
    <x v="1593"/>
    <s v="A trip to fulfill a dream of capturing the wonders and history of ancient Italy in person."/>
    <x v="29"/>
    <n v="3"/>
    <x v="2"/>
    <x v="0"/>
    <s v="USD"/>
    <x v="1592"/>
    <x v="1593"/>
    <b v="0"/>
    <n v="3"/>
    <b v="0"/>
    <x v="26"/>
    <n v="0"/>
    <n v="1"/>
    <x v="8"/>
    <x v="26"/>
    <x v="1593"/>
    <x v="1592"/>
    <x v="0"/>
  </r>
  <r>
    <x v="1594"/>
    <x v="1594"/>
    <s v="I photograph my love of New Orleans, create canvases and share those memories with you."/>
    <x v="28"/>
    <n v="205"/>
    <x v="2"/>
    <x v="0"/>
    <s v="USD"/>
    <x v="1593"/>
    <x v="1594"/>
    <b v="0"/>
    <n v="10"/>
    <b v="0"/>
    <x v="26"/>
    <n v="21"/>
    <n v="20.5"/>
    <x v="8"/>
    <x v="26"/>
    <x v="1594"/>
    <x v="1593"/>
    <x v="2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n v="7"/>
    <b v="0"/>
    <x v="26"/>
    <n v="0"/>
    <n v="40"/>
    <x v="8"/>
    <x v="26"/>
    <x v="1595"/>
    <x v="1594"/>
    <x v="3"/>
  </r>
  <r>
    <x v="1596"/>
    <x v="1596"/>
    <s v="London is beautiful. I want to create a book of stunning images from in and around our great city"/>
    <x v="53"/>
    <n v="75"/>
    <x v="2"/>
    <x v="1"/>
    <s v="GBP"/>
    <x v="1595"/>
    <x v="1596"/>
    <b v="0"/>
    <n v="3"/>
    <b v="0"/>
    <x v="26"/>
    <n v="2"/>
    <n v="25"/>
    <x v="8"/>
    <x v="26"/>
    <x v="1596"/>
    <x v="1595"/>
    <x v="3"/>
  </r>
  <r>
    <x v="1597"/>
    <x v="1597"/>
    <s v="We're starting up a new an improved way to do vacation rental management, but we need some funding to kick start it!"/>
    <x v="36"/>
    <n v="0"/>
    <x v="2"/>
    <x v="0"/>
    <s v="USD"/>
    <x v="1596"/>
    <x v="1597"/>
    <b v="0"/>
    <n v="0"/>
    <b v="0"/>
    <x v="26"/>
    <n v="0"/>
    <n v="0"/>
    <x v="8"/>
    <x v="26"/>
    <x v="1597"/>
    <x v="1596"/>
    <x v="2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n v="1"/>
    <b v="0"/>
    <x v="26"/>
    <n v="0"/>
    <n v="1"/>
    <x v="8"/>
    <x v="26"/>
    <x v="1598"/>
    <x v="1597"/>
    <x v="0"/>
  </r>
  <r>
    <x v="1599"/>
    <x v="1599"/>
    <s v="A London photographer trekking 5,895m up Africa's Mount Kilimanjaro to pursue and enrich a career."/>
    <x v="2"/>
    <n v="0"/>
    <x v="2"/>
    <x v="1"/>
    <s v="GBP"/>
    <x v="1598"/>
    <x v="1599"/>
    <b v="0"/>
    <n v="0"/>
    <b v="0"/>
    <x v="26"/>
    <n v="0"/>
    <n v="0"/>
    <x v="8"/>
    <x v="26"/>
    <x v="1599"/>
    <x v="1598"/>
    <x v="2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x v="1599"/>
    <x v="1600"/>
    <b v="0"/>
    <n v="9"/>
    <b v="0"/>
    <x v="26"/>
    <n v="7"/>
    <n v="40.78"/>
    <x v="8"/>
    <x v="26"/>
    <x v="1600"/>
    <x v="1599"/>
    <x v="3"/>
  </r>
  <r>
    <x v="1601"/>
    <x v="1601"/>
    <s v="We're so close to releasing our long-awaited debut album! A little help will go a long way... let's do this!"/>
    <x v="30"/>
    <n v="2706.23"/>
    <x v="0"/>
    <x v="0"/>
    <s v="USD"/>
    <x v="1600"/>
    <x v="1601"/>
    <b v="0"/>
    <n v="56"/>
    <b v="1"/>
    <x v="11"/>
    <n v="108"/>
    <n v="48.33"/>
    <x v="4"/>
    <x v="11"/>
    <x v="1601"/>
    <x v="1600"/>
    <x v="6"/>
  </r>
  <r>
    <x v="1602"/>
    <x v="1602"/>
    <s v="We need the help of fans of both music and film alike to help us create our collective vision for this song."/>
    <x v="15"/>
    <n v="1502.5"/>
    <x v="0"/>
    <x v="0"/>
    <s v="USD"/>
    <x v="1601"/>
    <x v="1602"/>
    <b v="0"/>
    <n v="32"/>
    <b v="1"/>
    <x v="11"/>
    <n v="100"/>
    <n v="46.95"/>
    <x v="4"/>
    <x v="11"/>
    <x v="1602"/>
    <x v="1601"/>
    <x v="6"/>
  </r>
  <r>
    <x v="1603"/>
    <x v="1603"/>
    <s v="An exercise in the wild and dangerous world of solo musicianship by Maxwell D Feinstein."/>
    <x v="13"/>
    <n v="2000.66"/>
    <x v="0"/>
    <x v="0"/>
    <s v="USD"/>
    <x v="1602"/>
    <x v="1603"/>
    <b v="0"/>
    <n v="30"/>
    <b v="1"/>
    <x v="11"/>
    <n v="100"/>
    <n v="66.69"/>
    <x v="4"/>
    <x v="11"/>
    <x v="1603"/>
    <x v="1602"/>
    <x v="6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n v="70"/>
    <b v="1"/>
    <x v="11"/>
    <n v="122"/>
    <n v="48.84"/>
    <x v="4"/>
    <x v="11"/>
    <x v="1604"/>
    <x v="1603"/>
    <x v="5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b v="0"/>
    <n v="44"/>
    <b v="1"/>
    <x v="11"/>
    <n v="101"/>
    <n v="137.31"/>
    <x v="4"/>
    <x v="11"/>
    <x v="1605"/>
    <x v="1604"/>
    <x v="6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x v="1605"/>
    <x v="1606"/>
    <b v="0"/>
    <n v="92"/>
    <b v="1"/>
    <x v="11"/>
    <n v="101"/>
    <n v="87.83"/>
    <x v="4"/>
    <x v="11"/>
    <x v="1606"/>
    <x v="1605"/>
    <x v="7"/>
  </r>
  <r>
    <x v="1607"/>
    <x v="1607"/>
    <s v="The world's only all-Asian American dance rock band, The Slants, needs a bus to tour cons, shows, and festivals."/>
    <x v="3"/>
    <n v="14511"/>
    <x v="0"/>
    <x v="0"/>
    <s v="USD"/>
    <x v="1606"/>
    <x v="1607"/>
    <b v="0"/>
    <n v="205"/>
    <b v="1"/>
    <x v="11"/>
    <n v="145"/>
    <n v="70.790000000000006"/>
    <x v="4"/>
    <x v="11"/>
    <x v="1607"/>
    <x v="1606"/>
    <x v="5"/>
  </r>
  <r>
    <x v="1608"/>
    <x v="1608"/>
    <s v="The Devil &amp; Me's Debut album, &quot;...It's Not A Dream&quot;, featuring 9 original, Hard Rock songs."/>
    <x v="38"/>
    <n v="1215"/>
    <x v="0"/>
    <x v="0"/>
    <s v="USD"/>
    <x v="1607"/>
    <x v="1608"/>
    <b v="0"/>
    <n v="23"/>
    <b v="1"/>
    <x v="11"/>
    <n v="101"/>
    <n v="52.83"/>
    <x v="4"/>
    <x v="11"/>
    <x v="1608"/>
    <x v="1607"/>
    <x v="4"/>
  </r>
  <r>
    <x v="1609"/>
    <x v="1609"/>
    <s v="Still the Sky's Limit is finishing their first full length album and going on a full US tour, and WE NEED YOUR HELP!"/>
    <x v="15"/>
    <n v="1775"/>
    <x v="0"/>
    <x v="0"/>
    <s v="USD"/>
    <x v="1608"/>
    <x v="1609"/>
    <b v="0"/>
    <n v="4"/>
    <b v="1"/>
    <x v="11"/>
    <n v="118"/>
    <n v="443.75"/>
    <x v="4"/>
    <x v="11"/>
    <x v="1609"/>
    <x v="1608"/>
    <x v="6"/>
  </r>
  <r>
    <x v="1610"/>
    <x v="1610"/>
    <s v="So The Story Goes is the upcoming album from &quot;Just Joe&quot; Altier."/>
    <x v="13"/>
    <n v="5437"/>
    <x v="0"/>
    <x v="0"/>
    <s v="USD"/>
    <x v="1609"/>
    <x v="1610"/>
    <b v="0"/>
    <n v="112"/>
    <b v="1"/>
    <x v="11"/>
    <n v="272"/>
    <n v="48.54"/>
    <x v="4"/>
    <x v="11"/>
    <x v="1610"/>
    <x v="1609"/>
    <x v="5"/>
  </r>
  <r>
    <x v="1611"/>
    <x v="1611"/>
    <s v="Skelton-Luns CD/7&quot; No Big Deal."/>
    <x v="134"/>
    <n v="1001"/>
    <x v="0"/>
    <x v="0"/>
    <s v="USD"/>
    <x v="1610"/>
    <x v="1611"/>
    <b v="0"/>
    <n v="27"/>
    <b v="1"/>
    <x v="11"/>
    <n v="125"/>
    <n v="37.07"/>
    <x v="4"/>
    <x v="11"/>
    <x v="1611"/>
    <x v="1610"/>
    <x v="4"/>
  </r>
  <r>
    <x v="1612"/>
    <x v="1612"/>
    <s v="Help us achieve our goal to get our van repaired, gassed up, and road-ready for our winter tour!"/>
    <x v="2"/>
    <n v="550"/>
    <x v="0"/>
    <x v="0"/>
    <s v="USD"/>
    <x v="1611"/>
    <x v="1612"/>
    <b v="0"/>
    <n v="11"/>
    <b v="1"/>
    <x v="11"/>
    <n v="110"/>
    <n v="50"/>
    <x v="4"/>
    <x v="11"/>
    <x v="1612"/>
    <x v="1611"/>
    <x v="5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n v="26"/>
    <b v="1"/>
    <x v="11"/>
    <n v="102"/>
    <n v="39.04"/>
    <x v="4"/>
    <x v="11"/>
    <x v="1613"/>
    <x v="1612"/>
    <x v="5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x v="1613"/>
    <x v="1614"/>
    <b v="0"/>
    <n v="77"/>
    <b v="1"/>
    <x v="11"/>
    <n v="103"/>
    <n v="66.69"/>
    <x v="4"/>
    <x v="11"/>
    <x v="1614"/>
    <x v="1613"/>
    <x v="3"/>
  </r>
  <r>
    <x v="1615"/>
    <x v="1615"/>
    <s v="We are Reno Divorce!! Here is a taste of our upcoming release and we invite you to be a part of it."/>
    <x v="6"/>
    <n v="9130"/>
    <x v="0"/>
    <x v="0"/>
    <s v="USD"/>
    <x v="1614"/>
    <x v="1615"/>
    <b v="0"/>
    <n v="136"/>
    <b v="1"/>
    <x v="11"/>
    <n v="114"/>
    <n v="67.13"/>
    <x v="4"/>
    <x v="11"/>
    <x v="1615"/>
    <x v="1614"/>
    <x v="6"/>
  </r>
  <r>
    <x v="1616"/>
    <x v="1616"/>
    <s v="HELP! We don't have much time.....Join Aly Jados in making her new EP a reality before the world ends!!!!"/>
    <x v="3"/>
    <n v="10420"/>
    <x v="0"/>
    <x v="0"/>
    <s v="USD"/>
    <x v="1615"/>
    <x v="1616"/>
    <b v="0"/>
    <n v="157"/>
    <b v="1"/>
    <x v="11"/>
    <n v="104"/>
    <n v="66.37"/>
    <x v="4"/>
    <x v="11"/>
    <x v="1616"/>
    <x v="1615"/>
    <x v="5"/>
  </r>
  <r>
    <x v="1617"/>
    <x v="1617"/>
    <s v="The Coffis Brothers &amp;The Mountain Men are recording a brand new full length record."/>
    <x v="39"/>
    <n v="10210"/>
    <x v="0"/>
    <x v="0"/>
    <s v="USD"/>
    <x v="1616"/>
    <x v="1617"/>
    <b v="0"/>
    <n v="158"/>
    <b v="1"/>
    <x v="11"/>
    <n v="146"/>
    <n v="64.62"/>
    <x v="4"/>
    <x v="11"/>
    <x v="1617"/>
    <x v="1616"/>
    <x v="4"/>
  </r>
  <r>
    <x v="1618"/>
    <x v="1618"/>
    <s v="Janus Word combines hard rock with melodic acoustic music for a unique and awesome sound."/>
    <x v="15"/>
    <n v="1576"/>
    <x v="0"/>
    <x v="0"/>
    <s v="USD"/>
    <x v="1617"/>
    <x v="1618"/>
    <b v="0"/>
    <n v="27"/>
    <b v="1"/>
    <x v="11"/>
    <n v="105"/>
    <n v="58.37"/>
    <x v="4"/>
    <x v="11"/>
    <x v="1618"/>
    <x v="1617"/>
    <x v="4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x v="1618"/>
    <x v="1619"/>
    <b v="0"/>
    <n v="23"/>
    <b v="1"/>
    <x v="11"/>
    <n v="133"/>
    <n v="86.96"/>
    <x v="4"/>
    <x v="11"/>
    <x v="1619"/>
    <x v="1618"/>
    <x v="3"/>
  </r>
  <r>
    <x v="1620"/>
    <x v="1620"/>
    <s v="Kickstarting my music career with 300 hard copy CDs of my first release."/>
    <x v="28"/>
    <n v="1130"/>
    <x v="0"/>
    <x v="0"/>
    <s v="USD"/>
    <x v="1619"/>
    <x v="1620"/>
    <b v="0"/>
    <n v="17"/>
    <b v="1"/>
    <x v="11"/>
    <n v="113"/>
    <n v="66.47"/>
    <x v="4"/>
    <x v="11"/>
    <x v="1620"/>
    <x v="1619"/>
    <x v="4"/>
  </r>
  <r>
    <x v="1621"/>
    <x v="1621"/>
    <s v="Its long over due! Help us fund our debut album! We need all our friends and fans support on this! Lets make it happen!"/>
    <x v="10"/>
    <n v="6060"/>
    <x v="0"/>
    <x v="0"/>
    <s v="USD"/>
    <x v="1620"/>
    <x v="1621"/>
    <b v="0"/>
    <n v="37"/>
    <b v="1"/>
    <x v="11"/>
    <n v="121"/>
    <n v="163.78"/>
    <x v="4"/>
    <x v="11"/>
    <x v="1621"/>
    <x v="1620"/>
    <x v="5"/>
  </r>
  <r>
    <x v="1622"/>
    <x v="1622"/>
    <s v="Join in PrincessFrank's conquest of the Rock&amp;Roll kingdom! Pledge your support and help him claim the throne of Rock!"/>
    <x v="275"/>
    <n v="7019"/>
    <x v="0"/>
    <x v="0"/>
    <s v="USD"/>
    <x v="1621"/>
    <x v="1622"/>
    <b v="0"/>
    <n v="65"/>
    <b v="1"/>
    <x v="11"/>
    <n v="102"/>
    <n v="107.98"/>
    <x v="4"/>
    <x v="11"/>
    <x v="1622"/>
    <x v="1621"/>
    <x v="3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n v="18"/>
    <b v="1"/>
    <x v="11"/>
    <n v="101"/>
    <n v="42.11"/>
    <x v="4"/>
    <x v="11"/>
    <x v="1623"/>
    <x v="1622"/>
    <x v="4"/>
  </r>
  <r>
    <x v="1624"/>
    <x v="1624"/>
    <s v="Joey De Noble is raising money to help record his latest music, and he wants YOU to be a part of it!"/>
    <x v="28"/>
    <n v="1180"/>
    <x v="0"/>
    <x v="0"/>
    <s v="USD"/>
    <x v="1623"/>
    <x v="1624"/>
    <b v="0"/>
    <n v="25"/>
    <b v="1"/>
    <x v="11"/>
    <n v="118"/>
    <n v="47.2"/>
    <x v="4"/>
    <x v="11"/>
    <x v="1624"/>
    <x v="1623"/>
    <x v="5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n v="104"/>
    <b v="1"/>
    <x v="11"/>
    <n v="155"/>
    <n v="112.02"/>
    <x v="4"/>
    <x v="11"/>
    <x v="1625"/>
    <x v="1624"/>
    <x v="5"/>
  </r>
  <r>
    <x v="1626"/>
    <x v="1626"/>
    <s v="Help Christian Rock Band &quot;The Protest&quot; fund their new album and further their mission of positively impacting lives."/>
    <x v="6"/>
    <n v="8095"/>
    <x v="0"/>
    <x v="0"/>
    <s v="USD"/>
    <x v="1625"/>
    <x v="1626"/>
    <b v="0"/>
    <n v="108"/>
    <b v="1"/>
    <x v="11"/>
    <n v="101"/>
    <n v="74.95"/>
    <x v="4"/>
    <x v="11"/>
    <x v="1626"/>
    <x v="1625"/>
    <x v="4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x v="1626"/>
    <x v="1627"/>
    <b v="0"/>
    <n v="38"/>
    <b v="1"/>
    <x v="11"/>
    <n v="117"/>
    <n v="61.58"/>
    <x v="4"/>
    <x v="11"/>
    <x v="1627"/>
    <x v="1626"/>
    <x v="5"/>
  </r>
  <r>
    <x v="1628"/>
    <x v="1628"/>
    <s v="Original Jewish rock music on human relationships and identity"/>
    <x v="23"/>
    <n v="4037"/>
    <x v="0"/>
    <x v="0"/>
    <s v="USD"/>
    <x v="1627"/>
    <x v="1628"/>
    <b v="0"/>
    <n v="88"/>
    <b v="1"/>
    <x v="11"/>
    <n v="101"/>
    <n v="45.88"/>
    <x v="4"/>
    <x v="11"/>
    <x v="1628"/>
    <x v="1627"/>
    <x v="3"/>
  </r>
  <r>
    <x v="1629"/>
    <x v="1629"/>
    <s v="Help Off The Turnpike release new music, and set fire to everything!"/>
    <x v="12"/>
    <n v="6220"/>
    <x v="0"/>
    <x v="0"/>
    <s v="USD"/>
    <x v="1628"/>
    <x v="1629"/>
    <b v="0"/>
    <n v="82"/>
    <b v="1"/>
    <x v="11"/>
    <n v="104"/>
    <n v="75.849999999999994"/>
    <x v="4"/>
    <x v="11"/>
    <x v="1629"/>
    <x v="1628"/>
    <x v="3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n v="126"/>
    <b v="1"/>
    <x v="11"/>
    <n v="265"/>
    <n v="84.21"/>
    <x v="4"/>
    <x v="11"/>
    <x v="1630"/>
    <x v="1629"/>
    <x v="5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x v="1630"/>
    <x v="1631"/>
    <b v="0"/>
    <n v="133"/>
    <b v="1"/>
    <x v="11"/>
    <n v="156"/>
    <n v="117.23"/>
    <x v="4"/>
    <x v="11"/>
    <x v="1631"/>
    <x v="1630"/>
    <x v="5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n v="47"/>
    <b v="1"/>
    <x v="11"/>
    <n v="102"/>
    <n v="86.49"/>
    <x v="4"/>
    <x v="11"/>
    <x v="1632"/>
    <x v="1631"/>
    <x v="6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x v="1632"/>
    <x v="1633"/>
    <b v="0"/>
    <n v="58"/>
    <b v="1"/>
    <x v="11"/>
    <n v="100"/>
    <n v="172.41"/>
    <x v="4"/>
    <x v="11"/>
    <x v="1633"/>
    <x v="1632"/>
    <x v="6"/>
  </r>
  <r>
    <x v="1634"/>
    <x v="1634"/>
    <s v="Recording Debut  Album w/ Producer Ikey Owens from Free Moral Agents/ The Mars Volta"/>
    <x v="13"/>
    <n v="2010"/>
    <x v="0"/>
    <x v="0"/>
    <s v="USD"/>
    <x v="1633"/>
    <x v="1634"/>
    <b v="0"/>
    <n v="32"/>
    <b v="1"/>
    <x v="11"/>
    <n v="101"/>
    <n v="62.81"/>
    <x v="4"/>
    <x v="11"/>
    <x v="1634"/>
    <x v="1633"/>
    <x v="6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x v="1634"/>
    <x v="1635"/>
    <b v="0"/>
    <n v="37"/>
    <b v="1"/>
    <x v="11"/>
    <n v="125"/>
    <n v="67.73"/>
    <x v="4"/>
    <x v="11"/>
    <x v="1635"/>
    <x v="1634"/>
    <x v="2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n v="87"/>
    <b v="1"/>
    <x v="11"/>
    <n v="104"/>
    <n v="53.56"/>
    <x v="4"/>
    <x v="11"/>
    <x v="1636"/>
    <x v="1635"/>
    <x v="6"/>
  </r>
  <r>
    <x v="1637"/>
    <x v="1637"/>
    <s v="We (the band Sunset) has been invited to play in Philadelphia.   Help us get there and you will receive special prizes."/>
    <x v="2"/>
    <n v="519"/>
    <x v="0"/>
    <x v="0"/>
    <s v="USD"/>
    <x v="1636"/>
    <x v="1637"/>
    <b v="0"/>
    <n v="15"/>
    <b v="1"/>
    <x v="11"/>
    <n v="104"/>
    <n v="34.6"/>
    <x v="4"/>
    <x v="11"/>
    <x v="1637"/>
    <x v="1636"/>
    <x v="8"/>
  </r>
  <r>
    <x v="1638"/>
    <x v="1638"/>
    <s v="Avenues will be going in to the studio to record a new EP with Matt Allison!"/>
    <x v="28"/>
    <n v="1050"/>
    <x v="0"/>
    <x v="0"/>
    <s v="USD"/>
    <x v="1637"/>
    <x v="1638"/>
    <b v="0"/>
    <n v="27"/>
    <b v="1"/>
    <x v="11"/>
    <n v="105"/>
    <n v="38.89"/>
    <x v="4"/>
    <x v="11"/>
    <x v="1638"/>
    <x v="1637"/>
    <x v="4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n v="19"/>
    <b v="1"/>
    <x v="11"/>
    <n v="100"/>
    <n v="94.74"/>
    <x v="4"/>
    <x v="11"/>
    <x v="1639"/>
    <x v="1638"/>
    <x v="5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n v="17"/>
    <b v="1"/>
    <x v="11"/>
    <n v="170"/>
    <n v="39.97"/>
    <x v="4"/>
    <x v="11"/>
    <x v="1640"/>
    <x v="1639"/>
    <x v="7"/>
  </r>
  <r>
    <x v="1641"/>
    <x v="1641"/>
    <s v="Music Video For Upbeat and Inspiring Song - Run For Your Life"/>
    <x v="30"/>
    <n v="2535"/>
    <x v="0"/>
    <x v="0"/>
    <s v="USD"/>
    <x v="1640"/>
    <x v="1641"/>
    <b v="0"/>
    <n v="26"/>
    <b v="1"/>
    <x v="27"/>
    <n v="101"/>
    <n v="97.5"/>
    <x v="4"/>
    <x v="27"/>
    <x v="1641"/>
    <x v="1640"/>
    <x v="3"/>
  </r>
  <r>
    <x v="1642"/>
    <x v="1642"/>
    <s v="Pop Garden Radio Presents: The Rock on the Road Tour Season 2 CD. 23 great Pop tracks from independent Pop artists."/>
    <x v="38"/>
    <n v="1200"/>
    <x v="0"/>
    <x v="0"/>
    <s v="USD"/>
    <x v="1641"/>
    <x v="1642"/>
    <b v="0"/>
    <n v="28"/>
    <b v="1"/>
    <x v="27"/>
    <n v="100"/>
    <n v="42.86"/>
    <x v="4"/>
    <x v="27"/>
    <x v="1642"/>
    <x v="1641"/>
    <x v="6"/>
  </r>
  <r>
    <x v="1643"/>
    <x v="1643"/>
    <s v="This Is All Now is putting out a brand new record, and we need YOUR help to do it!"/>
    <x v="10"/>
    <n v="6235"/>
    <x v="0"/>
    <x v="0"/>
    <s v="USD"/>
    <x v="1642"/>
    <x v="1643"/>
    <b v="0"/>
    <n v="37"/>
    <b v="1"/>
    <x v="27"/>
    <n v="125"/>
    <n v="168.51"/>
    <x v="4"/>
    <x v="27"/>
    <x v="1643"/>
    <x v="1642"/>
    <x v="5"/>
  </r>
  <r>
    <x v="1644"/>
    <x v="1644"/>
    <s v="Be a part of helping Singer/Songwriter Kevin Wood bring his 3rd Album &quot;Out Among The Wolves&quot; from the studio to you!"/>
    <x v="3"/>
    <n v="10950"/>
    <x v="0"/>
    <x v="0"/>
    <s v="USD"/>
    <x v="1643"/>
    <x v="1644"/>
    <b v="0"/>
    <n v="128"/>
    <b v="1"/>
    <x v="27"/>
    <n v="110"/>
    <n v="85.55"/>
    <x v="4"/>
    <x v="27"/>
    <x v="1644"/>
    <x v="1643"/>
    <x v="5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x v="1644"/>
    <x v="1645"/>
    <b v="0"/>
    <n v="10"/>
    <b v="1"/>
    <x v="27"/>
    <n v="111"/>
    <n v="554"/>
    <x v="4"/>
    <x v="27"/>
    <x v="1645"/>
    <x v="1644"/>
    <x v="4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x v="1645"/>
    <x v="1646"/>
    <b v="0"/>
    <n v="83"/>
    <b v="1"/>
    <x v="27"/>
    <n v="110"/>
    <n v="26.55"/>
    <x v="4"/>
    <x v="27"/>
    <x v="1646"/>
    <x v="1645"/>
    <x v="3"/>
  </r>
  <r>
    <x v="1647"/>
    <x v="1647"/>
    <s v="Grammy Pop Soul Artist Jaysin is raising funds to make the most EPIC Music Video ever and he wants to PUT YOU IN IT!"/>
    <x v="10"/>
    <n v="5236"/>
    <x v="0"/>
    <x v="0"/>
    <s v="USD"/>
    <x v="1646"/>
    <x v="1647"/>
    <b v="0"/>
    <n v="46"/>
    <b v="1"/>
    <x v="27"/>
    <n v="105"/>
    <n v="113.83"/>
    <x v="4"/>
    <x v="27"/>
    <x v="1647"/>
    <x v="1646"/>
    <x v="5"/>
  </r>
  <r>
    <x v="1648"/>
    <x v="1648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n v="90"/>
    <b v="1"/>
    <x v="27"/>
    <n v="125"/>
    <n v="32.01"/>
    <x v="4"/>
    <x v="27"/>
    <x v="1648"/>
    <x v="1647"/>
    <x v="6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n v="81"/>
    <b v="1"/>
    <x v="27"/>
    <n v="101"/>
    <n v="47.19"/>
    <x v="4"/>
    <x v="27"/>
    <x v="1649"/>
    <x v="1648"/>
    <x v="3"/>
  </r>
  <r>
    <x v="1650"/>
    <x v="1650"/>
    <s v="Help me record a CD that uses pop styling to give a fresh sound to ancient wisdom from scripture!"/>
    <x v="13"/>
    <n v="2831"/>
    <x v="0"/>
    <x v="0"/>
    <s v="USD"/>
    <x v="1649"/>
    <x v="1650"/>
    <b v="0"/>
    <n v="32"/>
    <b v="1"/>
    <x v="27"/>
    <n v="142"/>
    <n v="88.47"/>
    <x v="4"/>
    <x v="27"/>
    <x v="1650"/>
    <x v="1649"/>
    <x v="4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x v="1650"/>
    <x v="1651"/>
    <b v="0"/>
    <n v="20"/>
    <b v="1"/>
    <x v="27"/>
    <n v="101"/>
    <n v="100.75"/>
    <x v="4"/>
    <x v="27"/>
    <x v="1651"/>
    <x v="1650"/>
    <x v="6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n v="70"/>
    <b v="1"/>
    <x v="27"/>
    <n v="101"/>
    <n v="64.709999999999994"/>
    <x v="4"/>
    <x v="27"/>
    <x v="1652"/>
    <x v="1651"/>
    <x v="4"/>
  </r>
  <r>
    <x v="1653"/>
    <x v="1653"/>
    <s v="On 4/26, The Narrative will head out on their 1st full US tour with Eisley and aim to raise $7,500 to cover tour expenses. "/>
    <x v="10"/>
    <n v="8711.52"/>
    <x v="0"/>
    <x v="0"/>
    <s v="USD"/>
    <x v="1652"/>
    <x v="1653"/>
    <b v="0"/>
    <n v="168"/>
    <b v="1"/>
    <x v="27"/>
    <n v="174"/>
    <n v="51.85"/>
    <x v="4"/>
    <x v="27"/>
    <x v="1653"/>
    <x v="1652"/>
    <x v="6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n v="34"/>
    <b v="1"/>
    <x v="27"/>
    <n v="120"/>
    <n v="38.79"/>
    <x v="4"/>
    <x v="27"/>
    <x v="1654"/>
    <x v="1653"/>
    <x v="5"/>
  </r>
  <r>
    <x v="1655"/>
    <x v="1655"/>
    <s v="Berklee College of Music student, Meg Porter needs YOUR help to fund her very first EP!"/>
    <x v="15"/>
    <n v="2143"/>
    <x v="0"/>
    <x v="0"/>
    <s v="USD"/>
    <x v="1654"/>
    <x v="1655"/>
    <b v="0"/>
    <n v="48"/>
    <b v="1"/>
    <x v="27"/>
    <n v="143"/>
    <n v="44.65"/>
    <x v="4"/>
    <x v="27"/>
    <x v="1655"/>
    <x v="1654"/>
    <x v="5"/>
  </r>
  <r>
    <x v="1656"/>
    <x v="1656"/>
    <s v="The making of a quality, full length album journeying through a pop/folk/rock/americana sound_x000a_noisetrade.com/jaredmitchellmusic"/>
    <x v="51"/>
    <n v="7525.12"/>
    <x v="0"/>
    <x v="0"/>
    <s v="USD"/>
    <x v="1655"/>
    <x v="1656"/>
    <b v="0"/>
    <n v="48"/>
    <b v="1"/>
    <x v="27"/>
    <n v="100"/>
    <n v="156.77000000000001"/>
    <x v="4"/>
    <x v="27"/>
    <x v="1656"/>
    <x v="1655"/>
    <x v="5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n v="221"/>
    <b v="1"/>
    <x v="27"/>
    <n v="105"/>
    <n v="118.7"/>
    <x v="4"/>
    <x v="27"/>
    <x v="1657"/>
    <x v="1656"/>
    <x v="5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x v="1657"/>
    <x v="1658"/>
    <b v="0"/>
    <n v="107"/>
    <b v="1"/>
    <x v="27"/>
    <n v="132"/>
    <n v="74.150000000000006"/>
    <x v="4"/>
    <x v="27"/>
    <x v="1658"/>
    <x v="1657"/>
    <x v="5"/>
  </r>
  <r>
    <x v="1659"/>
    <x v="1659"/>
    <s v="The long awaited Christmas EP is in session! We need your help to get it professionally mixed, produced and manufactured."/>
    <x v="2"/>
    <n v="564"/>
    <x v="0"/>
    <x v="1"/>
    <s v="GBP"/>
    <x v="1658"/>
    <x v="1659"/>
    <b v="0"/>
    <n v="45"/>
    <b v="1"/>
    <x v="27"/>
    <n v="113"/>
    <n v="12.53"/>
    <x v="4"/>
    <x v="27"/>
    <x v="1659"/>
    <x v="1658"/>
    <x v="4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n v="36"/>
    <b v="1"/>
    <x v="27"/>
    <n v="1254"/>
    <n v="27.86"/>
    <x v="4"/>
    <x v="27"/>
    <x v="1660"/>
    <x v="1659"/>
    <x v="2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b v="0"/>
    <n v="101"/>
    <b v="1"/>
    <x v="27"/>
    <n v="103"/>
    <n v="80.180000000000007"/>
    <x v="4"/>
    <x v="27"/>
    <x v="1661"/>
    <x v="1660"/>
    <x v="0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b v="0"/>
    <n v="62"/>
    <b v="1"/>
    <x v="27"/>
    <n v="103"/>
    <n v="132.44"/>
    <x v="4"/>
    <x v="27"/>
    <x v="1662"/>
    <x v="1661"/>
    <x v="6"/>
  </r>
  <r>
    <x v="1663"/>
    <x v="1663"/>
    <s v="music is as important to the eyes as it is to the ears. help bring ghost to life in front of your eyes."/>
    <x v="28"/>
    <n v="1080"/>
    <x v="0"/>
    <x v="0"/>
    <s v="USD"/>
    <x v="1662"/>
    <x v="1663"/>
    <b v="0"/>
    <n v="32"/>
    <b v="1"/>
    <x v="27"/>
    <n v="108"/>
    <n v="33.75"/>
    <x v="4"/>
    <x v="27"/>
    <x v="1663"/>
    <x v="1662"/>
    <x v="0"/>
  </r>
  <r>
    <x v="1664"/>
    <x v="1664"/>
    <s v="Korean-American Soprano Grace's Debut Album - coming up in June 2012. Come and be part of this exciting project!"/>
    <x v="30"/>
    <n v="3060.22"/>
    <x v="0"/>
    <x v="0"/>
    <s v="USD"/>
    <x v="1663"/>
    <x v="1664"/>
    <b v="0"/>
    <n v="89"/>
    <b v="1"/>
    <x v="27"/>
    <n v="122"/>
    <n v="34.380000000000003"/>
    <x v="4"/>
    <x v="27"/>
    <x v="1664"/>
    <x v="1663"/>
    <x v="5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x v="1664"/>
    <x v="1665"/>
    <b v="0"/>
    <n v="93"/>
    <b v="1"/>
    <x v="27"/>
    <n v="119"/>
    <n v="44.96"/>
    <x v="4"/>
    <x v="27"/>
    <x v="1665"/>
    <x v="1664"/>
    <x v="6"/>
  </r>
  <r>
    <x v="1666"/>
    <x v="1666"/>
    <s v="Play a KEY role in Venus On Fire's success - Working with a World Class Producer to make a memorable EP."/>
    <x v="30"/>
    <n v="4022"/>
    <x v="0"/>
    <x v="0"/>
    <s v="USD"/>
    <x v="1665"/>
    <x v="1666"/>
    <b v="0"/>
    <n v="98"/>
    <b v="1"/>
    <x v="27"/>
    <n v="161"/>
    <n v="41.04"/>
    <x v="4"/>
    <x v="27"/>
    <x v="1666"/>
    <x v="1665"/>
    <x v="4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n v="82"/>
    <b v="1"/>
    <x v="27"/>
    <n v="127"/>
    <n v="52.6"/>
    <x v="4"/>
    <x v="27"/>
    <x v="1667"/>
    <x v="1666"/>
    <x v="3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x v="1667"/>
    <x v="1668"/>
    <b v="0"/>
    <n v="116"/>
    <b v="1"/>
    <x v="27"/>
    <n v="103"/>
    <n v="70.78"/>
    <x v="4"/>
    <x v="27"/>
    <x v="1668"/>
    <x v="1667"/>
    <x v="6"/>
  </r>
  <r>
    <x v="1669"/>
    <x v="1669"/>
    <s v="Hi guys! I'll be recording a 6-7 song EP this summer and I need your help to make it happen! _x000a_Any support is appreciated!"/>
    <x v="13"/>
    <n v="2795"/>
    <x v="0"/>
    <x v="0"/>
    <s v="USD"/>
    <x v="1668"/>
    <x v="1669"/>
    <b v="0"/>
    <n v="52"/>
    <b v="1"/>
    <x v="27"/>
    <n v="140"/>
    <n v="53.75"/>
    <x v="4"/>
    <x v="27"/>
    <x v="1669"/>
    <x v="1668"/>
    <x v="2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n v="23"/>
    <b v="1"/>
    <x v="27"/>
    <n v="103"/>
    <n v="44.61"/>
    <x v="4"/>
    <x v="27"/>
    <x v="1670"/>
    <x v="1669"/>
    <x v="7"/>
  </r>
  <r>
    <x v="1671"/>
    <x v="1671"/>
    <s v="I am seeking funding in order to help take my music from a hobby to a career."/>
    <x v="13"/>
    <n v="2013.47"/>
    <x v="0"/>
    <x v="0"/>
    <s v="USD"/>
    <x v="1670"/>
    <x v="1671"/>
    <b v="0"/>
    <n v="77"/>
    <b v="1"/>
    <x v="27"/>
    <n v="101"/>
    <n v="26.15"/>
    <x v="4"/>
    <x v="27"/>
    <x v="1671"/>
    <x v="1670"/>
    <x v="2"/>
  </r>
  <r>
    <x v="1672"/>
    <x v="1672"/>
    <s v="Sweet, sweet harmonies from Portland Oregon's premiere high school women's a cappella group."/>
    <x v="180"/>
    <n v="1920"/>
    <x v="0"/>
    <x v="0"/>
    <s v="USD"/>
    <x v="1671"/>
    <x v="1672"/>
    <b v="0"/>
    <n v="49"/>
    <b v="1"/>
    <x v="27"/>
    <n v="113"/>
    <n v="39.18"/>
    <x v="4"/>
    <x v="27"/>
    <x v="1672"/>
    <x v="1671"/>
    <x v="5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n v="59"/>
    <b v="1"/>
    <x v="27"/>
    <n v="128"/>
    <n v="45.59"/>
    <x v="4"/>
    <x v="27"/>
    <x v="1673"/>
    <x v="1672"/>
    <x v="0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b v="0"/>
    <n v="113"/>
    <b v="1"/>
    <x v="27"/>
    <n v="202"/>
    <n v="89.25"/>
    <x v="4"/>
    <x v="27"/>
    <x v="1674"/>
    <x v="1673"/>
    <x v="2"/>
  </r>
  <r>
    <x v="1675"/>
    <x v="1675"/>
    <s v="The Great Party is releasing their debut album. Here's your chance to be a part of it!"/>
    <x v="28"/>
    <n v="1374.16"/>
    <x v="0"/>
    <x v="0"/>
    <s v="USD"/>
    <x v="1674"/>
    <x v="1675"/>
    <b v="0"/>
    <n v="34"/>
    <b v="1"/>
    <x v="27"/>
    <n v="137"/>
    <n v="40.42"/>
    <x v="4"/>
    <x v="27"/>
    <x v="1675"/>
    <x v="1674"/>
    <x v="6"/>
  </r>
  <r>
    <x v="1676"/>
    <x v="1676"/>
    <s v="Help fund Bridge 19's tour in support of their first duo record, to be released in May 2012."/>
    <x v="9"/>
    <n v="3460"/>
    <x v="0"/>
    <x v="0"/>
    <s v="USD"/>
    <x v="1675"/>
    <x v="1676"/>
    <b v="0"/>
    <n v="42"/>
    <b v="1"/>
    <x v="27"/>
    <n v="115"/>
    <n v="82.38"/>
    <x v="4"/>
    <x v="27"/>
    <x v="1676"/>
    <x v="1675"/>
    <x v="5"/>
  </r>
  <r>
    <x v="1677"/>
    <x v="1677"/>
    <s v="It's time to record my new album. Studio, musicians and arranger are ready, are you coming on this journey with me?"/>
    <x v="12"/>
    <n v="6700"/>
    <x v="0"/>
    <x v="3"/>
    <s v="EUR"/>
    <x v="1676"/>
    <x v="1677"/>
    <b v="0"/>
    <n v="42"/>
    <b v="1"/>
    <x v="27"/>
    <n v="112"/>
    <n v="159.52000000000001"/>
    <x v="4"/>
    <x v="27"/>
    <x v="1677"/>
    <x v="1676"/>
    <x v="2"/>
  </r>
  <r>
    <x v="1678"/>
    <x v="1678"/>
    <s v="Help me make an amazing music video so that I can take my music to the next level and get a manager!"/>
    <x v="15"/>
    <n v="1776"/>
    <x v="0"/>
    <x v="0"/>
    <s v="USD"/>
    <x v="1677"/>
    <x v="1678"/>
    <b v="0"/>
    <n v="49"/>
    <b v="1"/>
    <x v="27"/>
    <n v="118"/>
    <n v="36.24"/>
    <x v="4"/>
    <x v="27"/>
    <x v="1678"/>
    <x v="1677"/>
    <x v="3"/>
  </r>
  <r>
    <x v="1679"/>
    <x v="1679"/>
    <s v="Your ticket for an adventure in STEREOPHONIC, INTERSTELLAR  HI-FIDELITY_x000a_w/ your crooning Star-Captain, Jody Mulgrew. Pre-Order Today."/>
    <x v="13"/>
    <n v="3500"/>
    <x v="0"/>
    <x v="0"/>
    <s v="USD"/>
    <x v="1678"/>
    <x v="1679"/>
    <b v="0"/>
    <n v="56"/>
    <b v="1"/>
    <x v="27"/>
    <n v="175"/>
    <n v="62.5"/>
    <x v="4"/>
    <x v="27"/>
    <x v="1679"/>
    <x v="1678"/>
    <x v="6"/>
  </r>
  <r>
    <x v="1680"/>
    <x v="1680"/>
    <s v="Working Musician dilemma #164: how the taxman put Kick the Record 2.0 on hold"/>
    <x v="28"/>
    <n v="1175"/>
    <x v="0"/>
    <x v="0"/>
    <s v="USD"/>
    <x v="1679"/>
    <x v="1680"/>
    <b v="0"/>
    <n v="25"/>
    <b v="1"/>
    <x v="27"/>
    <n v="118"/>
    <n v="47"/>
    <x v="4"/>
    <x v="27"/>
    <x v="1680"/>
    <x v="1679"/>
    <x v="3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n v="884"/>
    <b v="0"/>
    <x v="28"/>
    <n v="101"/>
    <n v="74.58"/>
    <x v="4"/>
    <x v="28"/>
    <x v="1681"/>
    <x v="1680"/>
    <x v="1"/>
  </r>
  <r>
    <x v="1682"/>
    <x v="1682"/>
    <s v="Christian singer-wongerwriter searching for funding to record CD of original Christian music."/>
    <x v="12"/>
    <n v="0"/>
    <x v="3"/>
    <x v="0"/>
    <s v="USD"/>
    <x v="1681"/>
    <x v="1682"/>
    <b v="0"/>
    <n v="0"/>
    <b v="0"/>
    <x v="28"/>
    <n v="0"/>
    <n v="0"/>
    <x v="4"/>
    <x v="28"/>
    <x v="1682"/>
    <x v="1681"/>
    <x v="1"/>
  </r>
  <r>
    <x v="1683"/>
    <x v="1683"/>
    <s v="Rendre tÃ©moignage de ce que Dieu fait chaque jour pour moi et venir en  aide  aux autres, c'est  mon but."/>
    <x v="8"/>
    <n v="760"/>
    <x v="3"/>
    <x v="6"/>
    <s v="EUR"/>
    <x v="1682"/>
    <x v="1683"/>
    <b v="0"/>
    <n v="10"/>
    <b v="0"/>
    <x v="28"/>
    <n v="22"/>
    <n v="76"/>
    <x v="4"/>
    <x v="28"/>
    <x v="1683"/>
    <x v="1682"/>
    <x v="1"/>
  </r>
  <r>
    <x v="1684"/>
    <x v="1684"/>
    <s v="New Music from Marty Mikles!  A new EP all about God's Goodness &amp; Mercy."/>
    <x v="6"/>
    <n v="8730"/>
    <x v="3"/>
    <x v="0"/>
    <s v="USD"/>
    <x v="1683"/>
    <x v="1684"/>
    <b v="0"/>
    <n v="101"/>
    <b v="0"/>
    <x v="28"/>
    <n v="109"/>
    <n v="86.44"/>
    <x v="4"/>
    <x v="28"/>
    <x v="1684"/>
    <x v="1683"/>
    <x v="1"/>
  </r>
  <r>
    <x v="1685"/>
    <x v="1685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n v="15"/>
    <b v="0"/>
    <x v="28"/>
    <n v="103"/>
    <n v="24"/>
    <x v="4"/>
    <x v="28"/>
    <x v="1685"/>
    <x v="1684"/>
    <x v="1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x v="1685"/>
    <x v="1686"/>
    <b v="0"/>
    <n v="1"/>
    <b v="0"/>
    <x v="28"/>
    <n v="0"/>
    <n v="18"/>
    <x v="4"/>
    <x v="28"/>
    <x v="1686"/>
    <x v="1685"/>
    <x v="1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b v="0"/>
    <n v="39"/>
    <b v="0"/>
    <x v="28"/>
    <n v="31"/>
    <n v="80.13"/>
    <x v="4"/>
    <x v="28"/>
    <x v="1687"/>
    <x v="1686"/>
    <x v="1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n v="7"/>
    <b v="0"/>
    <x v="28"/>
    <n v="44"/>
    <n v="253.14"/>
    <x v="4"/>
    <x v="28"/>
    <x v="1688"/>
    <x v="1687"/>
    <x v="1"/>
  </r>
  <r>
    <x v="1689"/>
    <x v="1689"/>
    <s v="Praising the Living God in the second half of life."/>
    <x v="262"/>
    <n v="2400"/>
    <x v="3"/>
    <x v="0"/>
    <s v="USD"/>
    <x v="1688"/>
    <x v="1689"/>
    <b v="0"/>
    <n v="14"/>
    <b v="0"/>
    <x v="28"/>
    <n v="100"/>
    <n v="171.43"/>
    <x v="4"/>
    <x v="28"/>
    <x v="1689"/>
    <x v="1688"/>
    <x v="1"/>
  </r>
  <r>
    <x v="1690"/>
    <x v="1690"/>
    <s v="Our newest project! We are hard at it trying to bring music that uplifts the spirit, and tells a story of life-changing love."/>
    <x v="30"/>
    <n v="635"/>
    <x v="3"/>
    <x v="0"/>
    <s v="USD"/>
    <x v="1689"/>
    <x v="1690"/>
    <b v="0"/>
    <n v="11"/>
    <b v="0"/>
    <x v="28"/>
    <n v="25"/>
    <n v="57.73"/>
    <x v="4"/>
    <x v="28"/>
    <x v="1690"/>
    <x v="1689"/>
    <x v="1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x v="1690"/>
    <x v="1691"/>
    <b v="0"/>
    <n v="38"/>
    <b v="0"/>
    <x v="28"/>
    <n v="33"/>
    <n v="264.26"/>
    <x v="4"/>
    <x v="28"/>
    <x v="1691"/>
    <x v="1690"/>
    <x v="1"/>
  </r>
  <r>
    <x v="1692"/>
    <x v="1692"/>
    <s v="After 3 years.....It's time for some new music! Album #2 is in motion and I can't wait to share it with all of you!"/>
    <x v="10"/>
    <n v="2390"/>
    <x v="3"/>
    <x v="0"/>
    <s v="USD"/>
    <x v="1691"/>
    <x v="1692"/>
    <b v="0"/>
    <n v="15"/>
    <b v="0"/>
    <x v="28"/>
    <n v="48"/>
    <n v="159.33000000000001"/>
    <x v="4"/>
    <x v="28"/>
    <x v="1692"/>
    <x v="1691"/>
    <x v="1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x v="1692"/>
    <x v="1693"/>
    <b v="0"/>
    <n v="8"/>
    <b v="0"/>
    <x v="28"/>
    <n v="9"/>
    <n v="35"/>
    <x v="4"/>
    <x v="28"/>
    <x v="1693"/>
    <x v="1692"/>
    <x v="1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x v="1693"/>
    <x v="1694"/>
    <b v="0"/>
    <n v="1"/>
    <b v="0"/>
    <x v="28"/>
    <n v="0"/>
    <n v="5"/>
    <x v="4"/>
    <x v="28"/>
    <x v="1694"/>
    <x v="1693"/>
    <x v="1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b v="0"/>
    <n v="23"/>
    <b v="0"/>
    <x v="28"/>
    <n v="12"/>
    <n v="61.09"/>
    <x v="4"/>
    <x v="28"/>
    <x v="1695"/>
    <x v="1694"/>
    <x v="1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n v="0"/>
    <b v="0"/>
    <x v="28"/>
    <n v="0"/>
    <n v="0"/>
    <x v="4"/>
    <x v="28"/>
    <x v="1696"/>
    <x v="1695"/>
    <x v="1"/>
  </r>
  <r>
    <x v="1697"/>
    <x v="1697"/>
    <s v="You can help create an awesome new worship album and in return get exclusive rewards ONLY for backers of this project."/>
    <x v="78"/>
    <n v="2526"/>
    <x v="3"/>
    <x v="0"/>
    <s v="USD"/>
    <x v="1696"/>
    <x v="1697"/>
    <b v="0"/>
    <n v="22"/>
    <b v="0"/>
    <x v="28"/>
    <n v="20"/>
    <n v="114.82"/>
    <x v="4"/>
    <x v="28"/>
    <x v="1697"/>
    <x v="1696"/>
    <x v="1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b v="0"/>
    <n v="0"/>
    <b v="0"/>
    <x v="28"/>
    <n v="0"/>
    <n v="0"/>
    <x v="4"/>
    <x v="28"/>
    <x v="1698"/>
    <x v="1697"/>
    <x v="1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n v="4"/>
    <b v="0"/>
    <x v="28"/>
    <n v="4"/>
    <n v="54"/>
    <x v="4"/>
    <x v="28"/>
    <x v="1699"/>
    <x v="1698"/>
    <x v="1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n v="79"/>
    <b v="0"/>
    <x v="28"/>
    <n v="26"/>
    <n v="65.97"/>
    <x v="4"/>
    <x v="28"/>
    <x v="1700"/>
    <x v="1699"/>
    <x v="1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n v="2"/>
    <b v="0"/>
    <x v="28"/>
    <n v="0"/>
    <n v="5"/>
    <x v="4"/>
    <x v="28"/>
    <x v="1701"/>
    <x v="1700"/>
    <x v="3"/>
  </r>
  <r>
    <x v="1702"/>
    <x v="1702"/>
    <s v="I can do all things through christ jesus"/>
    <x v="281"/>
    <n v="1"/>
    <x v="2"/>
    <x v="0"/>
    <s v="USD"/>
    <x v="1701"/>
    <x v="1702"/>
    <b v="0"/>
    <n v="1"/>
    <b v="0"/>
    <x v="28"/>
    <n v="0"/>
    <n v="1"/>
    <x v="4"/>
    <x v="28"/>
    <x v="1702"/>
    <x v="1701"/>
    <x v="0"/>
  </r>
  <r>
    <x v="1703"/>
    <x v="1703"/>
    <s v="I would love for you to be a part of helping me raise money for music and video production to launch my first Worship album!"/>
    <x v="10"/>
    <n v="51"/>
    <x v="2"/>
    <x v="0"/>
    <s v="USD"/>
    <x v="1702"/>
    <x v="1703"/>
    <b v="0"/>
    <n v="2"/>
    <b v="0"/>
    <x v="28"/>
    <n v="1"/>
    <n v="25.5"/>
    <x v="4"/>
    <x v="28"/>
    <x v="1703"/>
    <x v="1702"/>
    <x v="0"/>
  </r>
  <r>
    <x v="1704"/>
    <x v="1704"/>
    <s v="We want to record an album of popular praise &amp; worship songs with our own influence and style."/>
    <x v="13"/>
    <n v="1302"/>
    <x v="2"/>
    <x v="0"/>
    <s v="USD"/>
    <x v="1703"/>
    <x v="1704"/>
    <b v="0"/>
    <n v="11"/>
    <b v="0"/>
    <x v="28"/>
    <n v="65"/>
    <n v="118.36"/>
    <x v="4"/>
    <x v="28"/>
    <x v="1704"/>
    <x v="1703"/>
    <x v="0"/>
  </r>
  <r>
    <x v="1705"/>
    <x v="1705"/>
    <s v="An instrumental album that ranges from hymns to contemporary music. All the music is recorded by myself."/>
    <x v="13"/>
    <n v="0"/>
    <x v="2"/>
    <x v="0"/>
    <s v="USD"/>
    <x v="1704"/>
    <x v="1705"/>
    <b v="0"/>
    <n v="0"/>
    <b v="0"/>
    <x v="28"/>
    <n v="0"/>
    <n v="0"/>
    <x v="4"/>
    <x v="28"/>
    <x v="1705"/>
    <x v="1704"/>
    <x v="0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n v="0"/>
    <b v="0"/>
    <x v="28"/>
    <n v="0"/>
    <n v="0"/>
    <x v="4"/>
    <x v="28"/>
    <x v="1706"/>
    <x v="1705"/>
    <x v="0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x v="1706"/>
    <x v="1707"/>
    <b v="0"/>
    <n v="9"/>
    <b v="0"/>
    <x v="28"/>
    <n v="10"/>
    <n v="54.11"/>
    <x v="4"/>
    <x v="28"/>
    <x v="1707"/>
    <x v="1706"/>
    <x v="2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n v="0"/>
    <b v="0"/>
    <x v="28"/>
    <n v="0"/>
    <n v="0"/>
    <x v="4"/>
    <x v="28"/>
    <x v="1708"/>
    <x v="1707"/>
    <x v="2"/>
  </r>
  <r>
    <x v="1709"/>
    <x v="1709"/>
    <s v="A project to set psalms to music. The psalms are taken from the English Standard Version (ESV) of the Bible."/>
    <x v="257"/>
    <n v="85"/>
    <x v="2"/>
    <x v="0"/>
    <s v="USD"/>
    <x v="1708"/>
    <x v="1709"/>
    <b v="0"/>
    <n v="4"/>
    <b v="0"/>
    <x v="28"/>
    <n v="5"/>
    <n v="21.25"/>
    <x v="4"/>
    <x v="28"/>
    <x v="1709"/>
    <x v="1708"/>
    <x v="3"/>
  </r>
  <r>
    <x v="1710"/>
    <x v="1710"/>
    <s v="We want to create a gospel live album which has never been produced before."/>
    <x v="10"/>
    <n v="34"/>
    <x v="2"/>
    <x v="12"/>
    <s v="EUR"/>
    <x v="1709"/>
    <x v="1710"/>
    <b v="0"/>
    <n v="1"/>
    <b v="0"/>
    <x v="28"/>
    <n v="1"/>
    <n v="34"/>
    <x v="4"/>
    <x v="28"/>
    <x v="1710"/>
    <x v="1709"/>
    <x v="0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x v="1710"/>
    <x v="1711"/>
    <b v="0"/>
    <n v="2"/>
    <b v="0"/>
    <x v="28"/>
    <n v="11"/>
    <n v="525"/>
    <x v="4"/>
    <x v="28"/>
    <x v="1711"/>
    <x v="1710"/>
    <x v="3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x v="1711"/>
    <x v="1712"/>
    <b v="0"/>
    <n v="0"/>
    <b v="0"/>
    <x v="28"/>
    <n v="0"/>
    <n v="0"/>
    <x v="4"/>
    <x v="28"/>
    <x v="1712"/>
    <x v="1711"/>
    <x v="0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x v="1712"/>
    <x v="1713"/>
    <b v="0"/>
    <n v="1"/>
    <b v="0"/>
    <x v="28"/>
    <n v="2"/>
    <n v="50"/>
    <x v="4"/>
    <x v="28"/>
    <x v="1713"/>
    <x v="1712"/>
    <x v="3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n v="17"/>
    <b v="0"/>
    <x v="28"/>
    <n v="8"/>
    <n v="115.71"/>
    <x v="4"/>
    <x v="28"/>
    <x v="1714"/>
    <x v="1713"/>
    <x v="0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x v="1714"/>
    <x v="1715"/>
    <b v="0"/>
    <n v="2"/>
    <b v="0"/>
    <x v="28"/>
    <n v="0"/>
    <n v="5.5"/>
    <x v="4"/>
    <x v="28"/>
    <x v="1715"/>
    <x v="1714"/>
    <x v="0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x v="1715"/>
    <x v="1716"/>
    <b v="0"/>
    <n v="3"/>
    <b v="0"/>
    <x v="28"/>
    <n v="8"/>
    <n v="50"/>
    <x v="4"/>
    <x v="28"/>
    <x v="1716"/>
    <x v="1715"/>
    <x v="2"/>
  </r>
  <r>
    <x v="1717"/>
    <x v="1717"/>
    <s v="Our first record created to reach, inspire, and ultimately express the love of Jesus to our generation."/>
    <x v="282"/>
    <n v="1395"/>
    <x v="2"/>
    <x v="0"/>
    <s v="USD"/>
    <x v="1716"/>
    <x v="1717"/>
    <b v="0"/>
    <n v="41"/>
    <b v="0"/>
    <x v="28"/>
    <n v="43"/>
    <n v="34.020000000000003"/>
    <x v="4"/>
    <x v="28"/>
    <x v="1717"/>
    <x v="1716"/>
    <x v="2"/>
  </r>
  <r>
    <x v="1718"/>
    <x v="1718"/>
    <s v="A melody for the galaxy."/>
    <x v="19"/>
    <n v="75"/>
    <x v="2"/>
    <x v="0"/>
    <s v="USD"/>
    <x v="1717"/>
    <x v="1718"/>
    <b v="0"/>
    <n v="2"/>
    <b v="0"/>
    <x v="28"/>
    <n v="0"/>
    <n v="37.5"/>
    <x v="4"/>
    <x v="28"/>
    <x v="1718"/>
    <x v="1717"/>
    <x v="2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n v="3"/>
    <b v="0"/>
    <x v="28"/>
    <n v="1"/>
    <n v="11.67"/>
    <x v="4"/>
    <x v="28"/>
    <x v="1719"/>
    <x v="1718"/>
    <x v="3"/>
  </r>
  <r>
    <x v="1720"/>
    <x v="1720"/>
    <s v="Justin and Elly Heckel just finished recording their Debut Album and need your help to release it to the rest of the World!"/>
    <x v="23"/>
    <n v="225"/>
    <x v="2"/>
    <x v="0"/>
    <s v="USD"/>
    <x v="1719"/>
    <x v="1720"/>
    <b v="0"/>
    <n v="8"/>
    <b v="0"/>
    <x v="28"/>
    <n v="6"/>
    <n v="28.13"/>
    <x v="4"/>
    <x v="28"/>
    <x v="1720"/>
    <x v="1719"/>
    <x v="3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x v="1720"/>
    <x v="1721"/>
    <b v="0"/>
    <n v="0"/>
    <b v="0"/>
    <x v="28"/>
    <n v="0"/>
    <n v="0"/>
    <x v="4"/>
    <x v="28"/>
    <x v="1721"/>
    <x v="1720"/>
    <x v="0"/>
  </r>
  <r>
    <x v="1722"/>
    <x v="1722"/>
    <s v="I am raising money to leave a legacy for the DC Gospel Stars and preserve this art form for music lovers of this style."/>
    <x v="283"/>
    <n v="1"/>
    <x v="2"/>
    <x v="0"/>
    <s v="USD"/>
    <x v="1721"/>
    <x v="1722"/>
    <b v="0"/>
    <n v="1"/>
    <b v="0"/>
    <x v="28"/>
    <n v="0"/>
    <n v="1"/>
    <x v="4"/>
    <x v="28"/>
    <x v="1722"/>
    <x v="1721"/>
    <x v="2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x v="1722"/>
    <x v="1723"/>
    <b v="0"/>
    <n v="3"/>
    <b v="0"/>
    <x v="28"/>
    <n v="7"/>
    <n v="216.67"/>
    <x v="4"/>
    <x v="28"/>
    <x v="1723"/>
    <x v="1722"/>
    <x v="0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x v="1723"/>
    <x v="1724"/>
    <b v="0"/>
    <n v="4"/>
    <b v="0"/>
    <x v="28"/>
    <n v="1"/>
    <n v="8.75"/>
    <x v="4"/>
    <x v="28"/>
    <x v="1724"/>
    <x v="1723"/>
    <x v="3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n v="9"/>
    <b v="0"/>
    <x v="28"/>
    <n v="10"/>
    <n v="62.22"/>
    <x v="4"/>
    <x v="28"/>
    <x v="1725"/>
    <x v="1724"/>
    <x v="3"/>
  </r>
  <r>
    <x v="1726"/>
    <x v="1726"/>
    <s v="Amanda Joy Hall's sophomore album, &quot;Every Day&quot;. Release expected July 2014"/>
    <x v="115"/>
    <n v="2196"/>
    <x v="2"/>
    <x v="0"/>
    <s v="USD"/>
    <x v="1725"/>
    <x v="1726"/>
    <b v="0"/>
    <n v="16"/>
    <b v="0"/>
    <x v="28"/>
    <n v="34"/>
    <n v="137.25"/>
    <x v="4"/>
    <x v="28"/>
    <x v="1726"/>
    <x v="1725"/>
    <x v="3"/>
  </r>
  <r>
    <x v="1727"/>
    <x v="1727"/>
    <s v="Please help fund my second Prophetic Guitar album. Be a part of a pioneering and groundbreaking sound released from Heaven."/>
    <x v="9"/>
    <n v="1"/>
    <x v="2"/>
    <x v="1"/>
    <s v="GBP"/>
    <x v="1726"/>
    <x v="1727"/>
    <b v="0"/>
    <n v="1"/>
    <b v="0"/>
    <x v="28"/>
    <n v="0"/>
    <n v="1"/>
    <x v="4"/>
    <x v="28"/>
    <x v="1727"/>
    <x v="1726"/>
    <x v="0"/>
  </r>
  <r>
    <x v="1728"/>
    <x v="1728"/>
    <s v="Be in God's presence through instrumental covers of hymns. Help me build a home studio to freely distribute this album."/>
    <x v="21"/>
    <n v="855"/>
    <x v="2"/>
    <x v="0"/>
    <s v="USD"/>
    <x v="1727"/>
    <x v="1728"/>
    <b v="0"/>
    <n v="7"/>
    <b v="0"/>
    <x v="28"/>
    <n v="68"/>
    <n v="122.14"/>
    <x v="4"/>
    <x v="28"/>
    <x v="1728"/>
    <x v="1727"/>
    <x v="0"/>
  </r>
  <r>
    <x v="1729"/>
    <x v="1729"/>
    <s v="A few years back, I was inspired to write some songs, turned out the messages are real but a little scary, I need help to produce."/>
    <x v="3"/>
    <n v="0"/>
    <x v="2"/>
    <x v="0"/>
    <s v="USD"/>
    <x v="1728"/>
    <x v="1729"/>
    <b v="0"/>
    <n v="0"/>
    <b v="0"/>
    <x v="28"/>
    <n v="0"/>
    <n v="0"/>
    <x v="4"/>
    <x v="28"/>
    <x v="1729"/>
    <x v="1728"/>
    <x v="2"/>
  </r>
  <r>
    <x v="1730"/>
    <x v="1730"/>
    <s v="Hello, I am raising money to fund my first solo Album.  This project is my testimony that God is truly our shelter in the storm."/>
    <x v="9"/>
    <n v="0"/>
    <x v="2"/>
    <x v="0"/>
    <s v="USD"/>
    <x v="1729"/>
    <x v="1730"/>
    <b v="0"/>
    <n v="0"/>
    <b v="0"/>
    <x v="28"/>
    <n v="0"/>
    <n v="0"/>
    <x v="4"/>
    <x v="28"/>
    <x v="1730"/>
    <x v="1729"/>
    <x v="0"/>
  </r>
  <r>
    <x v="1731"/>
    <x v="1731"/>
    <s v="We are a Christin Worship band looking to midwest tour. God Bless!"/>
    <x v="28"/>
    <n v="0"/>
    <x v="2"/>
    <x v="0"/>
    <s v="USD"/>
    <x v="1730"/>
    <x v="1731"/>
    <b v="0"/>
    <n v="0"/>
    <b v="0"/>
    <x v="28"/>
    <n v="0"/>
    <n v="0"/>
    <x v="4"/>
    <x v="28"/>
    <x v="1731"/>
    <x v="1730"/>
    <x v="0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n v="0"/>
    <b v="0"/>
    <x v="28"/>
    <n v="0"/>
    <n v="0"/>
    <x v="4"/>
    <x v="28"/>
    <x v="1732"/>
    <x v="1731"/>
    <x v="0"/>
  </r>
  <r>
    <x v="1733"/>
    <x v="1733"/>
    <s v="I am trying to share the music I am blessed to have written. https://www.johncox4.com or https://reverbnation.com/johncox4"/>
    <x v="3"/>
    <n v="0"/>
    <x v="2"/>
    <x v="0"/>
    <s v="USD"/>
    <x v="1732"/>
    <x v="1733"/>
    <b v="0"/>
    <n v="0"/>
    <b v="0"/>
    <x v="28"/>
    <n v="0"/>
    <n v="0"/>
    <x v="4"/>
    <x v="28"/>
    <x v="1733"/>
    <x v="1732"/>
    <x v="2"/>
  </r>
  <r>
    <x v="1734"/>
    <x v="1734"/>
    <s v="This is a double venture project. I have finished a new manuscript and currently working on creating a Christian rap CD."/>
    <x v="37"/>
    <n v="1"/>
    <x v="2"/>
    <x v="0"/>
    <s v="USD"/>
    <x v="1733"/>
    <x v="1734"/>
    <b v="0"/>
    <n v="1"/>
    <b v="0"/>
    <x v="28"/>
    <n v="0"/>
    <n v="1"/>
    <x v="4"/>
    <x v="28"/>
    <x v="1734"/>
    <x v="1733"/>
    <x v="0"/>
  </r>
  <r>
    <x v="1735"/>
    <x v="1735"/>
    <s v="RainSong is letting my buy a discounted guitar. I will use this to offer my talents to the ministry programs I'm a part of."/>
    <x v="28"/>
    <n v="110"/>
    <x v="2"/>
    <x v="0"/>
    <s v="USD"/>
    <x v="1734"/>
    <x v="1735"/>
    <b v="0"/>
    <n v="2"/>
    <b v="0"/>
    <x v="28"/>
    <n v="11"/>
    <n v="55"/>
    <x v="4"/>
    <x v="28"/>
    <x v="1735"/>
    <x v="1734"/>
    <x v="2"/>
  </r>
  <r>
    <x v="1736"/>
    <x v="1736"/>
    <s v="A unique meditative album reflecting on the life of Christ, inviting Him into your presence"/>
    <x v="9"/>
    <n v="22"/>
    <x v="2"/>
    <x v="0"/>
    <s v="USD"/>
    <x v="1735"/>
    <x v="1736"/>
    <b v="0"/>
    <n v="1"/>
    <b v="0"/>
    <x v="28"/>
    <n v="1"/>
    <n v="22"/>
    <x v="4"/>
    <x v="28"/>
    <x v="1736"/>
    <x v="1735"/>
    <x v="0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n v="15"/>
    <b v="0"/>
    <x v="28"/>
    <n v="21"/>
    <n v="56.67"/>
    <x v="4"/>
    <x v="28"/>
    <x v="1737"/>
    <x v="1736"/>
    <x v="0"/>
  </r>
  <r>
    <x v="1738"/>
    <x v="1738"/>
    <s v="Music that inspires and gives hope for overcoming and change. And it is good music."/>
    <x v="10"/>
    <n v="20"/>
    <x v="2"/>
    <x v="0"/>
    <s v="USD"/>
    <x v="1737"/>
    <x v="1738"/>
    <b v="0"/>
    <n v="1"/>
    <b v="0"/>
    <x v="28"/>
    <n v="0"/>
    <n v="20"/>
    <x v="4"/>
    <x v="28"/>
    <x v="1738"/>
    <x v="1737"/>
    <x v="3"/>
  </r>
  <r>
    <x v="1739"/>
    <x v="1739"/>
    <s v="HELP US RECORD -- SWEET LOVE -- Listen to this sped up ROUGH version and be sure and check out the unique REWARDS ---"/>
    <x v="28"/>
    <n v="1"/>
    <x v="2"/>
    <x v="0"/>
    <s v="USD"/>
    <x v="1738"/>
    <x v="1739"/>
    <b v="0"/>
    <n v="1"/>
    <b v="0"/>
    <x v="28"/>
    <n v="0"/>
    <n v="1"/>
    <x v="4"/>
    <x v="28"/>
    <x v="1739"/>
    <x v="1738"/>
    <x v="2"/>
  </r>
  <r>
    <x v="1740"/>
    <x v="1740"/>
    <s v="I recently recorded a new single. With your help I can return to the studio. Would you like to be part of my next worship project?"/>
    <x v="9"/>
    <n v="0"/>
    <x v="2"/>
    <x v="0"/>
    <s v="USD"/>
    <x v="1739"/>
    <x v="1740"/>
    <b v="0"/>
    <n v="0"/>
    <b v="0"/>
    <x v="28"/>
    <n v="0"/>
    <n v="0"/>
    <x v="4"/>
    <x v="28"/>
    <x v="1740"/>
    <x v="1739"/>
    <x v="0"/>
  </r>
  <r>
    <x v="1741"/>
    <x v="1741"/>
    <s v="A photo journal documenting my experiences and travels across New Zealand"/>
    <x v="38"/>
    <n v="1330"/>
    <x v="0"/>
    <x v="1"/>
    <s v="GBP"/>
    <x v="1740"/>
    <x v="1741"/>
    <b v="0"/>
    <n v="52"/>
    <b v="1"/>
    <x v="20"/>
    <n v="111"/>
    <n v="25.58"/>
    <x v="8"/>
    <x v="20"/>
    <x v="1741"/>
    <x v="1740"/>
    <x v="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x v="1741"/>
    <x v="1742"/>
    <b v="0"/>
    <n v="34"/>
    <b v="1"/>
    <x v="20"/>
    <n v="109"/>
    <n v="63.97"/>
    <x v="8"/>
    <x v="20"/>
    <x v="1742"/>
    <x v="1741"/>
    <x v="2"/>
  </r>
  <r>
    <x v="1743"/>
    <x v="1743"/>
    <s v="Visual documentation of the endangered IÃ±upiat language, captured in the form of a printed photography book."/>
    <x v="12"/>
    <n v="6025"/>
    <x v="0"/>
    <x v="0"/>
    <s v="USD"/>
    <x v="1742"/>
    <x v="1743"/>
    <b v="0"/>
    <n v="67"/>
    <b v="1"/>
    <x v="20"/>
    <n v="100"/>
    <n v="89.93"/>
    <x v="8"/>
    <x v="20"/>
    <x v="1743"/>
    <x v="1742"/>
    <x v="2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n v="70"/>
    <b v="1"/>
    <x v="20"/>
    <n v="118"/>
    <n v="93.07"/>
    <x v="8"/>
    <x v="20"/>
    <x v="1744"/>
    <x v="1743"/>
    <x v="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n v="89"/>
    <b v="1"/>
    <x v="20"/>
    <n v="114"/>
    <n v="89.67"/>
    <x v="8"/>
    <x v="20"/>
    <x v="1745"/>
    <x v="1744"/>
    <x v="2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n v="107"/>
    <b v="1"/>
    <x v="20"/>
    <n v="148"/>
    <n v="207.62"/>
    <x v="8"/>
    <x v="20"/>
    <x v="1746"/>
    <x v="1745"/>
    <x v="2"/>
  </r>
  <r>
    <x v="1747"/>
    <x v="1747"/>
    <s v="A beautiful, limited edition, photobook about the story of the last year of my mother's life, to be published by Dewi Lewis."/>
    <x v="7"/>
    <n v="9446"/>
    <x v="0"/>
    <x v="1"/>
    <s v="GBP"/>
    <x v="1746"/>
    <x v="1747"/>
    <b v="0"/>
    <n v="159"/>
    <b v="1"/>
    <x v="20"/>
    <n v="105"/>
    <n v="59.41"/>
    <x v="8"/>
    <x v="20"/>
    <x v="1747"/>
    <x v="1746"/>
    <x v="0"/>
  </r>
  <r>
    <x v="1748"/>
    <x v="1748"/>
    <s v="Telling the story of the city through remarkable people who live in Vancouver today."/>
    <x v="63"/>
    <n v="64974"/>
    <x v="0"/>
    <x v="5"/>
    <s v="CAD"/>
    <x v="1747"/>
    <x v="1748"/>
    <b v="0"/>
    <n v="181"/>
    <b v="1"/>
    <x v="20"/>
    <n v="130"/>
    <n v="358.97"/>
    <x v="8"/>
    <x v="20"/>
    <x v="1748"/>
    <x v="1747"/>
    <x v="0"/>
  </r>
  <r>
    <x v="1749"/>
    <x v="1749"/>
    <s v="Help me fund the production run of my first book by local Photographer Sandro Ortolani."/>
    <x v="284"/>
    <n v="12410.5"/>
    <x v="0"/>
    <x v="19"/>
    <s v="EUR"/>
    <x v="1748"/>
    <x v="1749"/>
    <b v="0"/>
    <n v="131"/>
    <b v="1"/>
    <x v="20"/>
    <n v="123"/>
    <n v="94.74"/>
    <x v="8"/>
    <x v="20"/>
    <x v="1749"/>
    <x v="1748"/>
    <x v="1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x v="1749"/>
    <x v="1750"/>
    <b v="0"/>
    <n v="125"/>
    <b v="1"/>
    <x v="20"/>
    <n v="202"/>
    <n v="80.650000000000006"/>
    <x v="8"/>
    <x v="20"/>
    <x v="1750"/>
    <x v="1749"/>
    <x v="2"/>
  </r>
  <r>
    <x v="1751"/>
    <x v="1751"/>
    <s v="Photographs and stories culled from 10 years of road trips through rural Greece"/>
    <x v="3"/>
    <n v="10290"/>
    <x v="0"/>
    <x v="0"/>
    <s v="USD"/>
    <x v="1750"/>
    <x v="1751"/>
    <b v="0"/>
    <n v="61"/>
    <b v="1"/>
    <x v="20"/>
    <n v="103"/>
    <n v="168.69"/>
    <x v="8"/>
    <x v="20"/>
    <x v="1751"/>
    <x v="1750"/>
    <x v="0"/>
  </r>
  <r>
    <x v="1752"/>
    <x v="1752"/>
    <s v="A little book of calm, in picture form, that will soothe the soul and un-furrow the brow."/>
    <x v="38"/>
    <n v="3122"/>
    <x v="0"/>
    <x v="1"/>
    <s v="GBP"/>
    <x v="1751"/>
    <x v="1752"/>
    <b v="0"/>
    <n v="90"/>
    <b v="1"/>
    <x v="20"/>
    <n v="260"/>
    <n v="34.69"/>
    <x v="8"/>
    <x v="20"/>
    <x v="1752"/>
    <x v="1751"/>
    <x v="2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n v="35"/>
    <b v="1"/>
    <x v="20"/>
    <n v="108"/>
    <n v="462.86"/>
    <x v="8"/>
    <x v="20"/>
    <x v="1753"/>
    <x v="1752"/>
    <x v="2"/>
  </r>
  <r>
    <x v="1754"/>
    <x v="1754"/>
    <s v="A photography publication that looks behind the myths, clichÃ©s and fairytales that surround Ottawa, the capital of Canada."/>
    <x v="0"/>
    <n v="9395"/>
    <x v="0"/>
    <x v="5"/>
    <s v="CAD"/>
    <x v="1753"/>
    <x v="1754"/>
    <b v="0"/>
    <n v="90"/>
    <b v="1"/>
    <x v="20"/>
    <n v="111"/>
    <n v="104.39"/>
    <x v="8"/>
    <x v="20"/>
    <x v="1754"/>
    <x v="1753"/>
    <x v="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n v="4"/>
    <b v="1"/>
    <x v="20"/>
    <n v="120"/>
    <n v="7.5"/>
    <x v="8"/>
    <x v="20"/>
    <x v="1755"/>
    <x v="1754"/>
    <x v="0"/>
  </r>
  <r>
    <x v="1756"/>
    <x v="1756"/>
    <s v="214 is a photobook about the local hip hop culture in Dallas, Texas between 2012 and 2014 by photographer, Mariah Tyler."/>
    <x v="62"/>
    <n v="5655.6"/>
    <x v="0"/>
    <x v="0"/>
    <s v="USD"/>
    <x v="1755"/>
    <x v="1756"/>
    <b v="0"/>
    <n v="120"/>
    <b v="1"/>
    <x v="20"/>
    <n v="103"/>
    <n v="47.13"/>
    <x v="8"/>
    <x v="20"/>
    <x v="1756"/>
    <x v="1755"/>
    <x v="2"/>
  </r>
  <r>
    <x v="1757"/>
    <x v="1757"/>
    <s v="I want to create a self published photo art book on the topic of the resurgence of femininity."/>
    <x v="10"/>
    <n v="5800"/>
    <x v="0"/>
    <x v="0"/>
    <s v="USD"/>
    <x v="1756"/>
    <x v="1757"/>
    <b v="0"/>
    <n v="14"/>
    <b v="1"/>
    <x v="20"/>
    <n v="116"/>
    <n v="414.29"/>
    <x v="8"/>
    <x v="20"/>
    <x v="1757"/>
    <x v="1756"/>
    <x v="2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n v="27"/>
    <b v="1"/>
    <x v="20"/>
    <n v="115"/>
    <n v="42.48"/>
    <x v="8"/>
    <x v="20"/>
    <x v="1758"/>
    <x v="1757"/>
    <x v="2"/>
  </r>
  <r>
    <x v="1759"/>
    <x v="1759"/>
    <s v="Death Valley will be the first photo book of Andi State"/>
    <x v="10"/>
    <n v="5330"/>
    <x v="0"/>
    <x v="0"/>
    <s v="USD"/>
    <x v="1758"/>
    <x v="1759"/>
    <b v="0"/>
    <n v="49"/>
    <b v="1"/>
    <x v="20"/>
    <n v="107"/>
    <n v="108.78"/>
    <x v="8"/>
    <x v="20"/>
    <x v="1759"/>
    <x v="1758"/>
    <x v="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x v="1759"/>
    <x v="1760"/>
    <b v="0"/>
    <n v="102"/>
    <b v="1"/>
    <x v="20"/>
    <n v="165"/>
    <n v="81.099999999999994"/>
    <x v="8"/>
    <x v="20"/>
    <x v="1760"/>
    <x v="1759"/>
    <x v="2"/>
  </r>
  <r>
    <x v="1761"/>
    <x v="1761"/>
    <s v="A hardcover photobook telling the naked truth of a young photographers journey."/>
    <x v="213"/>
    <n v="155"/>
    <x v="0"/>
    <x v="1"/>
    <s v="GBP"/>
    <x v="1760"/>
    <x v="1761"/>
    <b v="0"/>
    <n v="3"/>
    <b v="1"/>
    <x v="20"/>
    <n v="155"/>
    <n v="51.67"/>
    <x v="8"/>
    <x v="20"/>
    <x v="1761"/>
    <x v="1760"/>
    <x v="0"/>
  </r>
  <r>
    <x v="1762"/>
    <x v="1762"/>
    <s v="Project rewards $25 gets you 190+ digital images"/>
    <x v="213"/>
    <n v="885"/>
    <x v="0"/>
    <x v="0"/>
    <s v="USD"/>
    <x v="1761"/>
    <x v="1762"/>
    <b v="0"/>
    <n v="25"/>
    <b v="1"/>
    <x v="20"/>
    <n v="885"/>
    <n v="35.4"/>
    <x v="8"/>
    <x v="20"/>
    <x v="1762"/>
    <x v="1761"/>
    <x v="2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x v="1762"/>
    <x v="1763"/>
    <b v="0"/>
    <n v="118"/>
    <b v="1"/>
    <x v="20"/>
    <n v="102"/>
    <n v="103.64"/>
    <x v="8"/>
    <x v="20"/>
    <x v="1763"/>
    <x v="1762"/>
    <x v="2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n v="39"/>
    <b v="0"/>
    <x v="20"/>
    <n v="20"/>
    <n v="55.28"/>
    <x v="8"/>
    <x v="20"/>
    <x v="1764"/>
    <x v="1763"/>
    <x v="3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n v="103"/>
    <b v="0"/>
    <x v="20"/>
    <n v="59"/>
    <n v="72.17"/>
    <x v="8"/>
    <x v="20"/>
    <x v="1765"/>
    <x v="1764"/>
    <x v="3"/>
  </r>
  <r>
    <x v="1766"/>
    <x v="1766"/>
    <s v="I want to create a beautiful book which documents the Melbourne music scene."/>
    <x v="15"/>
    <n v="0"/>
    <x v="2"/>
    <x v="2"/>
    <s v="AUD"/>
    <x v="1765"/>
    <x v="1766"/>
    <b v="1"/>
    <n v="0"/>
    <b v="0"/>
    <x v="20"/>
    <n v="0"/>
    <n v="0"/>
    <x v="8"/>
    <x v="20"/>
    <x v="1766"/>
    <x v="1765"/>
    <x v="3"/>
  </r>
  <r>
    <x v="1767"/>
    <x v="1767"/>
    <s v="A photographic search for the true meaning of pride for ones country during the World Cup"/>
    <x v="10"/>
    <n v="2286"/>
    <x v="2"/>
    <x v="0"/>
    <s v="USD"/>
    <x v="1766"/>
    <x v="1767"/>
    <b v="1"/>
    <n v="39"/>
    <b v="0"/>
    <x v="20"/>
    <n v="46"/>
    <n v="58.62"/>
    <x v="8"/>
    <x v="20"/>
    <x v="1767"/>
    <x v="1766"/>
    <x v="3"/>
  </r>
  <r>
    <x v="1768"/>
    <x v="1768"/>
    <s v="My goal is to create a catalog of farm-to-table recipes with stunning images from restaurants and farms in the southwest."/>
    <x v="10"/>
    <n v="187"/>
    <x v="2"/>
    <x v="0"/>
    <s v="USD"/>
    <x v="1767"/>
    <x v="1768"/>
    <b v="1"/>
    <n v="15"/>
    <b v="0"/>
    <x v="20"/>
    <n v="4"/>
    <n v="12.47"/>
    <x v="8"/>
    <x v="20"/>
    <x v="1768"/>
    <x v="1767"/>
    <x v="3"/>
  </r>
  <r>
    <x v="1769"/>
    <x v="1769"/>
    <s v="To create a publication, and exhibition documenting the collection of Jamie Ross, longtime collector of Navajo Textiles"/>
    <x v="79"/>
    <n v="1081"/>
    <x v="2"/>
    <x v="0"/>
    <s v="USD"/>
    <x v="1768"/>
    <x v="1769"/>
    <b v="1"/>
    <n v="22"/>
    <b v="0"/>
    <x v="20"/>
    <n v="3"/>
    <n v="49.14"/>
    <x v="8"/>
    <x v="20"/>
    <x v="1769"/>
    <x v="1768"/>
    <x v="3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n v="92"/>
    <b v="0"/>
    <x v="20"/>
    <n v="57"/>
    <n v="150.5"/>
    <x v="8"/>
    <x v="20"/>
    <x v="1770"/>
    <x v="1769"/>
    <x v="3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n v="25"/>
    <b v="0"/>
    <x v="20"/>
    <n v="21"/>
    <n v="35.799999999999997"/>
    <x v="8"/>
    <x v="20"/>
    <x v="1771"/>
    <x v="1770"/>
    <x v="3"/>
  </r>
  <r>
    <x v="1772"/>
    <x v="1772"/>
    <s v="A photobook and a short documentary film telling the story of Holocaust in Northwestern Lithuania"/>
    <x v="62"/>
    <n v="858"/>
    <x v="2"/>
    <x v="1"/>
    <s v="GBP"/>
    <x v="1771"/>
    <x v="1772"/>
    <b v="1"/>
    <n v="19"/>
    <b v="0"/>
    <x v="20"/>
    <n v="16"/>
    <n v="45.16"/>
    <x v="8"/>
    <x v="20"/>
    <x v="1772"/>
    <x v="1771"/>
    <x v="3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x v="1772"/>
    <x v="1773"/>
    <b v="1"/>
    <n v="19"/>
    <b v="0"/>
    <x v="20"/>
    <n v="6"/>
    <n v="98.79"/>
    <x v="8"/>
    <x v="20"/>
    <x v="1773"/>
    <x v="1772"/>
    <x v="3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n v="13"/>
    <b v="0"/>
    <x v="20"/>
    <n v="46"/>
    <n v="88.31"/>
    <x v="8"/>
    <x v="20"/>
    <x v="1774"/>
    <x v="1773"/>
    <x v="3"/>
  </r>
  <r>
    <x v="1775"/>
    <x v="1775"/>
    <s v="Rarely seen images of Muhammad Ali in his prime as he trained in Miami Beach at the famous 5th Street Gym in the early 70s"/>
    <x v="286"/>
    <n v="21158"/>
    <x v="2"/>
    <x v="0"/>
    <s v="USD"/>
    <x v="1774"/>
    <x v="1775"/>
    <b v="1"/>
    <n v="124"/>
    <b v="0"/>
    <x v="20"/>
    <n v="65"/>
    <n v="170.63"/>
    <x v="8"/>
    <x v="20"/>
    <x v="1775"/>
    <x v="1774"/>
    <x v="3"/>
  </r>
  <r>
    <x v="1776"/>
    <x v="1776"/>
    <s v="A documentation of the implications of hedonistic architectural ventures in Dubai, the fastest growing city on the planet."/>
    <x v="10"/>
    <n v="335"/>
    <x v="2"/>
    <x v="1"/>
    <s v="GBP"/>
    <x v="1775"/>
    <x v="1776"/>
    <b v="1"/>
    <n v="4"/>
    <b v="0"/>
    <x v="20"/>
    <n v="7"/>
    <n v="83.75"/>
    <x v="8"/>
    <x v="20"/>
    <x v="1776"/>
    <x v="1775"/>
    <x v="3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n v="10"/>
    <b v="0"/>
    <x v="20"/>
    <n v="14"/>
    <n v="65.099999999999994"/>
    <x v="8"/>
    <x v="20"/>
    <x v="1777"/>
    <x v="1776"/>
    <x v="0"/>
  </r>
  <r>
    <x v="1778"/>
    <x v="1778"/>
    <s v="This book combines portraits of Cuban life and and society with quotes from a diverse group of Cubans that live in Cuba now."/>
    <x v="63"/>
    <n v="995"/>
    <x v="2"/>
    <x v="0"/>
    <s v="USD"/>
    <x v="1777"/>
    <x v="1778"/>
    <b v="1"/>
    <n v="15"/>
    <b v="0"/>
    <x v="20"/>
    <n v="2"/>
    <n v="66.33"/>
    <x v="8"/>
    <x v="20"/>
    <x v="1778"/>
    <x v="1777"/>
    <x v="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n v="38"/>
    <b v="0"/>
    <x v="20"/>
    <n v="36"/>
    <n v="104.89"/>
    <x v="8"/>
    <x v="20"/>
    <x v="1779"/>
    <x v="1778"/>
    <x v="2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x v="1779"/>
    <x v="1780"/>
    <b v="1"/>
    <n v="152"/>
    <b v="0"/>
    <x v="20"/>
    <n v="40"/>
    <n v="78.44"/>
    <x v="8"/>
    <x v="20"/>
    <x v="1780"/>
    <x v="1779"/>
    <x v="2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n v="24"/>
    <b v="0"/>
    <x v="20"/>
    <n v="26"/>
    <n v="59.04"/>
    <x v="8"/>
    <x v="20"/>
    <x v="1781"/>
    <x v="1780"/>
    <x v="2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n v="76"/>
    <b v="0"/>
    <x v="20"/>
    <n v="15"/>
    <n v="71.34"/>
    <x v="8"/>
    <x v="20"/>
    <x v="1782"/>
    <x v="1781"/>
    <x v="2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n v="185"/>
    <b v="0"/>
    <x v="20"/>
    <n v="24"/>
    <n v="51.23"/>
    <x v="8"/>
    <x v="20"/>
    <x v="1783"/>
    <x v="1782"/>
    <x v="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x v="1783"/>
    <x v="1784"/>
    <b v="1"/>
    <n v="33"/>
    <b v="0"/>
    <x v="20"/>
    <n v="40"/>
    <n v="60.24"/>
    <x v="8"/>
    <x v="20"/>
    <x v="1784"/>
    <x v="1783"/>
    <x v="3"/>
  </r>
  <r>
    <x v="1785"/>
    <x v="1785"/>
    <s v="A book about a school bus converted into a living space, and the adventure shared by friends on its maiden voyage."/>
    <x v="95"/>
    <n v="4853"/>
    <x v="2"/>
    <x v="0"/>
    <s v="USD"/>
    <x v="1784"/>
    <x v="1785"/>
    <b v="1"/>
    <n v="108"/>
    <b v="0"/>
    <x v="20"/>
    <n v="20"/>
    <n v="44.94"/>
    <x v="8"/>
    <x v="20"/>
    <x v="1785"/>
    <x v="1784"/>
    <x v="3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n v="29"/>
    <b v="0"/>
    <x v="20"/>
    <n v="48"/>
    <n v="31.21"/>
    <x v="8"/>
    <x v="20"/>
    <x v="1786"/>
    <x v="1785"/>
    <x v="3"/>
  </r>
  <r>
    <x v="1787"/>
    <x v="1787"/>
    <s v="Raising awareness to the effects of global warming through photographs of the high mountains of Peru."/>
    <x v="3"/>
    <n v="1533"/>
    <x v="2"/>
    <x v="0"/>
    <s v="USD"/>
    <x v="1786"/>
    <x v="1787"/>
    <b v="1"/>
    <n v="24"/>
    <b v="0"/>
    <x v="20"/>
    <n v="15"/>
    <n v="63.88"/>
    <x v="8"/>
    <x v="20"/>
    <x v="1787"/>
    <x v="1786"/>
    <x v="0"/>
  </r>
  <r>
    <x v="1788"/>
    <x v="1788"/>
    <s v="A photo book celebrating Goths, exploring their lives and giving an insight into what Goth is for them."/>
    <x v="62"/>
    <n v="76"/>
    <x v="2"/>
    <x v="1"/>
    <s v="GBP"/>
    <x v="1787"/>
    <x v="1788"/>
    <b v="1"/>
    <n v="4"/>
    <b v="0"/>
    <x v="20"/>
    <n v="1"/>
    <n v="19"/>
    <x v="8"/>
    <x v="20"/>
    <x v="1788"/>
    <x v="1787"/>
    <x v="3"/>
  </r>
  <r>
    <x v="1789"/>
    <x v="1789"/>
    <s v="I want to create a portfolio to show all the aspects of the adrenaline filled game of paintball. Focusing on tournament players"/>
    <x v="6"/>
    <n v="40"/>
    <x v="2"/>
    <x v="0"/>
    <s v="USD"/>
    <x v="1788"/>
    <x v="1789"/>
    <b v="1"/>
    <n v="4"/>
    <b v="0"/>
    <x v="20"/>
    <n v="1"/>
    <n v="10"/>
    <x v="8"/>
    <x v="20"/>
    <x v="1789"/>
    <x v="1788"/>
    <x v="3"/>
  </r>
  <r>
    <x v="1790"/>
    <x v="1790"/>
    <s v="70 years of incredible photography sits patiently in old film sheet boxes, waiting for a return to relevance."/>
    <x v="287"/>
    <n v="1636"/>
    <x v="2"/>
    <x v="0"/>
    <s v="USD"/>
    <x v="1789"/>
    <x v="1790"/>
    <b v="1"/>
    <n v="15"/>
    <b v="0"/>
    <x v="20"/>
    <n v="5"/>
    <n v="109.07"/>
    <x v="8"/>
    <x v="20"/>
    <x v="1790"/>
    <x v="1789"/>
    <x v="0"/>
  </r>
  <r>
    <x v="1791"/>
    <x v="1791"/>
    <s v="For the love of street photography and the beauty of traditional cultures in southern Italy."/>
    <x v="9"/>
    <n v="107"/>
    <x v="2"/>
    <x v="1"/>
    <s v="GBP"/>
    <x v="1790"/>
    <x v="1791"/>
    <b v="1"/>
    <n v="4"/>
    <b v="0"/>
    <x v="20"/>
    <n v="4"/>
    <n v="26.75"/>
    <x v="8"/>
    <x v="20"/>
    <x v="1791"/>
    <x v="1790"/>
    <x v="3"/>
  </r>
  <r>
    <x v="1792"/>
    <x v="1792"/>
    <s v="In 1970 Helaine Garren shot a series of images at Bensingerâ€™s Pool Hall in Chicago, Illinois."/>
    <x v="31"/>
    <n v="15281"/>
    <x v="2"/>
    <x v="0"/>
    <s v="USD"/>
    <x v="1791"/>
    <x v="1792"/>
    <b v="1"/>
    <n v="139"/>
    <b v="0"/>
    <x v="20"/>
    <n v="61"/>
    <n v="109.94"/>
    <x v="8"/>
    <x v="20"/>
    <x v="1792"/>
    <x v="1791"/>
    <x v="0"/>
  </r>
  <r>
    <x v="1793"/>
    <x v="1793"/>
    <s v="The beginning of a long term project to document life of the Karen ethnic group on the border of Thailand and Burma."/>
    <x v="9"/>
    <n v="40"/>
    <x v="2"/>
    <x v="2"/>
    <s v="AUD"/>
    <x v="1792"/>
    <x v="1793"/>
    <b v="1"/>
    <n v="2"/>
    <b v="0"/>
    <x v="20"/>
    <n v="1"/>
    <n v="20"/>
    <x v="8"/>
    <x v="20"/>
    <x v="1793"/>
    <x v="1792"/>
    <x v="3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b v="1"/>
    <n v="18"/>
    <b v="0"/>
    <x v="20"/>
    <n v="11"/>
    <n v="55.39"/>
    <x v="8"/>
    <x v="20"/>
    <x v="1794"/>
    <x v="1793"/>
    <x v="0"/>
  </r>
  <r>
    <x v="1795"/>
    <x v="1795"/>
    <s v="A photography book documenting the impact of the ISAF mission on the Afghan people of Mazar-e Sharif."/>
    <x v="89"/>
    <n v="10846"/>
    <x v="2"/>
    <x v="12"/>
    <s v="EUR"/>
    <x v="1794"/>
    <x v="1795"/>
    <b v="1"/>
    <n v="81"/>
    <b v="0"/>
    <x v="20"/>
    <n v="39"/>
    <n v="133.9"/>
    <x v="8"/>
    <x v="20"/>
    <x v="1795"/>
    <x v="1794"/>
    <x v="2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n v="86"/>
    <b v="0"/>
    <x v="20"/>
    <n v="22"/>
    <n v="48.72"/>
    <x v="8"/>
    <x v="20"/>
    <x v="1796"/>
    <x v="1795"/>
    <x v="2"/>
  </r>
  <r>
    <x v="1797"/>
    <x v="1797"/>
    <s v="A photography book that serves as a call to action for Congress to stand up for survivors of domestic and sexual assault."/>
    <x v="3"/>
    <n v="6755"/>
    <x v="2"/>
    <x v="0"/>
    <s v="USD"/>
    <x v="1796"/>
    <x v="1797"/>
    <b v="1"/>
    <n v="140"/>
    <b v="0"/>
    <x v="20"/>
    <n v="68"/>
    <n v="48.25"/>
    <x v="8"/>
    <x v="20"/>
    <x v="1797"/>
    <x v="1796"/>
    <x v="2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n v="37"/>
    <b v="0"/>
    <x v="20"/>
    <n v="14"/>
    <n v="58.97"/>
    <x v="8"/>
    <x v="20"/>
    <x v="1798"/>
    <x v="1797"/>
    <x v="0"/>
  </r>
  <r>
    <x v="1799"/>
    <x v="1799"/>
    <s v="The UnDiscovered Image, a monthly publication dedicated to photographers."/>
    <x v="23"/>
    <n v="69.83"/>
    <x v="2"/>
    <x v="1"/>
    <s v="GBP"/>
    <x v="1798"/>
    <x v="1799"/>
    <b v="1"/>
    <n v="6"/>
    <b v="0"/>
    <x v="20"/>
    <n v="2"/>
    <n v="11.64"/>
    <x v="8"/>
    <x v="20"/>
    <x v="1799"/>
    <x v="1798"/>
    <x v="3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n v="113"/>
    <b v="0"/>
    <x v="20"/>
    <n v="20"/>
    <n v="83.72"/>
    <x v="8"/>
    <x v="20"/>
    <x v="1800"/>
    <x v="1799"/>
    <x v="2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n v="37"/>
    <b v="0"/>
    <x v="20"/>
    <n v="14"/>
    <n v="63.65"/>
    <x v="8"/>
    <x v="20"/>
    <x v="1801"/>
    <x v="1800"/>
    <x v="0"/>
  </r>
  <r>
    <x v="1802"/>
    <x v="1802"/>
    <s v="Inner Darkness turned into a photobook. Personal work i shot during my recovery...in Berlin."/>
    <x v="8"/>
    <n v="1697"/>
    <x v="2"/>
    <x v="12"/>
    <s v="EUR"/>
    <x v="1801"/>
    <x v="1802"/>
    <b v="1"/>
    <n v="18"/>
    <b v="0"/>
    <x v="20"/>
    <n v="48"/>
    <n v="94.28"/>
    <x v="8"/>
    <x v="20"/>
    <x v="1802"/>
    <x v="1801"/>
    <x v="0"/>
  </r>
  <r>
    <x v="1803"/>
    <x v="1803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n v="75"/>
    <b v="0"/>
    <x v="20"/>
    <n v="31"/>
    <n v="71.87"/>
    <x v="8"/>
    <x v="20"/>
    <x v="1803"/>
    <x v="1802"/>
    <x v="0"/>
  </r>
  <r>
    <x v="1804"/>
    <x v="1804"/>
    <s v="A beautiful book of Polaroid photographs which celebrates the beauty, diversity, and distinctive character of Colombia"/>
    <x v="289"/>
    <n v="5452"/>
    <x v="2"/>
    <x v="0"/>
    <s v="USD"/>
    <x v="1803"/>
    <x v="1804"/>
    <b v="1"/>
    <n v="52"/>
    <b v="0"/>
    <x v="20"/>
    <n v="35"/>
    <n v="104.85"/>
    <x v="8"/>
    <x v="20"/>
    <x v="1804"/>
    <x v="1803"/>
    <x v="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n v="122"/>
    <b v="0"/>
    <x v="20"/>
    <n v="36"/>
    <n v="67.14"/>
    <x v="8"/>
    <x v="20"/>
    <x v="1805"/>
    <x v="1804"/>
    <x v="0"/>
  </r>
  <r>
    <x v="1806"/>
    <x v="1806"/>
    <s v="Join me in publishing an amazing and unprecedented book with full frontal photopraphs of 8 American Presidents Naked"/>
    <x v="22"/>
    <n v="591"/>
    <x v="2"/>
    <x v="1"/>
    <s v="GBP"/>
    <x v="1805"/>
    <x v="1806"/>
    <b v="1"/>
    <n v="8"/>
    <b v="0"/>
    <x v="20"/>
    <n v="3"/>
    <n v="73.88"/>
    <x v="8"/>
    <x v="20"/>
    <x v="1806"/>
    <x v="1805"/>
    <x v="3"/>
  </r>
  <r>
    <x v="1807"/>
    <x v="1807"/>
    <s v="I want to explore alternative cultures and lifestyles in America."/>
    <x v="10"/>
    <n v="553"/>
    <x v="2"/>
    <x v="0"/>
    <s v="USD"/>
    <x v="1806"/>
    <x v="1807"/>
    <b v="1"/>
    <n v="8"/>
    <b v="0"/>
    <x v="20"/>
    <n v="11"/>
    <n v="69.13"/>
    <x v="8"/>
    <x v="20"/>
    <x v="1807"/>
    <x v="1806"/>
    <x v="3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n v="96"/>
    <b v="0"/>
    <x v="20"/>
    <n v="41"/>
    <n v="120.77"/>
    <x v="8"/>
    <x v="20"/>
    <x v="1808"/>
    <x v="1807"/>
    <x v="1"/>
  </r>
  <r>
    <x v="1809"/>
    <x v="1809"/>
    <s v="A stunning photo book highlighting the visual diversity of the City of Hamilton and showcasing it in a new light."/>
    <x v="8"/>
    <n v="380"/>
    <x v="2"/>
    <x v="5"/>
    <s v="CAD"/>
    <x v="1808"/>
    <x v="1809"/>
    <b v="1"/>
    <n v="9"/>
    <b v="0"/>
    <x v="20"/>
    <n v="11"/>
    <n v="42.22"/>
    <x v="8"/>
    <x v="20"/>
    <x v="1809"/>
    <x v="1808"/>
    <x v="0"/>
  </r>
  <r>
    <x v="1810"/>
    <x v="1810"/>
    <s v="Film Speed is a series of Zines focusing on architecture shot completely on 35 and 120mm film."/>
    <x v="52"/>
    <n v="15"/>
    <x v="2"/>
    <x v="0"/>
    <s v="USD"/>
    <x v="1809"/>
    <x v="1810"/>
    <b v="0"/>
    <n v="2"/>
    <b v="0"/>
    <x v="20"/>
    <n v="3"/>
    <n v="7.5"/>
    <x v="8"/>
    <x v="20"/>
    <x v="1810"/>
    <x v="1809"/>
    <x v="3"/>
  </r>
  <r>
    <x v="1811"/>
    <x v="1811"/>
    <s v="A collection of 365 color photographs of sunsets in 2014, beautifully presented in a hardcover book."/>
    <x v="214"/>
    <n v="40"/>
    <x v="2"/>
    <x v="0"/>
    <s v="USD"/>
    <x v="1810"/>
    <x v="1811"/>
    <b v="0"/>
    <n v="26"/>
    <b v="0"/>
    <x v="20"/>
    <n v="0"/>
    <n v="1.54"/>
    <x v="8"/>
    <x v="20"/>
    <x v="1811"/>
    <x v="1810"/>
    <x v="3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n v="23"/>
    <b v="0"/>
    <x v="20"/>
    <n v="13"/>
    <n v="37.61"/>
    <x v="8"/>
    <x v="20"/>
    <x v="1812"/>
    <x v="1811"/>
    <x v="2"/>
  </r>
  <r>
    <x v="1813"/>
    <x v="1813"/>
    <s v="This project aims to document, Libyan photographic history; through both print and artisan mediums ."/>
    <x v="222"/>
    <n v="0"/>
    <x v="2"/>
    <x v="1"/>
    <s v="GBP"/>
    <x v="1812"/>
    <x v="1813"/>
    <b v="0"/>
    <n v="0"/>
    <b v="0"/>
    <x v="20"/>
    <n v="0"/>
    <n v="0"/>
    <x v="8"/>
    <x v="20"/>
    <x v="1813"/>
    <x v="1812"/>
    <x v="3"/>
  </r>
  <r>
    <x v="1814"/>
    <x v="1814"/>
    <s v="A self published photo book documenting the overwhelming presence of the colour pink, in young girls lives here in the UK."/>
    <x v="14"/>
    <n v="5902"/>
    <x v="2"/>
    <x v="1"/>
    <s v="GBP"/>
    <x v="1813"/>
    <x v="1814"/>
    <b v="0"/>
    <n v="140"/>
    <b v="0"/>
    <x v="20"/>
    <n v="49"/>
    <n v="42.16"/>
    <x v="8"/>
    <x v="20"/>
    <x v="1814"/>
    <x v="1813"/>
    <x v="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x v="1814"/>
    <x v="1815"/>
    <b v="0"/>
    <n v="0"/>
    <b v="0"/>
    <x v="20"/>
    <n v="0"/>
    <n v="0"/>
    <x v="8"/>
    <x v="20"/>
    <x v="1815"/>
    <x v="1814"/>
    <x v="0"/>
  </r>
  <r>
    <x v="1816"/>
    <x v="1816"/>
    <s v="A unique Photographic Book Project about the Passionate Moments and Strong Emotions that lie within Karate"/>
    <x v="31"/>
    <n v="509"/>
    <x v="2"/>
    <x v="16"/>
    <s v="CHF"/>
    <x v="1815"/>
    <x v="1816"/>
    <b v="0"/>
    <n v="6"/>
    <b v="0"/>
    <x v="20"/>
    <n v="2"/>
    <n v="84.83"/>
    <x v="8"/>
    <x v="20"/>
    <x v="1816"/>
    <x v="1815"/>
    <x v="2"/>
  </r>
  <r>
    <x v="1817"/>
    <x v="1817"/>
    <s v="Hundreds of breathtaking rodeo photographs collected in a beautiful coffee table book."/>
    <x v="102"/>
    <n v="9419"/>
    <x v="2"/>
    <x v="0"/>
    <s v="USD"/>
    <x v="1816"/>
    <x v="1817"/>
    <b v="0"/>
    <n v="100"/>
    <b v="0"/>
    <x v="20"/>
    <n v="52"/>
    <n v="94.19"/>
    <x v="8"/>
    <x v="20"/>
    <x v="1817"/>
    <x v="1816"/>
    <x v="2"/>
  </r>
  <r>
    <x v="1818"/>
    <x v="1818"/>
    <s v="We are all different, this is a way to honor and celebrate the authenticity in being different."/>
    <x v="36"/>
    <n v="0"/>
    <x v="2"/>
    <x v="0"/>
    <s v="USD"/>
    <x v="1817"/>
    <x v="1818"/>
    <b v="0"/>
    <n v="0"/>
    <b v="0"/>
    <x v="20"/>
    <n v="0"/>
    <n v="0"/>
    <x v="8"/>
    <x v="20"/>
    <x v="1818"/>
    <x v="1817"/>
    <x v="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n v="4"/>
    <b v="0"/>
    <x v="20"/>
    <n v="2"/>
    <n v="6.25"/>
    <x v="8"/>
    <x v="20"/>
    <x v="1819"/>
    <x v="1818"/>
    <x v="3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n v="8"/>
    <b v="0"/>
    <x v="20"/>
    <n v="7"/>
    <n v="213.38"/>
    <x v="8"/>
    <x v="20"/>
    <x v="1820"/>
    <x v="1819"/>
    <x v="0"/>
  </r>
  <r>
    <x v="1821"/>
    <x v="1821"/>
    <s v="Glass Cloud tour dates are already beginning to pile up. They are turning to YOU to help get them from town to town."/>
    <x v="30"/>
    <n v="3372.25"/>
    <x v="0"/>
    <x v="0"/>
    <s v="USD"/>
    <x v="1820"/>
    <x v="1821"/>
    <b v="0"/>
    <n v="57"/>
    <b v="1"/>
    <x v="11"/>
    <n v="135"/>
    <n v="59.16"/>
    <x v="4"/>
    <x v="11"/>
    <x v="1821"/>
    <x v="1820"/>
    <x v="5"/>
  </r>
  <r>
    <x v="1822"/>
    <x v="1822"/>
    <s v="Wood Butcher needs your help to make this happen. Buy a CD, support local music!"/>
    <x v="43"/>
    <n v="300"/>
    <x v="0"/>
    <x v="5"/>
    <s v="CAD"/>
    <x v="1821"/>
    <x v="1822"/>
    <b v="0"/>
    <n v="11"/>
    <b v="1"/>
    <x v="11"/>
    <n v="100"/>
    <n v="27.27"/>
    <x v="4"/>
    <x v="11"/>
    <x v="1822"/>
    <x v="1821"/>
    <x v="4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n v="33"/>
    <b v="1"/>
    <x v="11"/>
    <n v="116"/>
    <n v="24.58"/>
    <x v="4"/>
    <x v="11"/>
    <x v="1823"/>
    <x v="1822"/>
    <x v="5"/>
  </r>
  <r>
    <x v="1824"/>
    <x v="1824"/>
    <s v="cd fund raiser"/>
    <x v="9"/>
    <n v="3002"/>
    <x v="0"/>
    <x v="0"/>
    <s v="USD"/>
    <x v="1823"/>
    <x v="1824"/>
    <b v="0"/>
    <n v="40"/>
    <b v="1"/>
    <x v="11"/>
    <n v="100"/>
    <n v="75.05"/>
    <x v="4"/>
    <x v="11"/>
    <x v="1824"/>
    <x v="1823"/>
    <x v="4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b v="0"/>
    <n v="50"/>
    <b v="1"/>
    <x v="11"/>
    <n v="105"/>
    <n v="42.02"/>
    <x v="4"/>
    <x v="11"/>
    <x v="1825"/>
    <x v="1824"/>
    <x v="4"/>
  </r>
  <r>
    <x v="1826"/>
    <x v="1826"/>
    <s v="Hear your favorite Bear Ghost in eargasmic quality!"/>
    <x v="13"/>
    <n v="2020"/>
    <x v="0"/>
    <x v="0"/>
    <s v="USD"/>
    <x v="1825"/>
    <x v="1826"/>
    <b v="0"/>
    <n v="38"/>
    <b v="1"/>
    <x v="11"/>
    <n v="101"/>
    <n v="53.16"/>
    <x v="4"/>
    <x v="11"/>
    <x v="1826"/>
    <x v="1825"/>
    <x v="3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b v="0"/>
    <n v="96"/>
    <b v="1"/>
    <x v="11"/>
    <n v="101"/>
    <n v="83.89"/>
    <x v="4"/>
    <x v="11"/>
    <x v="1827"/>
    <x v="1826"/>
    <x v="6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n v="48"/>
    <b v="1"/>
    <x v="11"/>
    <n v="100"/>
    <n v="417.33"/>
    <x v="4"/>
    <x v="11"/>
    <x v="1828"/>
    <x v="1827"/>
    <x v="3"/>
  </r>
  <r>
    <x v="1829"/>
    <x v="1829"/>
    <s v="Everything is set to record are EP except for our finances. Please donate if you can! Any amount is appreciated. "/>
    <x v="15"/>
    <n v="2500.25"/>
    <x v="0"/>
    <x v="0"/>
    <s v="USD"/>
    <x v="1828"/>
    <x v="1829"/>
    <b v="0"/>
    <n v="33"/>
    <b v="1"/>
    <x v="11"/>
    <n v="167"/>
    <n v="75.77"/>
    <x v="4"/>
    <x v="11"/>
    <x v="1829"/>
    <x v="1828"/>
    <x v="7"/>
  </r>
  <r>
    <x v="1830"/>
    <x v="1830"/>
    <s v="We have come a long way on our new record, but now we need your help.  Help us, and together we can make magic!"/>
    <x v="36"/>
    <n v="15230"/>
    <x v="0"/>
    <x v="0"/>
    <s v="USD"/>
    <x v="1829"/>
    <x v="1830"/>
    <b v="0"/>
    <n v="226"/>
    <b v="1"/>
    <x v="11"/>
    <n v="102"/>
    <n v="67.39"/>
    <x v="4"/>
    <x v="11"/>
    <x v="1830"/>
    <x v="1829"/>
    <x v="3"/>
  </r>
  <r>
    <x v="1831"/>
    <x v="1831"/>
    <s v="After a 2 year Odyssey, Darling Waste's trailer is still not home! We need $3,500 to get it through U.S. Customs!"/>
    <x v="28"/>
    <n v="1030"/>
    <x v="0"/>
    <x v="0"/>
    <s v="USD"/>
    <x v="1830"/>
    <x v="1831"/>
    <b v="0"/>
    <n v="14"/>
    <b v="1"/>
    <x v="11"/>
    <n v="103"/>
    <n v="73.569999999999993"/>
    <x v="4"/>
    <x v="11"/>
    <x v="1831"/>
    <x v="1830"/>
    <x v="5"/>
  </r>
  <r>
    <x v="1832"/>
    <x v="1832"/>
    <s v="Hi! We're the music duo Black Swan Theories and our project is to manufacture our debut CD of 10 already-completed songs.  "/>
    <x v="18"/>
    <n v="500"/>
    <x v="0"/>
    <x v="0"/>
    <s v="USD"/>
    <x v="1831"/>
    <x v="1832"/>
    <b v="0"/>
    <n v="20"/>
    <b v="1"/>
    <x v="11"/>
    <n v="143"/>
    <n v="25"/>
    <x v="4"/>
    <x v="11"/>
    <x v="1832"/>
    <x v="1831"/>
    <x v="6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n v="25"/>
    <b v="1"/>
    <x v="11"/>
    <n v="263"/>
    <n v="42"/>
    <x v="4"/>
    <x v="11"/>
    <x v="1833"/>
    <x v="1832"/>
    <x v="4"/>
  </r>
  <r>
    <x v="1834"/>
    <x v="1834"/>
    <s v="Help us fund our first tour and promote our new EP!"/>
    <x v="3"/>
    <n v="11805"/>
    <x v="0"/>
    <x v="0"/>
    <s v="USD"/>
    <x v="1833"/>
    <x v="1834"/>
    <b v="0"/>
    <n v="90"/>
    <b v="1"/>
    <x v="11"/>
    <n v="118"/>
    <n v="131.16999999999999"/>
    <x v="4"/>
    <x v="11"/>
    <x v="1834"/>
    <x v="1833"/>
    <x v="3"/>
  </r>
  <r>
    <x v="1835"/>
    <x v="1835"/>
    <s v="WE ARE A HARD ROCK/PUNK BAND SEEKING FUNDS TO RECORD A NEW EP. _x000a__x000a_https://www.reverbnation.com/dirtylittlerebel"/>
    <x v="2"/>
    <n v="520"/>
    <x v="0"/>
    <x v="1"/>
    <s v="GBP"/>
    <x v="1834"/>
    <x v="1835"/>
    <b v="0"/>
    <n v="11"/>
    <b v="1"/>
    <x v="11"/>
    <n v="104"/>
    <n v="47.27"/>
    <x v="4"/>
    <x v="11"/>
    <x v="1835"/>
    <x v="1834"/>
    <x v="2"/>
  </r>
  <r>
    <x v="1836"/>
    <x v="1836"/>
    <s v="Help fund our 2013 Sound &amp; Lighting Touring rig!"/>
    <x v="10"/>
    <n v="10017"/>
    <x v="0"/>
    <x v="0"/>
    <s v="USD"/>
    <x v="1835"/>
    <x v="1836"/>
    <b v="0"/>
    <n v="55"/>
    <b v="1"/>
    <x v="11"/>
    <n v="200"/>
    <n v="182.13"/>
    <x v="4"/>
    <x v="11"/>
    <x v="1836"/>
    <x v="1835"/>
    <x v="4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n v="30"/>
    <b v="1"/>
    <x v="11"/>
    <n v="307"/>
    <n v="61.37"/>
    <x v="4"/>
    <x v="11"/>
    <x v="1837"/>
    <x v="1836"/>
    <x v="5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n v="28"/>
    <b v="1"/>
    <x v="11"/>
    <n v="100"/>
    <n v="35.770000000000003"/>
    <x v="4"/>
    <x v="11"/>
    <x v="1838"/>
    <x v="1837"/>
    <x v="6"/>
  </r>
  <r>
    <x v="1839"/>
    <x v="1839"/>
    <s v="The King of Mars, a Chicago rock band, needs your help funding their first EP! Visit us at thekingofmars.com for more."/>
    <x v="28"/>
    <n v="2053"/>
    <x v="0"/>
    <x v="0"/>
    <s v="USD"/>
    <x v="1838"/>
    <x v="1839"/>
    <b v="0"/>
    <n v="45"/>
    <b v="1"/>
    <x v="11"/>
    <n v="205"/>
    <n v="45.62"/>
    <x v="4"/>
    <x v="11"/>
    <x v="1839"/>
    <x v="1838"/>
    <x v="2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n v="13"/>
    <b v="1"/>
    <x v="11"/>
    <n v="109"/>
    <n v="75.38"/>
    <x v="4"/>
    <x v="11"/>
    <x v="1840"/>
    <x v="1839"/>
    <x v="4"/>
  </r>
  <r>
    <x v="1841"/>
    <x v="1841"/>
    <s v="Hard Rock with a Positive Message. Help us fund, release and promote our debut EP!"/>
    <x v="13"/>
    <n v="2035"/>
    <x v="0"/>
    <x v="0"/>
    <s v="USD"/>
    <x v="1840"/>
    <x v="1841"/>
    <b v="0"/>
    <n v="40"/>
    <b v="1"/>
    <x v="11"/>
    <n v="102"/>
    <n v="50.88"/>
    <x v="4"/>
    <x v="11"/>
    <x v="1841"/>
    <x v="1840"/>
    <x v="3"/>
  </r>
  <r>
    <x v="1842"/>
    <x v="1842"/>
    <s v="Every time we sit down to rehearse, thoughts of recording a CD excite us! We are ready to do this!  It's time, so read on..."/>
    <x v="13"/>
    <n v="2505"/>
    <x v="0"/>
    <x v="0"/>
    <s v="USD"/>
    <x v="1841"/>
    <x v="1842"/>
    <b v="0"/>
    <n v="21"/>
    <b v="1"/>
    <x v="11"/>
    <n v="125"/>
    <n v="119.29"/>
    <x v="4"/>
    <x v="11"/>
    <x v="1842"/>
    <x v="1841"/>
    <x v="0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b v="0"/>
    <n v="134"/>
    <b v="1"/>
    <x v="11"/>
    <n v="124"/>
    <n v="92.54"/>
    <x v="4"/>
    <x v="11"/>
    <x v="1843"/>
    <x v="1842"/>
    <x v="6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x v="1843"/>
    <x v="1844"/>
    <b v="0"/>
    <n v="20"/>
    <b v="1"/>
    <x v="11"/>
    <n v="101"/>
    <n v="76.05"/>
    <x v="4"/>
    <x v="11"/>
    <x v="1844"/>
    <x v="1843"/>
    <x v="6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b v="0"/>
    <n v="19"/>
    <b v="1"/>
    <x v="11"/>
    <n v="100"/>
    <n v="52.63"/>
    <x v="4"/>
    <x v="11"/>
    <x v="1845"/>
    <x v="1844"/>
    <x v="2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n v="209"/>
    <b v="1"/>
    <x v="11"/>
    <n v="138"/>
    <n v="98.99"/>
    <x v="4"/>
    <x v="11"/>
    <x v="1846"/>
    <x v="1845"/>
    <x v="5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n v="38"/>
    <b v="1"/>
    <x v="11"/>
    <n v="121"/>
    <n v="79.53"/>
    <x v="4"/>
    <x v="11"/>
    <x v="1847"/>
    <x v="1846"/>
    <x v="0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b v="0"/>
    <n v="24"/>
    <b v="1"/>
    <x v="11"/>
    <n v="107"/>
    <n v="134.21"/>
    <x v="4"/>
    <x v="11"/>
    <x v="1848"/>
    <x v="1847"/>
    <x v="6"/>
  </r>
  <r>
    <x v="1849"/>
    <x v="1849"/>
    <s v="Release the Skylines is a small, local Cleveland metal band looking to record an album."/>
    <x v="43"/>
    <n v="301"/>
    <x v="0"/>
    <x v="0"/>
    <s v="USD"/>
    <x v="1848"/>
    <x v="1849"/>
    <b v="0"/>
    <n v="8"/>
    <b v="1"/>
    <x v="11"/>
    <n v="100"/>
    <n v="37.630000000000003"/>
    <x v="4"/>
    <x v="11"/>
    <x v="1849"/>
    <x v="1848"/>
    <x v="5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x v="1849"/>
    <x v="1850"/>
    <b v="0"/>
    <n v="179"/>
    <b v="1"/>
    <x v="11"/>
    <n v="102"/>
    <n v="51.04"/>
    <x v="4"/>
    <x v="11"/>
    <x v="1850"/>
    <x v="1849"/>
    <x v="3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n v="26"/>
    <b v="1"/>
    <x v="11"/>
    <n v="100"/>
    <n v="50.04"/>
    <x v="4"/>
    <x v="11"/>
    <x v="1851"/>
    <x v="1850"/>
    <x v="3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n v="131"/>
    <b v="1"/>
    <x v="11"/>
    <n v="117"/>
    <n v="133.93"/>
    <x v="4"/>
    <x v="11"/>
    <x v="1852"/>
    <x v="1851"/>
    <x v="0"/>
  </r>
  <r>
    <x v="1853"/>
    <x v="1853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n v="14"/>
    <b v="1"/>
    <x v="11"/>
    <n v="102"/>
    <n v="58.21"/>
    <x v="4"/>
    <x v="11"/>
    <x v="1853"/>
    <x v="1852"/>
    <x v="5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n v="174"/>
    <b v="1"/>
    <x v="11"/>
    <n v="102"/>
    <n v="88.04"/>
    <x v="4"/>
    <x v="11"/>
    <x v="1854"/>
    <x v="1853"/>
    <x v="4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n v="191"/>
    <b v="1"/>
    <x v="11"/>
    <n v="154"/>
    <n v="70.58"/>
    <x v="4"/>
    <x v="11"/>
    <x v="1855"/>
    <x v="1854"/>
    <x v="4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x v="1855"/>
    <x v="1856"/>
    <b v="0"/>
    <n v="38"/>
    <b v="1"/>
    <x v="11"/>
    <n v="101"/>
    <n v="53.29"/>
    <x v="4"/>
    <x v="11"/>
    <x v="1856"/>
    <x v="1855"/>
    <x v="3"/>
  </r>
  <r>
    <x v="1857"/>
    <x v="1857"/>
    <s v="We need to get back to Nashville to record our second record, a full LP this time.  It ain't cheap and we need your help!"/>
    <x v="9"/>
    <n v="3000"/>
    <x v="0"/>
    <x v="0"/>
    <s v="USD"/>
    <x v="1856"/>
    <x v="1857"/>
    <b v="0"/>
    <n v="22"/>
    <b v="1"/>
    <x v="11"/>
    <n v="100"/>
    <n v="136.36000000000001"/>
    <x v="4"/>
    <x v="11"/>
    <x v="1857"/>
    <x v="1856"/>
    <x v="3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n v="149"/>
    <b v="1"/>
    <x v="11"/>
    <n v="109"/>
    <n v="40.549999999999997"/>
    <x v="4"/>
    <x v="11"/>
    <x v="1858"/>
    <x v="1857"/>
    <x v="6"/>
  </r>
  <r>
    <x v="1859"/>
    <x v="1859"/>
    <s v="Queen Kwong is going ON TOUR to London and Paris!"/>
    <x v="9"/>
    <n v="3955"/>
    <x v="0"/>
    <x v="0"/>
    <s v="USD"/>
    <x v="1858"/>
    <x v="1859"/>
    <b v="0"/>
    <n v="56"/>
    <b v="1"/>
    <x v="11"/>
    <n v="132"/>
    <n v="70.63"/>
    <x v="4"/>
    <x v="11"/>
    <x v="1859"/>
    <x v="1858"/>
    <x v="6"/>
  </r>
  <r>
    <x v="1860"/>
    <x v="1860"/>
    <s v="ASC had a one-of-a-kind CD release party in 2013, and we want to share it with the world - in DVD format!"/>
    <x v="47"/>
    <n v="1001"/>
    <x v="0"/>
    <x v="0"/>
    <s v="USD"/>
    <x v="1859"/>
    <x v="1860"/>
    <b v="0"/>
    <n v="19"/>
    <b v="1"/>
    <x v="11"/>
    <n v="133"/>
    <n v="52.68"/>
    <x v="4"/>
    <x v="11"/>
    <x v="1860"/>
    <x v="1859"/>
    <x v="3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n v="0"/>
    <b v="0"/>
    <x v="18"/>
    <n v="0"/>
    <n v="0"/>
    <x v="6"/>
    <x v="18"/>
    <x v="1861"/>
    <x v="1860"/>
    <x v="3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n v="16"/>
    <b v="0"/>
    <x v="18"/>
    <n v="8"/>
    <n v="90.94"/>
    <x v="6"/>
    <x v="18"/>
    <x v="1862"/>
    <x v="1861"/>
    <x v="1"/>
  </r>
  <r>
    <x v="1863"/>
    <x v="1863"/>
    <s v="This is an Android game where you take control of the zombies and try to eat your way to world domination!"/>
    <x v="30"/>
    <n v="10"/>
    <x v="2"/>
    <x v="0"/>
    <s v="USD"/>
    <x v="1862"/>
    <x v="1863"/>
    <b v="0"/>
    <n v="2"/>
    <b v="0"/>
    <x v="18"/>
    <n v="0"/>
    <n v="5"/>
    <x v="6"/>
    <x v="18"/>
    <x v="1863"/>
    <x v="1862"/>
    <x v="3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n v="48"/>
    <b v="0"/>
    <x v="18"/>
    <n v="43"/>
    <n v="58.08"/>
    <x v="6"/>
    <x v="18"/>
    <x v="1864"/>
    <x v="1863"/>
    <x v="3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n v="2"/>
    <b v="0"/>
    <x v="18"/>
    <n v="0"/>
    <n v="2"/>
    <x v="6"/>
    <x v="18"/>
    <x v="1865"/>
    <x v="1864"/>
    <x v="2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n v="2"/>
    <b v="0"/>
    <x v="18"/>
    <n v="1"/>
    <n v="62.5"/>
    <x v="6"/>
    <x v="18"/>
    <x v="1866"/>
    <x v="1865"/>
    <x v="1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n v="1"/>
    <b v="0"/>
    <x v="18"/>
    <n v="0"/>
    <n v="10"/>
    <x v="6"/>
    <x v="18"/>
    <x v="1867"/>
    <x v="1866"/>
    <x v="2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n v="17"/>
    <b v="0"/>
    <x v="18"/>
    <n v="5"/>
    <n v="71.59"/>
    <x v="6"/>
    <x v="18"/>
    <x v="1868"/>
    <x v="1867"/>
    <x v="0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x v="1868"/>
    <x v="1869"/>
    <b v="0"/>
    <n v="0"/>
    <b v="0"/>
    <x v="18"/>
    <n v="0"/>
    <n v="0"/>
    <x v="6"/>
    <x v="18"/>
    <x v="1869"/>
    <x v="1868"/>
    <x v="2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x v="1869"/>
    <x v="1870"/>
    <b v="0"/>
    <n v="11"/>
    <b v="0"/>
    <x v="18"/>
    <n v="10"/>
    <n v="32.82"/>
    <x v="6"/>
    <x v="18"/>
    <x v="1870"/>
    <x v="1869"/>
    <x v="2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n v="95"/>
    <b v="0"/>
    <x v="18"/>
    <n v="72"/>
    <n v="49.12"/>
    <x v="6"/>
    <x v="18"/>
    <x v="1871"/>
    <x v="1870"/>
    <x v="3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n v="13"/>
    <b v="0"/>
    <x v="18"/>
    <n v="1"/>
    <n v="16.309999999999999"/>
    <x v="6"/>
    <x v="18"/>
    <x v="1872"/>
    <x v="1871"/>
    <x v="0"/>
  </r>
  <r>
    <x v="1873"/>
    <x v="1873"/>
    <s v="It's time for The Red Card Blue Card Game to be available everywhere! Help save the sanity of ALL parent's! Help make it an App!!"/>
    <x v="6"/>
    <n v="36"/>
    <x v="2"/>
    <x v="5"/>
    <s v="CAD"/>
    <x v="1872"/>
    <x v="1873"/>
    <b v="0"/>
    <n v="2"/>
    <b v="0"/>
    <x v="18"/>
    <n v="0"/>
    <n v="18"/>
    <x v="6"/>
    <x v="18"/>
    <x v="1873"/>
    <x v="1872"/>
    <x v="0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n v="2"/>
    <b v="0"/>
    <x v="18"/>
    <n v="0"/>
    <n v="13"/>
    <x v="6"/>
    <x v="18"/>
    <x v="1874"/>
    <x v="1873"/>
    <x v="2"/>
  </r>
  <r>
    <x v="1875"/>
    <x v="1875"/>
    <s v="Sea opposition of Crab's family and angry fishes. Who is going to win, and who is going to loose ?!"/>
    <x v="3"/>
    <n v="51"/>
    <x v="2"/>
    <x v="0"/>
    <s v="USD"/>
    <x v="1874"/>
    <x v="1875"/>
    <b v="0"/>
    <n v="3"/>
    <b v="0"/>
    <x v="18"/>
    <n v="1"/>
    <n v="17"/>
    <x v="6"/>
    <x v="18"/>
    <x v="1875"/>
    <x v="1874"/>
    <x v="2"/>
  </r>
  <r>
    <x v="1876"/>
    <x v="1876"/>
    <s v="An arcade styled side scroller. Help Bob the pilot steer his plane through hordes of migrating birds strapped with explosives."/>
    <x v="293"/>
    <n v="0"/>
    <x v="2"/>
    <x v="2"/>
    <s v="AUD"/>
    <x v="1875"/>
    <x v="1876"/>
    <b v="0"/>
    <n v="0"/>
    <b v="0"/>
    <x v="18"/>
    <n v="0"/>
    <n v="0"/>
    <x v="6"/>
    <x v="18"/>
    <x v="1876"/>
    <x v="1875"/>
    <x v="3"/>
  </r>
  <r>
    <x v="1877"/>
    <x v="1877"/>
    <s v="It's obvious you won't survive by your wits alone. Unfortunately that's all you've got, Chip. Run!"/>
    <x v="294"/>
    <n v="0"/>
    <x v="2"/>
    <x v="0"/>
    <s v="USD"/>
    <x v="1876"/>
    <x v="1877"/>
    <b v="0"/>
    <n v="0"/>
    <b v="0"/>
    <x v="18"/>
    <n v="0"/>
    <n v="0"/>
    <x v="6"/>
    <x v="18"/>
    <x v="1877"/>
    <x v="1876"/>
    <x v="0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x v="1877"/>
    <x v="1878"/>
    <b v="0"/>
    <n v="0"/>
    <b v="0"/>
    <x v="18"/>
    <n v="0"/>
    <n v="0"/>
    <x v="6"/>
    <x v="18"/>
    <x v="1878"/>
    <x v="1877"/>
    <x v="3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x v="1878"/>
    <x v="1879"/>
    <b v="0"/>
    <n v="2"/>
    <b v="0"/>
    <x v="18"/>
    <n v="0"/>
    <n v="3"/>
    <x v="6"/>
    <x v="18"/>
    <x v="1879"/>
    <x v="1878"/>
    <x v="2"/>
  </r>
  <r>
    <x v="1880"/>
    <x v="1880"/>
    <s v="Sim Betting Football is the only football (soccer) betting simulation  game."/>
    <x v="10"/>
    <n v="1004"/>
    <x v="2"/>
    <x v="1"/>
    <s v="GBP"/>
    <x v="1879"/>
    <x v="1880"/>
    <b v="0"/>
    <n v="24"/>
    <b v="0"/>
    <x v="18"/>
    <n v="20"/>
    <n v="41.83"/>
    <x v="6"/>
    <x v="18"/>
    <x v="1880"/>
    <x v="1879"/>
    <x v="2"/>
  </r>
  <r>
    <x v="1881"/>
    <x v="1881"/>
    <s v="We're now raising money to produce a music video. Those who donate get a vote in deciding which song!"/>
    <x v="13"/>
    <n v="3453.69"/>
    <x v="0"/>
    <x v="0"/>
    <s v="USD"/>
    <x v="1880"/>
    <x v="1881"/>
    <b v="0"/>
    <n v="70"/>
    <b v="1"/>
    <x v="14"/>
    <n v="173"/>
    <n v="49.34"/>
    <x v="4"/>
    <x v="14"/>
    <x v="1881"/>
    <x v="1880"/>
    <x v="0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n v="81"/>
    <b v="1"/>
    <x v="14"/>
    <n v="101"/>
    <n v="41.73"/>
    <x v="4"/>
    <x v="14"/>
    <x v="1882"/>
    <x v="1881"/>
    <x v="5"/>
  </r>
  <r>
    <x v="1883"/>
    <x v="1883"/>
    <s v="Afraid Of Figs is a high energy pop/rock band, with off-the-wall humor, catchy hooks, and wild interactive live shows."/>
    <x v="117"/>
    <n v="1047"/>
    <x v="0"/>
    <x v="0"/>
    <s v="USD"/>
    <x v="1882"/>
    <x v="1883"/>
    <b v="0"/>
    <n v="32"/>
    <b v="1"/>
    <x v="14"/>
    <n v="105"/>
    <n v="32.72"/>
    <x v="4"/>
    <x v="14"/>
    <x v="1883"/>
    <x v="1882"/>
    <x v="5"/>
  </r>
  <r>
    <x v="1884"/>
    <x v="1884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n v="26"/>
    <b v="1"/>
    <x v="14"/>
    <n v="135"/>
    <n v="51.96"/>
    <x v="4"/>
    <x v="14"/>
    <x v="1884"/>
    <x v="1883"/>
    <x v="5"/>
  </r>
  <r>
    <x v="1885"/>
    <x v="1885"/>
    <s v="KATA's debut album 'The Rising' is ready for your ears, now all we need to do is press the vinyl. That's where you come in!"/>
    <x v="296"/>
    <n v="5322"/>
    <x v="0"/>
    <x v="0"/>
    <s v="USD"/>
    <x v="1884"/>
    <x v="1885"/>
    <b v="0"/>
    <n v="105"/>
    <b v="1"/>
    <x v="14"/>
    <n v="116"/>
    <n v="50.69"/>
    <x v="4"/>
    <x v="14"/>
    <x v="1885"/>
    <x v="1884"/>
    <x v="5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n v="29"/>
    <b v="1"/>
    <x v="14"/>
    <n v="102"/>
    <n v="42.24"/>
    <x v="4"/>
    <x v="14"/>
    <x v="1886"/>
    <x v="1885"/>
    <x v="3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x v="1886"/>
    <x v="1887"/>
    <b v="0"/>
    <n v="8"/>
    <b v="1"/>
    <x v="14"/>
    <n v="111"/>
    <n v="416.88"/>
    <x v="4"/>
    <x v="14"/>
    <x v="1887"/>
    <x v="1886"/>
    <x v="0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n v="89"/>
    <b v="1"/>
    <x v="14"/>
    <n v="166"/>
    <n v="46.65"/>
    <x v="4"/>
    <x v="14"/>
    <x v="1888"/>
    <x v="1887"/>
    <x v="7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x v="1888"/>
    <x v="1889"/>
    <b v="0"/>
    <n v="44"/>
    <b v="1"/>
    <x v="14"/>
    <n v="107"/>
    <n v="48.45"/>
    <x v="4"/>
    <x v="14"/>
    <x v="1889"/>
    <x v="1888"/>
    <x v="4"/>
  </r>
  <r>
    <x v="1890"/>
    <x v="1890"/>
    <s v="We want to record a live album at this year's annual Boxing Day show at the Arden Gild Hall - we need your help to do it!"/>
    <x v="14"/>
    <n v="17350.13"/>
    <x v="0"/>
    <x v="0"/>
    <s v="USD"/>
    <x v="1889"/>
    <x v="1890"/>
    <b v="0"/>
    <n v="246"/>
    <b v="1"/>
    <x v="14"/>
    <n v="145"/>
    <n v="70.53"/>
    <x v="4"/>
    <x v="14"/>
    <x v="1890"/>
    <x v="1889"/>
    <x v="5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b v="0"/>
    <n v="120"/>
    <b v="1"/>
    <x v="14"/>
    <n v="106"/>
    <n v="87.96"/>
    <x v="4"/>
    <x v="14"/>
    <x v="1891"/>
    <x v="1890"/>
    <x v="7"/>
  </r>
  <r>
    <x v="1892"/>
    <x v="1892"/>
    <s v="Nemes has just recorded a new album and is raising $500 to get it mixed and mastered professionally."/>
    <x v="2"/>
    <n v="683"/>
    <x v="0"/>
    <x v="0"/>
    <s v="USD"/>
    <x v="1891"/>
    <x v="1892"/>
    <b v="0"/>
    <n v="26"/>
    <b v="1"/>
    <x v="14"/>
    <n v="137"/>
    <n v="26.27"/>
    <x v="4"/>
    <x v="14"/>
    <x v="1892"/>
    <x v="1891"/>
    <x v="6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n v="45"/>
    <b v="1"/>
    <x v="14"/>
    <n v="104"/>
    <n v="57.78"/>
    <x v="4"/>
    <x v="14"/>
    <x v="1893"/>
    <x v="1892"/>
    <x v="6"/>
  </r>
  <r>
    <x v="1894"/>
    <x v="1894"/>
    <s v="Im trying to raise $1000 for a 3 song EP in a studio!"/>
    <x v="28"/>
    <n v="1145"/>
    <x v="0"/>
    <x v="0"/>
    <s v="USD"/>
    <x v="1893"/>
    <x v="1894"/>
    <b v="0"/>
    <n v="20"/>
    <b v="1"/>
    <x v="14"/>
    <n v="115"/>
    <n v="57.25"/>
    <x v="4"/>
    <x v="14"/>
    <x v="1894"/>
    <x v="1893"/>
    <x v="5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n v="47"/>
    <b v="1"/>
    <x v="14"/>
    <n v="102"/>
    <n v="196.34"/>
    <x v="4"/>
    <x v="14"/>
    <x v="1895"/>
    <x v="1894"/>
    <x v="0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n v="13"/>
    <b v="1"/>
    <x v="14"/>
    <n v="124"/>
    <n v="43"/>
    <x v="4"/>
    <x v="14"/>
    <x v="1896"/>
    <x v="1895"/>
    <x v="5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n v="183"/>
    <b v="1"/>
    <x v="14"/>
    <n v="102"/>
    <n v="35.549999999999997"/>
    <x v="4"/>
    <x v="14"/>
    <x v="1897"/>
    <x v="1896"/>
    <x v="3"/>
  </r>
  <r>
    <x v="1898"/>
    <x v="1898"/>
    <s v="We are heading into the studio to create the most soulfully orchestrated Indie Pop masterpiece mankind has ever witnessed."/>
    <x v="28"/>
    <n v="1445"/>
    <x v="0"/>
    <x v="0"/>
    <s v="USD"/>
    <x v="1897"/>
    <x v="1898"/>
    <b v="0"/>
    <n v="21"/>
    <b v="1"/>
    <x v="14"/>
    <n v="145"/>
    <n v="68.81"/>
    <x v="4"/>
    <x v="14"/>
    <x v="1898"/>
    <x v="1897"/>
    <x v="0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n v="42"/>
    <b v="1"/>
    <x v="14"/>
    <n v="133"/>
    <n v="28.57"/>
    <x v="4"/>
    <x v="14"/>
    <x v="1899"/>
    <x v="1898"/>
    <x v="0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n v="54"/>
    <b v="1"/>
    <x v="14"/>
    <n v="109"/>
    <n v="50.63"/>
    <x v="4"/>
    <x v="14"/>
    <x v="1900"/>
    <x v="1899"/>
    <x v="5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n v="25"/>
    <b v="0"/>
    <x v="29"/>
    <n v="3"/>
    <n v="106.8"/>
    <x v="2"/>
    <x v="29"/>
    <x v="1901"/>
    <x v="1900"/>
    <x v="0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n v="3"/>
    <b v="0"/>
    <x v="29"/>
    <n v="1"/>
    <n v="4"/>
    <x v="2"/>
    <x v="29"/>
    <x v="1902"/>
    <x v="1901"/>
    <x v="0"/>
  </r>
  <r>
    <x v="1903"/>
    <x v="1903"/>
    <s v="A cool smart laser pointer for presenting professionals. Unique by design, widest functional coverage for both IOS and Android."/>
    <x v="9"/>
    <n v="1398"/>
    <x v="2"/>
    <x v="0"/>
    <s v="USD"/>
    <x v="1902"/>
    <x v="1903"/>
    <b v="0"/>
    <n v="41"/>
    <b v="0"/>
    <x v="29"/>
    <n v="47"/>
    <n v="34.1"/>
    <x v="2"/>
    <x v="29"/>
    <x v="1903"/>
    <x v="1902"/>
    <x v="2"/>
  </r>
  <r>
    <x v="1904"/>
    <x v="1904"/>
    <s v="Animals knocking over your waste wheeler making a mess on trash day? The S.A.D.L. will help prevent that from happening!"/>
    <x v="63"/>
    <n v="50"/>
    <x v="2"/>
    <x v="0"/>
    <s v="USD"/>
    <x v="1903"/>
    <x v="1904"/>
    <b v="0"/>
    <n v="2"/>
    <b v="0"/>
    <x v="29"/>
    <n v="0"/>
    <n v="25"/>
    <x v="2"/>
    <x v="29"/>
    <x v="1904"/>
    <x v="1903"/>
    <x v="0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n v="4"/>
    <b v="0"/>
    <x v="29"/>
    <n v="0"/>
    <n v="10.5"/>
    <x v="2"/>
    <x v="29"/>
    <x v="1905"/>
    <x v="1904"/>
    <x v="3"/>
  </r>
  <r>
    <x v="1906"/>
    <x v="1906"/>
    <s v="Max 5Tb storage, Wired lan, Additional USB ports and Hi-res DAC, 10000mAh battery, Real portable docking station"/>
    <x v="63"/>
    <n v="21380"/>
    <x v="2"/>
    <x v="0"/>
    <s v="USD"/>
    <x v="1905"/>
    <x v="1906"/>
    <b v="0"/>
    <n v="99"/>
    <b v="0"/>
    <x v="29"/>
    <n v="43"/>
    <n v="215.96"/>
    <x v="2"/>
    <x v="29"/>
    <x v="1906"/>
    <x v="1905"/>
    <x v="2"/>
  </r>
  <r>
    <x v="1907"/>
    <x v="1907"/>
    <s v="Litter-Buddy is great economical alternative to leading pet waste disposal systems with cartridge bag elements."/>
    <x v="11"/>
    <n v="85"/>
    <x v="2"/>
    <x v="0"/>
    <s v="USD"/>
    <x v="1906"/>
    <x v="1907"/>
    <b v="0"/>
    <n v="4"/>
    <b v="0"/>
    <x v="29"/>
    <n v="0"/>
    <n v="21.25"/>
    <x v="2"/>
    <x v="29"/>
    <x v="1907"/>
    <x v="1906"/>
    <x v="3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n v="4"/>
    <b v="0"/>
    <x v="29"/>
    <n v="2"/>
    <n v="108.25"/>
    <x v="2"/>
    <x v="29"/>
    <x v="1908"/>
    <x v="1907"/>
    <x v="2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n v="38"/>
    <b v="0"/>
    <x v="29"/>
    <n v="14"/>
    <n v="129.97"/>
    <x v="2"/>
    <x v="29"/>
    <x v="1909"/>
    <x v="1908"/>
    <x v="3"/>
  </r>
  <r>
    <x v="1910"/>
    <x v="1910"/>
    <s v="Thinking Cleaner is an add-on for your iRobotÂ® RoombaÂ® 700/800 that makes it smarter and aware of its owner."/>
    <x v="94"/>
    <n v="33486"/>
    <x v="2"/>
    <x v="9"/>
    <s v="EUR"/>
    <x v="1909"/>
    <x v="1910"/>
    <b v="0"/>
    <n v="285"/>
    <b v="0"/>
    <x v="29"/>
    <n v="39"/>
    <n v="117.49"/>
    <x v="2"/>
    <x v="29"/>
    <x v="1910"/>
    <x v="1909"/>
    <x v="0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n v="1"/>
    <b v="0"/>
    <x v="29"/>
    <n v="0"/>
    <n v="10"/>
    <x v="2"/>
    <x v="29"/>
    <x v="1911"/>
    <x v="1910"/>
    <x v="3"/>
  </r>
  <r>
    <x v="1912"/>
    <x v="1912"/>
    <s v="Finally! Electrical Wiring Testing Made Easy...  Designed by a Professional for Professionals, Homeowners and DIYs, Too!"/>
    <x v="10"/>
    <n v="2965"/>
    <x v="2"/>
    <x v="0"/>
    <s v="USD"/>
    <x v="1911"/>
    <x v="1912"/>
    <b v="0"/>
    <n v="42"/>
    <b v="0"/>
    <x v="29"/>
    <n v="59"/>
    <n v="70.599999999999994"/>
    <x v="2"/>
    <x v="29"/>
    <x v="1912"/>
    <x v="1911"/>
    <x v="0"/>
  </r>
  <r>
    <x v="1913"/>
    <x v="1913"/>
    <s v="Tibio is a revolutionary new product designed to solve an age old problem."/>
    <x v="240"/>
    <n v="637"/>
    <x v="2"/>
    <x v="1"/>
    <s v="GBP"/>
    <x v="1912"/>
    <x v="1913"/>
    <b v="0"/>
    <n v="26"/>
    <b v="0"/>
    <x v="29"/>
    <n v="1"/>
    <n v="24.5"/>
    <x v="2"/>
    <x v="29"/>
    <x v="1913"/>
    <x v="1912"/>
    <x v="3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n v="2"/>
    <b v="0"/>
    <x v="29"/>
    <n v="9"/>
    <n v="30"/>
    <x v="2"/>
    <x v="29"/>
    <x v="1914"/>
    <x v="1913"/>
    <x v="3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x v="1914"/>
    <x v="1915"/>
    <b v="0"/>
    <n v="4"/>
    <b v="0"/>
    <x v="29"/>
    <n v="2"/>
    <n v="2"/>
    <x v="2"/>
    <x v="29"/>
    <x v="1915"/>
    <x v="1914"/>
    <x v="3"/>
  </r>
  <r>
    <x v="1916"/>
    <x v="1916"/>
    <s v="The Paint Can Holder Makes Painting Easier and Safer on Extension Ladders."/>
    <x v="22"/>
    <n v="102"/>
    <x v="2"/>
    <x v="0"/>
    <s v="USD"/>
    <x v="1915"/>
    <x v="1916"/>
    <b v="0"/>
    <n v="6"/>
    <b v="0"/>
    <x v="29"/>
    <n v="1"/>
    <n v="17"/>
    <x v="2"/>
    <x v="29"/>
    <x v="1916"/>
    <x v="1915"/>
    <x v="2"/>
  </r>
  <r>
    <x v="1917"/>
    <x v="1917"/>
    <s v="Let's build a legendary brand altogether"/>
    <x v="303"/>
    <n v="205025"/>
    <x v="2"/>
    <x v="7"/>
    <s v="HKD"/>
    <x v="1916"/>
    <x v="1917"/>
    <b v="0"/>
    <n v="70"/>
    <b v="0"/>
    <x v="29"/>
    <n v="53"/>
    <n v="2928.93"/>
    <x v="2"/>
    <x v="29"/>
    <x v="1917"/>
    <x v="1916"/>
    <x v="1"/>
  </r>
  <r>
    <x v="1918"/>
    <x v="1918"/>
    <s v="Repel Japanese beetles and garden pests. Grow organic fruit and vegetables to help the environment, one plant at a time."/>
    <x v="31"/>
    <n v="260"/>
    <x v="2"/>
    <x v="0"/>
    <s v="USD"/>
    <x v="1917"/>
    <x v="1918"/>
    <b v="0"/>
    <n v="9"/>
    <b v="0"/>
    <x v="29"/>
    <n v="1"/>
    <n v="28.89"/>
    <x v="2"/>
    <x v="29"/>
    <x v="1918"/>
    <x v="1917"/>
    <x v="3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x v="1918"/>
    <x v="1919"/>
    <b v="0"/>
    <n v="8"/>
    <b v="0"/>
    <x v="29"/>
    <n v="47"/>
    <n v="29.63"/>
    <x v="2"/>
    <x v="29"/>
    <x v="1919"/>
    <x v="1918"/>
    <x v="0"/>
  </r>
  <r>
    <x v="1920"/>
    <x v="1920"/>
    <s v="A new concept in bike light safety, protecting cyclists from being hit in the side. Bright, amber sideways."/>
    <x v="3"/>
    <n v="4303"/>
    <x v="2"/>
    <x v="1"/>
    <s v="GBP"/>
    <x v="1919"/>
    <x v="1920"/>
    <b v="0"/>
    <n v="105"/>
    <b v="0"/>
    <x v="29"/>
    <n v="43"/>
    <n v="40.98"/>
    <x v="2"/>
    <x v="29"/>
    <x v="1920"/>
    <x v="1919"/>
    <x v="0"/>
  </r>
  <r>
    <x v="1921"/>
    <x v="1921"/>
    <s v="The Fine Spirits are making an album, but we need your help!"/>
    <x v="15"/>
    <n v="2052"/>
    <x v="0"/>
    <x v="0"/>
    <s v="USD"/>
    <x v="1920"/>
    <x v="1921"/>
    <b v="0"/>
    <n v="38"/>
    <b v="1"/>
    <x v="14"/>
    <n v="137"/>
    <n v="54"/>
    <x v="4"/>
    <x v="14"/>
    <x v="1921"/>
    <x v="1920"/>
    <x v="5"/>
  </r>
  <r>
    <x v="1922"/>
    <x v="1922"/>
    <s v="Low Weather's debut album is halfway finished.  With your help and your help alone we can record the rest!"/>
    <x v="13"/>
    <n v="2311"/>
    <x v="0"/>
    <x v="0"/>
    <s v="USD"/>
    <x v="1921"/>
    <x v="1922"/>
    <b v="0"/>
    <n v="64"/>
    <b v="1"/>
    <x v="14"/>
    <n v="116"/>
    <n v="36.11"/>
    <x v="4"/>
    <x v="14"/>
    <x v="1922"/>
    <x v="1921"/>
    <x v="4"/>
  </r>
  <r>
    <x v="1923"/>
    <x v="1923"/>
    <s v="We just finished recording our first album! All we need is a little extra help to be able to get it printed!"/>
    <x v="304"/>
    <n v="301"/>
    <x v="0"/>
    <x v="0"/>
    <s v="USD"/>
    <x v="1922"/>
    <x v="1923"/>
    <b v="0"/>
    <n v="13"/>
    <b v="1"/>
    <x v="14"/>
    <n v="241"/>
    <n v="23.15"/>
    <x v="4"/>
    <x v="14"/>
    <x v="1923"/>
    <x v="1922"/>
    <x v="6"/>
  </r>
  <r>
    <x v="1924"/>
    <x v="1924"/>
    <s v="We are recording a cd of Songs- About life and love_x000a_from the perspective a conscious country girl_x000a_living in the city."/>
    <x v="9"/>
    <n v="3432"/>
    <x v="0"/>
    <x v="0"/>
    <s v="USD"/>
    <x v="1923"/>
    <x v="1924"/>
    <b v="0"/>
    <n v="33"/>
    <b v="1"/>
    <x v="14"/>
    <n v="114"/>
    <n v="104"/>
    <x v="4"/>
    <x v="14"/>
    <x v="1924"/>
    <x v="1923"/>
    <x v="4"/>
  </r>
  <r>
    <x v="1925"/>
    <x v="1925"/>
    <s v="The Freakniks are making their psychedelic freak-folk debut studio album and they need your help."/>
    <x v="15"/>
    <n v="1655"/>
    <x v="0"/>
    <x v="0"/>
    <s v="USD"/>
    <x v="1924"/>
    <x v="1925"/>
    <b v="0"/>
    <n v="52"/>
    <b v="1"/>
    <x v="14"/>
    <n v="110"/>
    <n v="31.83"/>
    <x v="4"/>
    <x v="14"/>
    <x v="1925"/>
    <x v="1924"/>
    <x v="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b v="0"/>
    <n v="107"/>
    <b v="1"/>
    <x v="14"/>
    <n v="195"/>
    <n v="27.39"/>
    <x v="4"/>
    <x v="14"/>
    <x v="1926"/>
    <x v="1925"/>
    <x v="7"/>
  </r>
  <r>
    <x v="1927"/>
    <x v="1927"/>
    <s v="Hampshire is headed to GBS Detroit."/>
    <x v="20"/>
    <n v="620"/>
    <x v="0"/>
    <x v="0"/>
    <s v="USD"/>
    <x v="1926"/>
    <x v="1927"/>
    <b v="0"/>
    <n v="11"/>
    <b v="1"/>
    <x v="14"/>
    <n v="103"/>
    <n v="56.36"/>
    <x v="4"/>
    <x v="14"/>
    <x v="1927"/>
    <x v="1926"/>
    <x v="5"/>
  </r>
  <r>
    <x v="1928"/>
    <x v="1928"/>
    <s v="Help us master and release our debut album &quot;The Kaleidoscope Dawn&quot;"/>
    <x v="305"/>
    <n v="2630"/>
    <x v="0"/>
    <x v="0"/>
    <s v="USD"/>
    <x v="1927"/>
    <x v="1928"/>
    <b v="0"/>
    <n v="34"/>
    <b v="1"/>
    <x v="14"/>
    <n v="103"/>
    <n v="77.349999999999994"/>
    <x v="4"/>
    <x v="14"/>
    <x v="1928"/>
    <x v="1927"/>
    <x v="4"/>
  </r>
  <r>
    <x v="1929"/>
    <x v="1929"/>
    <s v="Trying to raise funds to release a full-length album on LP and CD by my post-punk studio project, Surplus 1980."/>
    <x v="50"/>
    <n v="3210"/>
    <x v="0"/>
    <x v="0"/>
    <s v="USD"/>
    <x v="1928"/>
    <x v="1929"/>
    <b v="0"/>
    <n v="75"/>
    <b v="1"/>
    <x v="14"/>
    <n v="100"/>
    <n v="42.8"/>
    <x v="4"/>
    <x v="14"/>
    <x v="1929"/>
    <x v="1928"/>
    <x v="6"/>
  </r>
  <r>
    <x v="1930"/>
    <x v="1930"/>
    <s v="We're nearly done recording, but we're out of money! Help us release the record!!!"/>
    <x v="28"/>
    <n v="1270"/>
    <x v="0"/>
    <x v="0"/>
    <s v="USD"/>
    <x v="1929"/>
    <x v="1930"/>
    <b v="0"/>
    <n v="26"/>
    <b v="1"/>
    <x v="14"/>
    <n v="127"/>
    <n v="48.85"/>
    <x v="4"/>
    <x v="14"/>
    <x v="1930"/>
    <x v="1929"/>
    <x v="4"/>
  </r>
  <r>
    <x v="1931"/>
    <x v="1931"/>
    <s v="We're an indie rock band from Clearwater, FL headed back into the studio to finish our latest EP."/>
    <x v="13"/>
    <n v="2412.02"/>
    <x v="0"/>
    <x v="0"/>
    <s v="USD"/>
    <x v="1930"/>
    <x v="1931"/>
    <b v="0"/>
    <n v="50"/>
    <b v="1"/>
    <x v="14"/>
    <n v="121"/>
    <n v="48.24"/>
    <x v="4"/>
    <x v="14"/>
    <x v="1931"/>
    <x v="1930"/>
    <x v="5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n v="80"/>
    <b v="1"/>
    <x v="14"/>
    <n v="107"/>
    <n v="70.209999999999994"/>
    <x v="4"/>
    <x v="14"/>
    <x v="1932"/>
    <x v="1931"/>
    <x v="5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x v="1932"/>
    <x v="1933"/>
    <b v="0"/>
    <n v="110"/>
    <b v="1"/>
    <x v="14"/>
    <n v="172"/>
    <n v="94.05"/>
    <x v="4"/>
    <x v="14"/>
    <x v="1933"/>
    <x v="1932"/>
    <x v="3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x v="1933"/>
    <x v="1934"/>
    <b v="0"/>
    <n v="77"/>
    <b v="1"/>
    <x v="14"/>
    <n v="124"/>
    <n v="80.27"/>
    <x v="4"/>
    <x v="14"/>
    <x v="1934"/>
    <x v="1933"/>
    <x v="6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n v="50"/>
    <b v="1"/>
    <x v="14"/>
    <n v="108"/>
    <n v="54.2"/>
    <x v="4"/>
    <x v="14"/>
    <x v="1935"/>
    <x v="1934"/>
    <x v="3"/>
  </r>
  <r>
    <x v="1936"/>
    <x v="1936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n v="145"/>
    <b v="1"/>
    <x v="14"/>
    <n v="117"/>
    <n v="60.27"/>
    <x v="4"/>
    <x v="14"/>
    <x v="1936"/>
    <x v="1935"/>
    <x v="6"/>
  </r>
  <r>
    <x v="1937"/>
    <x v="1937"/>
    <s v="My Pal Val is headed to Groovebox Studios in Detroit, Michigan on June 15th to record and film a live GBS Detroit EP."/>
    <x v="20"/>
    <n v="1123.47"/>
    <x v="0"/>
    <x v="0"/>
    <s v="USD"/>
    <x v="1936"/>
    <x v="1937"/>
    <b v="0"/>
    <n v="29"/>
    <b v="1"/>
    <x v="14"/>
    <n v="187"/>
    <n v="38.74"/>
    <x v="4"/>
    <x v="14"/>
    <x v="1937"/>
    <x v="1936"/>
    <x v="5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n v="114"/>
    <b v="1"/>
    <x v="14"/>
    <n v="116"/>
    <n v="152.54"/>
    <x v="4"/>
    <x v="14"/>
    <x v="1938"/>
    <x v="1937"/>
    <x v="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x v="1938"/>
    <x v="1939"/>
    <b v="0"/>
    <n v="96"/>
    <b v="1"/>
    <x v="14"/>
    <n v="111"/>
    <n v="115.31"/>
    <x v="4"/>
    <x v="14"/>
    <x v="1939"/>
    <x v="1938"/>
    <x v="4"/>
  </r>
  <r>
    <x v="1940"/>
    <x v="1940"/>
    <s v="K. is about *this* close to finishing up our third record, History Grows.  Now we just need to master it and release it!"/>
    <x v="81"/>
    <n v="1111"/>
    <x v="0"/>
    <x v="0"/>
    <s v="USD"/>
    <x v="1939"/>
    <x v="1940"/>
    <b v="0"/>
    <n v="31"/>
    <b v="1"/>
    <x v="14"/>
    <n v="171"/>
    <n v="35.840000000000003"/>
    <x v="4"/>
    <x v="14"/>
    <x v="1940"/>
    <x v="1939"/>
    <x v="6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n v="4883"/>
    <b v="1"/>
    <x v="30"/>
    <n v="126"/>
    <n v="64.569999999999993"/>
    <x v="2"/>
    <x v="30"/>
    <x v="1941"/>
    <x v="1940"/>
    <x v="3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x v="1941"/>
    <x v="1942"/>
    <b v="1"/>
    <n v="95"/>
    <b v="1"/>
    <x v="30"/>
    <n v="138"/>
    <n v="87.44"/>
    <x v="2"/>
    <x v="30"/>
    <x v="1942"/>
    <x v="1941"/>
    <x v="6"/>
  </r>
  <r>
    <x v="1943"/>
    <x v="1943"/>
    <s v="Next-gen 100% open-source sensor beacon platform designed especially for makers, developers and IoT companies."/>
    <x v="3"/>
    <n v="170525"/>
    <x v="0"/>
    <x v="0"/>
    <s v="USD"/>
    <x v="1942"/>
    <x v="1943"/>
    <b v="1"/>
    <n v="2478"/>
    <b v="1"/>
    <x v="30"/>
    <n v="1705"/>
    <n v="68.819999999999993"/>
    <x v="2"/>
    <x v="30"/>
    <x v="1943"/>
    <x v="1942"/>
    <x v="2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n v="1789"/>
    <b v="1"/>
    <x v="30"/>
    <n v="788"/>
    <n v="176.2"/>
    <x v="2"/>
    <x v="30"/>
    <x v="1944"/>
    <x v="1943"/>
    <x v="3"/>
  </r>
  <r>
    <x v="1945"/>
    <x v="1945"/>
    <s v="A new electronic musical instrument which allows you to play, learn and perform music using any sound you can imagine."/>
    <x v="57"/>
    <n v="348018"/>
    <x v="0"/>
    <x v="3"/>
    <s v="EUR"/>
    <x v="1944"/>
    <x v="1945"/>
    <b v="1"/>
    <n v="680"/>
    <b v="1"/>
    <x v="30"/>
    <n v="348"/>
    <n v="511.79"/>
    <x v="2"/>
    <x v="30"/>
    <x v="1945"/>
    <x v="1944"/>
    <x v="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n v="70"/>
    <b v="1"/>
    <x v="30"/>
    <n v="150"/>
    <n v="160.44"/>
    <x v="2"/>
    <x v="30"/>
    <x v="1946"/>
    <x v="1945"/>
    <x v="3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n v="23"/>
    <b v="1"/>
    <x v="30"/>
    <n v="101"/>
    <n v="35"/>
    <x v="2"/>
    <x v="30"/>
    <x v="1947"/>
    <x v="1946"/>
    <x v="8"/>
  </r>
  <r>
    <x v="1948"/>
    <x v="1948"/>
    <s v="10 times more powerful than Raspberry Pi 3, x86 64-bit architecture"/>
    <x v="57"/>
    <n v="800211"/>
    <x v="0"/>
    <x v="0"/>
    <s v="USD"/>
    <x v="1947"/>
    <x v="1948"/>
    <b v="1"/>
    <n v="4245"/>
    <b v="1"/>
    <x v="30"/>
    <n v="800"/>
    <n v="188.51"/>
    <x v="2"/>
    <x v="30"/>
    <x v="1948"/>
    <x v="1947"/>
    <x v="2"/>
  </r>
  <r>
    <x v="1949"/>
    <x v="1949"/>
    <s v="#ShakeYourPower brings clean energy to places in the world without electricity through the power of music."/>
    <x v="63"/>
    <n v="53001.3"/>
    <x v="0"/>
    <x v="1"/>
    <s v="GBP"/>
    <x v="1948"/>
    <x v="1949"/>
    <b v="1"/>
    <n v="943"/>
    <b v="1"/>
    <x v="30"/>
    <n v="106"/>
    <n v="56.2"/>
    <x v="2"/>
    <x v="30"/>
    <x v="1949"/>
    <x v="1948"/>
    <x v="3"/>
  </r>
  <r>
    <x v="1950"/>
    <x v="1950"/>
    <s v="We're building snap-together model trebuchets that are perfect for office warfare or annoying your roommate!"/>
    <x v="240"/>
    <n v="96248.960000000006"/>
    <x v="0"/>
    <x v="0"/>
    <s v="USD"/>
    <x v="1949"/>
    <x v="1950"/>
    <b v="1"/>
    <n v="1876"/>
    <b v="1"/>
    <x v="30"/>
    <n v="201"/>
    <n v="51.31"/>
    <x v="2"/>
    <x v="30"/>
    <x v="1950"/>
    <x v="1949"/>
    <x v="6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n v="834"/>
    <b v="1"/>
    <x v="30"/>
    <n v="212"/>
    <n v="127.36"/>
    <x v="2"/>
    <x v="30"/>
    <x v="1951"/>
    <x v="1950"/>
    <x v="2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n v="682"/>
    <b v="1"/>
    <x v="30"/>
    <n v="198"/>
    <n v="101.86"/>
    <x v="2"/>
    <x v="30"/>
    <x v="1952"/>
    <x v="1951"/>
    <x v="4"/>
  </r>
  <r>
    <x v="1953"/>
    <x v="1953"/>
    <s v="The NTH is an open source music synthesizer featuring instant fun, awesome sound, and a hackable design."/>
    <x v="36"/>
    <n v="33892"/>
    <x v="0"/>
    <x v="0"/>
    <s v="USD"/>
    <x v="1952"/>
    <x v="1953"/>
    <b v="1"/>
    <n v="147"/>
    <b v="1"/>
    <x v="30"/>
    <n v="226"/>
    <n v="230.56"/>
    <x v="2"/>
    <x v="30"/>
    <x v="1953"/>
    <x v="1952"/>
    <x v="5"/>
  </r>
  <r>
    <x v="1954"/>
    <x v="1954"/>
    <s v="The First Home Battery System You Simply Plug in to Install"/>
    <x v="63"/>
    <n v="349474"/>
    <x v="0"/>
    <x v="0"/>
    <s v="USD"/>
    <x v="1953"/>
    <x v="1954"/>
    <b v="1"/>
    <n v="415"/>
    <b v="1"/>
    <x v="30"/>
    <n v="699"/>
    <n v="842.11"/>
    <x v="2"/>
    <x v="30"/>
    <x v="1954"/>
    <x v="1953"/>
    <x v="2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n v="290"/>
    <b v="1"/>
    <x v="30"/>
    <n v="399"/>
    <n v="577.28"/>
    <x v="2"/>
    <x v="30"/>
    <x v="1955"/>
    <x v="1954"/>
    <x v="5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n v="365"/>
    <b v="1"/>
    <x v="30"/>
    <n v="294"/>
    <n v="483.34"/>
    <x v="2"/>
    <x v="30"/>
    <x v="1956"/>
    <x v="1955"/>
    <x v="0"/>
  </r>
  <r>
    <x v="1957"/>
    <x v="1957"/>
    <s v="An open hardware platform for the best microcontroller in the world."/>
    <x v="11"/>
    <n v="50251.41"/>
    <x v="0"/>
    <x v="0"/>
    <s v="USD"/>
    <x v="1956"/>
    <x v="1957"/>
    <b v="1"/>
    <n v="660"/>
    <b v="1"/>
    <x v="30"/>
    <n v="168"/>
    <n v="76.14"/>
    <x v="2"/>
    <x v="30"/>
    <x v="1957"/>
    <x v="1956"/>
    <x v="5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n v="1356"/>
    <b v="1"/>
    <x v="30"/>
    <n v="1436"/>
    <n v="74.11"/>
    <x v="2"/>
    <x v="30"/>
    <x v="1958"/>
    <x v="1957"/>
    <x v="4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x v="1958"/>
    <x v="1959"/>
    <b v="1"/>
    <n v="424"/>
    <b v="1"/>
    <x v="30"/>
    <n v="157"/>
    <n v="36.97"/>
    <x v="2"/>
    <x v="30"/>
    <x v="1959"/>
    <x v="1958"/>
    <x v="3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n v="33"/>
    <b v="1"/>
    <x v="30"/>
    <n v="118"/>
    <n v="2500.9699999999998"/>
    <x v="2"/>
    <x v="30"/>
    <x v="1960"/>
    <x v="1959"/>
    <x v="3"/>
  </r>
  <r>
    <x v="1961"/>
    <x v="1961"/>
    <s v="This DIY kit helps analyze materials and contaminants. We need your help to build a library of open-source spectral data."/>
    <x v="3"/>
    <n v="110538.12"/>
    <x v="0"/>
    <x v="0"/>
    <s v="USD"/>
    <x v="1960"/>
    <x v="1961"/>
    <b v="1"/>
    <n v="1633"/>
    <b v="1"/>
    <x v="30"/>
    <n v="1105"/>
    <n v="67.69"/>
    <x v="2"/>
    <x v="30"/>
    <x v="1961"/>
    <x v="1960"/>
    <x v="5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b v="1"/>
    <n v="306"/>
    <b v="1"/>
    <x v="30"/>
    <n v="193"/>
    <n v="63.05"/>
    <x v="2"/>
    <x v="30"/>
    <x v="1962"/>
    <x v="1961"/>
    <x v="3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n v="205"/>
    <b v="1"/>
    <x v="30"/>
    <n v="127"/>
    <n v="117.6"/>
    <x v="2"/>
    <x v="30"/>
    <x v="1963"/>
    <x v="1962"/>
    <x v="3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n v="1281"/>
    <b v="1"/>
    <x v="30"/>
    <n v="260"/>
    <n v="180.75"/>
    <x v="2"/>
    <x v="30"/>
    <x v="1964"/>
    <x v="1963"/>
    <x v="2"/>
  </r>
  <r>
    <x v="1965"/>
    <x v="1965"/>
    <s v="BoardX is a collection of electronic circuit boards that stack on top of one another to share resources and communicate"/>
    <x v="10"/>
    <n v="13114"/>
    <x v="0"/>
    <x v="0"/>
    <s v="USD"/>
    <x v="1964"/>
    <x v="1965"/>
    <b v="1"/>
    <n v="103"/>
    <b v="1"/>
    <x v="30"/>
    <n v="262"/>
    <n v="127.32"/>
    <x v="2"/>
    <x v="30"/>
    <x v="1965"/>
    <x v="1964"/>
    <x v="6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n v="1513"/>
    <b v="1"/>
    <x v="30"/>
    <n v="207"/>
    <n v="136.63999999999999"/>
    <x v="2"/>
    <x v="30"/>
    <x v="1966"/>
    <x v="1965"/>
    <x v="3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n v="405"/>
    <b v="1"/>
    <x v="30"/>
    <n v="370"/>
    <n v="182.78"/>
    <x v="2"/>
    <x v="30"/>
    <x v="1967"/>
    <x v="1966"/>
    <x v="3"/>
  </r>
  <r>
    <x v="1968"/>
    <x v="1968"/>
    <s v="Bringing the advantages of wireless smart shifting to every cyclist. FITS ANY BIKE"/>
    <x v="63"/>
    <n v="142483"/>
    <x v="0"/>
    <x v="0"/>
    <s v="USD"/>
    <x v="1967"/>
    <x v="1968"/>
    <b v="1"/>
    <n v="510"/>
    <b v="1"/>
    <x v="30"/>
    <n v="285"/>
    <n v="279.38"/>
    <x v="2"/>
    <x v="30"/>
    <x v="1968"/>
    <x v="1967"/>
    <x v="2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n v="1887"/>
    <b v="1"/>
    <x v="30"/>
    <n v="579"/>
    <n v="61.38"/>
    <x v="2"/>
    <x v="30"/>
    <x v="1969"/>
    <x v="1968"/>
    <x v="2"/>
  </r>
  <r>
    <x v="1970"/>
    <x v="1970"/>
    <s v="The APOC is a gamma particle detector that will help you learn about radiation and find radioactive things!"/>
    <x v="10"/>
    <n v="56590"/>
    <x v="0"/>
    <x v="0"/>
    <s v="USD"/>
    <x v="1969"/>
    <x v="1970"/>
    <b v="1"/>
    <n v="701"/>
    <b v="1"/>
    <x v="30"/>
    <n v="1132"/>
    <n v="80.73"/>
    <x v="2"/>
    <x v="30"/>
    <x v="1970"/>
    <x v="1969"/>
    <x v="4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n v="3863"/>
    <b v="1"/>
    <x v="30"/>
    <n v="263"/>
    <n v="272.36"/>
    <x v="2"/>
    <x v="30"/>
    <x v="1971"/>
    <x v="1970"/>
    <x v="4"/>
  </r>
  <r>
    <x v="1972"/>
    <x v="1972"/>
    <s v="Jog It! Is an open source hand held controller designed to make running a program in Linux CNC (EMC2) and MACH3 a breeze."/>
    <x v="30"/>
    <n v="16862"/>
    <x v="0"/>
    <x v="0"/>
    <s v="USD"/>
    <x v="1971"/>
    <x v="1972"/>
    <b v="1"/>
    <n v="238"/>
    <b v="1"/>
    <x v="30"/>
    <n v="674"/>
    <n v="70.849999999999994"/>
    <x v="2"/>
    <x v="30"/>
    <x v="1972"/>
    <x v="1971"/>
    <x v="5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n v="2051"/>
    <b v="1"/>
    <x v="30"/>
    <n v="257"/>
    <n v="247.94"/>
    <x v="2"/>
    <x v="30"/>
    <x v="1973"/>
    <x v="1972"/>
    <x v="2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n v="402"/>
    <b v="1"/>
    <x v="30"/>
    <n v="375"/>
    <n v="186.81"/>
    <x v="2"/>
    <x v="30"/>
    <x v="1974"/>
    <x v="1973"/>
    <x v="4"/>
  </r>
  <r>
    <x v="1975"/>
    <x v="1975"/>
    <s v="The Bugle2 is a second generation DIY kit phono preamplifier for vinyl playback."/>
    <x v="194"/>
    <n v="33393.339999999997"/>
    <x v="0"/>
    <x v="0"/>
    <s v="USD"/>
    <x v="1974"/>
    <x v="1975"/>
    <b v="1"/>
    <n v="253"/>
    <b v="1"/>
    <x v="30"/>
    <n v="209"/>
    <n v="131.99"/>
    <x v="2"/>
    <x v="30"/>
    <x v="1975"/>
    <x v="1974"/>
    <x v="4"/>
  </r>
  <r>
    <x v="1976"/>
    <x v="1976"/>
    <s v="Can you help us make an ultra bright white one a reality?"/>
    <x v="23"/>
    <n v="13864"/>
    <x v="0"/>
    <x v="1"/>
    <s v="GBP"/>
    <x v="1975"/>
    <x v="1976"/>
    <b v="1"/>
    <n v="473"/>
    <b v="1"/>
    <x v="30"/>
    <n v="347"/>
    <n v="29.31"/>
    <x v="2"/>
    <x v="30"/>
    <x v="1976"/>
    <x v="1975"/>
    <x v="4"/>
  </r>
  <r>
    <x v="1977"/>
    <x v="1977"/>
    <s v="Ario learns about you, syncs your body clock, and keeps you healthy through natural lighting patterns."/>
    <x v="63"/>
    <n v="201165"/>
    <x v="0"/>
    <x v="0"/>
    <s v="USD"/>
    <x v="1976"/>
    <x v="1977"/>
    <b v="1"/>
    <n v="821"/>
    <b v="1"/>
    <x v="30"/>
    <n v="402"/>
    <n v="245.02"/>
    <x v="2"/>
    <x v="30"/>
    <x v="1977"/>
    <x v="1976"/>
    <x v="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n v="388"/>
    <b v="1"/>
    <x v="30"/>
    <n v="1027"/>
    <n v="1323.25"/>
    <x v="2"/>
    <x v="30"/>
    <x v="1978"/>
    <x v="1977"/>
    <x v="5"/>
  </r>
  <r>
    <x v="1979"/>
    <x v="1979"/>
    <s v="Truly wireless premium earbuds with a battery-boosting smartphone case for charging and storage"/>
    <x v="61"/>
    <n v="229802.31"/>
    <x v="0"/>
    <x v="0"/>
    <s v="USD"/>
    <x v="1978"/>
    <x v="1979"/>
    <b v="1"/>
    <n v="813"/>
    <b v="1"/>
    <x v="30"/>
    <n v="115"/>
    <n v="282.66000000000003"/>
    <x v="2"/>
    <x v="30"/>
    <x v="1979"/>
    <x v="1978"/>
    <x v="0"/>
  </r>
  <r>
    <x v="1980"/>
    <x v="1980"/>
    <s v="Multi-power charging that is smarter, stylish and designed for you."/>
    <x v="63"/>
    <n v="177412.01"/>
    <x v="0"/>
    <x v="12"/>
    <s v="EUR"/>
    <x v="1979"/>
    <x v="1980"/>
    <b v="1"/>
    <n v="1945"/>
    <b v="1"/>
    <x v="30"/>
    <n v="355"/>
    <n v="91.21"/>
    <x v="2"/>
    <x v="30"/>
    <x v="1980"/>
    <x v="1979"/>
    <x v="2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n v="12"/>
    <b v="0"/>
    <x v="31"/>
    <n v="5"/>
    <n v="31.75"/>
    <x v="8"/>
    <x v="31"/>
    <x v="1981"/>
    <x v="1980"/>
    <x v="3"/>
  </r>
  <r>
    <x v="1982"/>
    <x v="1982"/>
    <s v="Express a very dark place in my childhood. Release my emotions through photography in a form of Art."/>
    <x v="237"/>
    <n v="0"/>
    <x v="2"/>
    <x v="7"/>
    <s v="HKD"/>
    <x v="1981"/>
    <x v="1982"/>
    <b v="0"/>
    <n v="0"/>
    <b v="0"/>
    <x v="31"/>
    <n v="0"/>
    <n v="0"/>
    <x v="8"/>
    <x v="31"/>
    <x v="1982"/>
    <x v="1981"/>
    <x v="2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n v="16"/>
    <b v="0"/>
    <x v="31"/>
    <n v="4"/>
    <n v="88.69"/>
    <x v="8"/>
    <x v="31"/>
    <x v="1983"/>
    <x v="1982"/>
    <x v="2"/>
  </r>
  <r>
    <x v="1984"/>
    <x v="1984"/>
    <s v="Does love lasts longer than &quot;Love Locks&quot; ?_x000a__x000a_A photographic journey into the lives of these 'love-locked' couples."/>
    <x v="36"/>
    <n v="3172"/>
    <x v="2"/>
    <x v="0"/>
    <s v="USD"/>
    <x v="1983"/>
    <x v="1984"/>
    <b v="0"/>
    <n v="7"/>
    <b v="0"/>
    <x v="31"/>
    <n v="21"/>
    <n v="453.14"/>
    <x v="8"/>
    <x v="31"/>
    <x v="1984"/>
    <x v="1983"/>
    <x v="3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n v="4"/>
    <b v="0"/>
    <x v="31"/>
    <n v="3"/>
    <n v="12.75"/>
    <x v="8"/>
    <x v="31"/>
    <x v="1985"/>
    <x v="1984"/>
    <x v="2"/>
  </r>
  <r>
    <x v="1986"/>
    <x v="1986"/>
    <s v="We are a married couple who have started a child photography business from home. We need help to put together equipment to grow."/>
    <x v="13"/>
    <n v="1"/>
    <x v="2"/>
    <x v="1"/>
    <s v="GBP"/>
    <x v="1985"/>
    <x v="1986"/>
    <b v="0"/>
    <n v="1"/>
    <b v="0"/>
    <x v="31"/>
    <n v="0"/>
    <n v="1"/>
    <x v="8"/>
    <x v="31"/>
    <x v="1986"/>
    <x v="1985"/>
    <x v="2"/>
  </r>
  <r>
    <x v="1987"/>
    <x v="1987"/>
    <s v="A collection of images that depicts the beauty and diversity within Ethiopia"/>
    <x v="62"/>
    <n v="2336"/>
    <x v="2"/>
    <x v="1"/>
    <s v="GBP"/>
    <x v="1986"/>
    <x v="1987"/>
    <b v="0"/>
    <n v="28"/>
    <b v="0"/>
    <x v="31"/>
    <n v="42"/>
    <n v="83.43"/>
    <x v="8"/>
    <x v="31"/>
    <x v="1987"/>
    <x v="1986"/>
    <x v="0"/>
  </r>
  <r>
    <x v="1988"/>
    <x v="1988"/>
    <s v="Expressing art in an image!"/>
    <x v="12"/>
    <n v="25"/>
    <x v="2"/>
    <x v="0"/>
    <s v="USD"/>
    <x v="1987"/>
    <x v="1988"/>
    <b v="0"/>
    <n v="1"/>
    <b v="0"/>
    <x v="31"/>
    <n v="0"/>
    <n v="25"/>
    <x v="8"/>
    <x v="31"/>
    <x v="1988"/>
    <x v="1987"/>
    <x v="0"/>
  </r>
  <r>
    <x v="1989"/>
    <x v="1989"/>
    <s v="Creating an awareness for infertility through photographing families and showcasing the real faces of infertility."/>
    <x v="10"/>
    <n v="50"/>
    <x v="2"/>
    <x v="0"/>
    <s v="USD"/>
    <x v="1988"/>
    <x v="1989"/>
    <b v="0"/>
    <n v="1"/>
    <b v="0"/>
    <x v="31"/>
    <n v="1"/>
    <n v="50"/>
    <x v="8"/>
    <x v="31"/>
    <x v="1989"/>
    <x v="1988"/>
    <x v="2"/>
  </r>
  <r>
    <x v="1990"/>
    <x v="1990"/>
    <s v="An art nude photography book that includes traditional black and white sepia nudes as well as experimiental color nudes."/>
    <x v="9"/>
    <n v="509"/>
    <x v="2"/>
    <x v="0"/>
    <s v="USD"/>
    <x v="1989"/>
    <x v="1990"/>
    <b v="0"/>
    <n v="5"/>
    <b v="0"/>
    <x v="31"/>
    <n v="17"/>
    <n v="101.8"/>
    <x v="8"/>
    <x v="31"/>
    <x v="1990"/>
    <x v="1989"/>
    <x v="2"/>
  </r>
  <r>
    <x v="1991"/>
    <x v="1991"/>
    <s v="Taking (and giving) professional portraits of survivors of human trafficking in Myanmar."/>
    <x v="13"/>
    <n v="140"/>
    <x v="2"/>
    <x v="0"/>
    <s v="USD"/>
    <x v="1990"/>
    <x v="1991"/>
    <b v="0"/>
    <n v="3"/>
    <b v="0"/>
    <x v="31"/>
    <n v="7"/>
    <n v="46.67"/>
    <x v="8"/>
    <x v="31"/>
    <x v="1991"/>
    <x v="1990"/>
    <x v="0"/>
  </r>
  <r>
    <x v="1992"/>
    <x v="1992"/>
    <s v="A complete revamp of all the Disney Princes &amp; Princesses!"/>
    <x v="15"/>
    <n v="2"/>
    <x v="2"/>
    <x v="0"/>
    <s v="USD"/>
    <x v="1991"/>
    <x v="1992"/>
    <b v="0"/>
    <n v="2"/>
    <b v="0"/>
    <x v="31"/>
    <n v="0"/>
    <n v="1"/>
    <x v="8"/>
    <x v="31"/>
    <x v="1992"/>
    <x v="1991"/>
    <x v="0"/>
  </r>
  <r>
    <x v="1993"/>
    <x v="1993"/>
    <s v="I am looking for help to open up an affordable photography studio in Cornwall for baby and family portraiture photography"/>
    <x v="13"/>
    <n v="0"/>
    <x v="2"/>
    <x v="1"/>
    <s v="GBP"/>
    <x v="1992"/>
    <x v="1993"/>
    <b v="0"/>
    <n v="0"/>
    <b v="0"/>
    <x v="31"/>
    <n v="0"/>
    <n v="0"/>
    <x v="8"/>
    <x v="31"/>
    <x v="1993"/>
    <x v="1992"/>
    <x v="0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n v="0"/>
    <b v="0"/>
    <x v="31"/>
    <n v="0"/>
    <n v="0"/>
    <x v="8"/>
    <x v="31"/>
    <x v="1994"/>
    <x v="1993"/>
    <x v="2"/>
  </r>
  <r>
    <x v="1995"/>
    <x v="1995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n v="3"/>
    <b v="0"/>
    <x v="31"/>
    <n v="8"/>
    <n v="26"/>
    <x v="8"/>
    <x v="31"/>
    <x v="1995"/>
    <x v="1994"/>
    <x v="0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n v="0"/>
    <b v="0"/>
    <x v="31"/>
    <n v="0"/>
    <n v="0"/>
    <x v="8"/>
    <x v="31"/>
    <x v="1996"/>
    <x v="1995"/>
    <x v="3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n v="0"/>
    <b v="0"/>
    <x v="31"/>
    <n v="0"/>
    <n v="0"/>
    <x v="8"/>
    <x v="31"/>
    <x v="1997"/>
    <x v="1996"/>
    <x v="3"/>
  </r>
  <r>
    <x v="1998"/>
    <x v="1998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n v="3"/>
    <b v="0"/>
    <x v="31"/>
    <n v="26"/>
    <n v="218.33"/>
    <x v="8"/>
    <x v="31"/>
    <x v="1998"/>
    <x v="1997"/>
    <x v="3"/>
  </r>
  <r>
    <x v="1999"/>
    <x v="1999"/>
    <s v="This is a portrait photo project aiming to inspire women to explore themselves and live their passion"/>
    <x v="310"/>
    <n v="236"/>
    <x v="2"/>
    <x v="1"/>
    <s v="GBP"/>
    <x v="1998"/>
    <x v="1999"/>
    <b v="0"/>
    <n v="7"/>
    <b v="0"/>
    <x v="31"/>
    <n v="1"/>
    <n v="33.71"/>
    <x v="8"/>
    <x v="31"/>
    <x v="1999"/>
    <x v="1998"/>
    <x v="3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x v="1999"/>
    <x v="2000"/>
    <b v="0"/>
    <n v="25"/>
    <b v="0"/>
    <x v="31"/>
    <n v="13"/>
    <n v="25"/>
    <x v="8"/>
    <x v="31"/>
    <x v="2000"/>
    <x v="1999"/>
    <x v="0"/>
  </r>
  <r>
    <x v="2001"/>
    <x v="2001"/>
    <s v="Nuimo is a universal controller for the internet of things. Control your music, lights, locks and more."/>
    <x v="56"/>
    <n v="210171"/>
    <x v="0"/>
    <x v="12"/>
    <s v="EUR"/>
    <x v="2000"/>
    <x v="2001"/>
    <b v="1"/>
    <n v="1637"/>
    <b v="1"/>
    <x v="30"/>
    <n v="382"/>
    <n v="128.38999999999999"/>
    <x v="2"/>
    <x v="30"/>
    <x v="2001"/>
    <x v="2000"/>
    <x v="0"/>
  </r>
  <r>
    <x v="2002"/>
    <x v="2002"/>
    <s v="Open-source quad-core camera effortlessly adds powerful machine vision to all your PC/Arduino/Raspberry Pi projects"/>
    <x v="63"/>
    <n v="108397.11"/>
    <x v="0"/>
    <x v="0"/>
    <s v="USD"/>
    <x v="2001"/>
    <x v="2002"/>
    <b v="1"/>
    <n v="1375"/>
    <b v="1"/>
    <x v="30"/>
    <n v="217"/>
    <n v="78.83"/>
    <x v="2"/>
    <x v="30"/>
    <x v="2002"/>
    <x v="2001"/>
    <x v="2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b v="1"/>
    <n v="17"/>
    <b v="1"/>
    <x v="30"/>
    <n v="312"/>
    <n v="91.76"/>
    <x v="2"/>
    <x v="30"/>
    <x v="2003"/>
    <x v="2002"/>
    <x v="7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n v="354"/>
    <b v="1"/>
    <x v="30"/>
    <n v="234"/>
    <n v="331.1"/>
    <x v="2"/>
    <x v="30"/>
    <x v="2004"/>
    <x v="2003"/>
    <x v="3"/>
  </r>
  <r>
    <x v="2005"/>
    <x v="2005"/>
    <s v="The bassAware Holster is a new type of wearable audio technology that uses vibration to create a massive bass experience."/>
    <x v="11"/>
    <n v="37104.03"/>
    <x v="0"/>
    <x v="0"/>
    <s v="USD"/>
    <x v="2004"/>
    <x v="2005"/>
    <b v="1"/>
    <n v="191"/>
    <b v="1"/>
    <x v="30"/>
    <n v="124"/>
    <n v="194.26"/>
    <x v="2"/>
    <x v="30"/>
    <x v="2005"/>
    <x v="2004"/>
    <x v="4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n v="303"/>
    <b v="1"/>
    <x v="30"/>
    <n v="248"/>
    <n v="408.98"/>
    <x v="2"/>
    <x v="30"/>
    <x v="2006"/>
    <x v="2005"/>
    <x v="3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b v="1"/>
    <n v="137"/>
    <b v="1"/>
    <x v="30"/>
    <n v="116"/>
    <n v="84.46"/>
    <x v="2"/>
    <x v="30"/>
    <x v="2007"/>
    <x v="2006"/>
    <x v="7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n v="41"/>
    <b v="1"/>
    <x v="30"/>
    <n v="117"/>
    <n v="44.85"/>
    <x v="2"/>
    <x v="30"/>
    <x v="2008"/>
    <x v="2007"/>
    <x v="6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n v="398"/>
    <b v="1"/>
    <x v="30"/>
    <n v="305"/>
    <n v="383.36"/>
    <x v="2"/>
    <x v="30"/>
    <x v="2009"/>
    <x v="2008"/>
    <x v="2"/>
  </r>
  <r>
    <x v="2010"/>
    <x v="2010"/>
    <s v="Weighitz are miniature smart scales designed to weigh anything in the home."/>
    <x v="11"/>
    <n v="96015.9"/>
    <x v="0"/>
    <x v="0"/>
    <s v="USD"/>
    <x v="2009"/>
    <x v="2010"/>
    <b v="1"/>
    <n v="1737"/>
    <b v="1"/>
    <x v="30"/>
    <n v="320"/>
    <n v="55.28"/>
    <x v="2"/>
    <x v="30"/>
    <x v="2010"/>
    <x v="2009"/>
    <x v="2"/>
  </r>
  <r>
    <x v="2011"/>
    <x v="2011"/>
    <s v="FLUXO â€“ The first smart design lamp where you can move the light in any direction with app and sensor control."/>
    <x v="63"/>
    <n v="409782"/>
    <x v="0"/>
    <x v="15"/>
    <s v="EUR"/>
    <x v="2010"/>
    <x v="2011"/>
    <b v="1"/>
    <n v="971"/>
    <b v="1"/>
    <x v="30"/>
    <n v="820"/>
    <n v="422.02"/>
    <x v="2"/>
    <x v="30"/>
    <x v="2011"/>
    <x v="2010"/>
    <x v="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x v="2011"/>
    <x v="2012"/>
    <b v="1"/>
    <n v="183"/>
    <b v="1"/>
    <x v="30"/>
    <n v="235"/>
    <n v="64.180000000000007"/>
    <x v="2"/>
    <x v="30"/>
    <x v="2012"/>
    <x v="2011"/>
    <x v="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n v="4562"/>
    <b v="1"/>
    <x v="30"/>
    <n v="495"/>
    <n v="173.58"/>
    <x v="2"/>
    <x v="30"/>
    <x v="2013"/>
    <x v="2012"/>
    <x v="2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x v="2013"/>
    <x v="2014"/>
    <b v="1"/>
    <n v="26457"/>
    <b v="1"/>
    <x v="30"/>
    <n v="7814"/>
    <n v="88.6"/>
    <x v="2"/>
    <x v="30"/>
    <x v="2014"/>
    <x v="2013"/>
    <x v="4"/>
  </r>
  <r>
    <x v="2015"/>
    <x v="2015"/>
    <s v="ExtraCore is a 1&quot; x 1&quot; 22 I/O pin Arduino Compatible. It's 1.7 grams and 16mhz of tiny Arduino style coolness."/>
    <x v="312"/>
    <n v="8136.01"/>
    <x v="0"/>
    <x v="0"/>
    <s v="USD"/>
    <x v="2014"/>
    <x v="2015"/>
    <b v="1"/>
    <n v="162"/>
    <b v="1"/>
    <x v="30"/>
    <n v="113"/>
    <n v="50.22"/>
    <x v="2"/>
    <x v="30"/>
    <x v="2015"/>
    <x v="2014"/>
    <x v="6"/>
  </r>
  <r>
    <x v="2016"/>
    <x v="2016"/>
    <s v="A smart, compact power supply designed to power anything, anywhere"/>
    <x v="3"/>
    <n v="92154.22"/>
    <x v="0"/>
    <x v="0"/>
    <s v="USD"/>
    <x v="2015"/>
    <x v="2016"/>
    <b v="1"/>
    <n v="479"/>
    <b v="1"/>
    <x v="30"/>
    <n v="922"/>
    <n v="192.39"/>
    <x v="2"/>
    <x v="30"/>
    <x v="2016"/>
    <x v="2015"/>
    <x v="4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n v="426"/>
    <b v="1"/>
    <x v="30"/>
    <n v="125"/>
    <n v="73.42"/>
    <x v="2"/>
    <x v="30"/>
    <x v="2017"/>
    <x v="2016"/>
    <x v="5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n v="450"/>
    <b v="1"/>
    <x v="30"/>
    <n v="102"/>
    <n v="147.68"/>
    <x v="2"/>
    <x v="30"/>
    <x v="2018"/>
    <x v="2017"/>
    <x v="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n v="1780"/>
    <b v="1"/>
    <x v="30"/>
    <n v="485"/>
    <n v="108.97"/>
    <x v="2"/>
    <x v="30"/>
    <x v="2019"/>
    <x v="2018"/>
    <x v="2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x v="2019"/>
    <x v="2020"/>
    <b v="1"/>
    <n v="122"/>
    <b v="1"/>
    <x v="30"/>
    <n v="192"/>
    <n v="23.65"/>
    <x v="2"/>
    <x v="30"/>
    <x v="2020"/>
    <x v="2019"/>
    <x v="3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b v="1"/>
    <n v="95"/>
    <b v="1"/>
    <x v="30"/>
    <n v="281"/>
    <n v="147.94999999999999"/>
    <x v="2"/>
    <x v="30"/>
    <x v="2021"/>
    <x v="2020"/>
    <x v="3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n v="325"/>
    <b v="1"/>
    <x v="30"/>
    <n v="125"/>
    <n v="385.04"/>
    <x v="2"/>
    <x v="30"/>
    <x v="2022"/>
    <x v="2021"/>
    <x v="2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n v="353"/>
    <b v="1"/>
    <x v="30"/>
    <n v="161"/>
    <n v="457.39"/>
    <x v="2"/>
    <x v="30"/>
    <x v="2023"/>
    <x v="2022"/>
    <x v="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n v="105"/>
    <b v="1"/>
    <x v="30"/>
    <n v="585"/>
    <n v="222.99"/>
    <x v="2"/>
    <x v="30"/>
    <x v="2024"/>
    <x v="2023"/>
    <x v="5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n v="729"/>
    <b v="1"/>
    <x v="30"/>
    <n v="201"/>
    <n v="220.74"/>
    <x v="2"/>
    <x v="30"/>
    <x v="2025"/>
    <x v="2024"/>
    <x v="0"/>
  </r>
  <r>
    <x v="2026"/>
    <x v="2026"/>
    <s v="MIDI Sprout enables plants to play synthesizers in real time."/>
    <x v="31"/>
    <n v="33370.769999999997"/>
    <x v="0"/>
    <x v="0"/>
    <s v="USD"/>
    <x v="2025"/>
    <x v="2026"/>
    <b v="1"/>
    <n v="454"/>
    <b v="1"/>
    <x v="30"/>
    <n v="133"/>
    <n v="73.5"/>
    <x v="2"/>
    <x v="30"/>
    <x v="2026"/>
    <x v="2025"/>
    <x v="3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n v="539"/>
    <b v="1"/>
    <x v="30"/>
    <n v="120"/>
    <n v="223.1"/>
    <x v="2"/>
    <x v="30"/>
    <x v="2027"/>
    <x v="2026"/>
    <x v="0"/>
  </r>
  <r>
    <x v="2028"/>
    <x v="2028"/>
    <s v="Building an open source Bussard fusion reactor, aka the Polywell."/>
    <x v="9"/>
    <n v="3785"/>
    <x v="0"/>
    <x v="0"/>
    <s v="USD"/>
    <x v="2027"/>
    <x v="2028"/>
    <b v="1"/>
    <n v="79"/>
    <b v="1"/>
    <x v="30"/>
    <n v="126"/>
    <n v="47.91"/>
    <x v="2"/>
    <x v="30"/>
    <x v="2028"/>
    <x v="2027"/>
    <x v="7"/>
  </r>
  <r>
    <x v="2029"/>
    <x v="2029"/>
    <s v="Lumin8 Pro is a fun and easy to use light controller that makes light dance to your favorite music."/>
    <x v="30"/>
    <n v="9030"/>
    <x v="0"/>
    <x v="0"/>
    <s v="USD"/>
    <x v="2028"/>
    <x v="2029"/>
    <b v="1"/>
    <n v="94"/>
    <b v="1"/>
    <x v="30"/>
    <n v="361"/>
    <n v="96.06"/>
    <x v="2"/>
    <x v="30"/>
    <x v="2029"/>
    <x v="2028"/>
    <x v="3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n v="625"/>
    <b v="1"/>
    <x v="30"/>
    <n v="226"/>
    <n v="118.61"/>
    <x v="2"/>
    <x v="30"/>
    <x v="2030"/>
    <x v="2029"/>
    <x v="5"/>
  </r>
  <r>
    <x v="2031"/>
    <x v="2031"/>
    <s v="With Linkio you can use your smartphone to control every electronic you own- for only $100!"/>
    <x v="63"/>
    <n v="60175"/>
    <x v="0"/>
    <x v="9"/>
    <s v="EUR"/>
    <x v="2030"/>
    <x v="2031"/>
    <b v="1"/>
    <n v="508"/>
    <b v="1"/>
    <x v="30"/>
    <n v="120"/>
    <n v="118.45"/>
    <x v="2"/>
    <x v="30"/>
    <x v="2031"/>
    <x v="2030"/>
    <x v="3"/>
  </r>
  <r>
    <x v="2032"/>
    <x v="2032"/>
    <s v="PocketLab Voyager and PocketLab Weather are rugged science labs that you can take anywhere to explore the world around you."/>
    <x v="31"/>
    <n v="76047"/>
    <x v="0"/>
    <x v="0"/>
    <s v="USD"/>
    <x v="2031"/>
    <x v="2032"/>
    <b v="1"/>
    <n v="531"/>
    <b v="1"/>
    <x v="30"/>
    <n v="304"/>
    <n v="143.21"/>
    <x v="2"/>
    <x v="30"/>
    <x v="2032"/>
    <x v="2031"/>
    <x v="2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n v="158"/>
    <b v="1"/>
    <x v="30"/>
    <n v="179"/>
    <n v="282.72000000000003"/>
    <x v="2"/>
    <x v="30"/>
    <x v="2033"/>
    <x v="2032"/>
    <x v="3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n v="508"/>
    <b v="1"/>
    <x v="30"/>
    <n v="387"/>
    <n v="593.94000000000005"/>
    <x v="2"/>
    <x v="30"/>
    <x v="2034"/>
    <x v="2033"/>
    <x v="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n v="644"/>
    <b v="1"/>
    <x v="30"/>
    <n v="211"/>
    <n v="262.16000000000003"/>
    <x v="2"/>
    <x v="30"/>
    <x v="2035"/>
    <x v="2034"/>
    <x v="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x v="2035"/>
    <x v="2036"/>
    <b v="1"/>
    <n v="848"/>
    <b v="1"/>
    <x v="30"/>
    <n v="132"/>
    <n v="46.58"/>
    <x v="2"/>
    <x v="30"/>
    <x v="2036"/>
    <x v="2035"/>
    <x v="3"/>
  </r>
  <r>
    <x v="2037"/>
    <x v="2037"/>
    <s v="With an efficiency of 97%, bicycle technology is nearly perfect. So why do we use it only for transportation?"/>
    <x v="3"/>
    <n v="30047.64"/>
    <x v="0"/>
    <x v="0"/>
    <s v="USD"/>
    <x v="2036"/>
    <x v="2037"/>
    <b v="1"/>
    <n v="429"/>
    <b v="1"/>
    <x v="30"/>
    <n v="300"/>
    <n v="70.040000000000006"/>
    <x v="2"/>
    <x v="30"/>
    <x v="2037"/>
    <x v="2036"/>
    <x v="4"/>
  </r>
  <r>
    <x v="2038"/>
    <x v="2038"/>
    <s v="The OWL is an open source, open hardware, reprogrammable effects pedal designed for musicians, coders, and hackers."/>
    <x v="6"/>
    <n v="33641"/>
    <x v="0"/>
    <x v="1"/>
    <s v="GBP"/>
    <x v="2037"/>
    <x v="2038"/>
    <b v="1"/>
    <n v="204"/>
    <b v="1"/>
    <x v="30"/>
    <n v="421"/>
    <n v="164.91"/>
    <x v="2"/>
    <x v="30"/>
    <x v="2038"/>
    <x v="2037"/>
    <x v="4"/>
  </r>
  <r>
    <x v="2039"/>
    <x v="2039"/>
    <s v="Open up your digital worlds with the most sophisticated, intuitive android smart projector."/>
    <x v="152"/>
    <n v="170271"/>
    <x v="0"/>
    <x v="0"/>
    <s v="USD"/>
    <x v="2038"/>
    <x v="2039"/>
    <b v="1"/>
    <n v="379"/>
    <b v="1"/>
    <x v="30"/>
    <n v="136"/>
    <n v="449.26"/>
    <x v="2"/>
    <x v="30"/>
    <x v="2039"/>
    <x v="2038"/>
    <x v="2"/>
  </r>
  <r>
    <x v="2040"/>
    <x v="2040"/>
    <s v="4.29 Billion+ Capacitor Combinations._x000a_No Coding Required."/>
    <x v="9"/>
    <n v="7445.14"/>
    <x v="0"/>
    <x v="0"/>
    <s v="USD"/>
    <x v="2039"/>
    <x v="2040"/>
    <b v="1"/>
    <n v="271"/>
    <b v="1"/>
    <x v="30"/>
    <n v="248"/>
    <n v="27.47"/>
    <x v="2"/>
    <x v="30"/>
    <x v="2040"/>
    <x v="2039"/>
    <x v="4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n v="120"/>
    <b v="1"/>
    <x v="30"/>
    <n v="182"/>
    <n v="143.97999999999999"/>
    <x v="2"/>
    <x v="30"/>
    <x v="2041"/>
    <x v="2040"/>
    <x v="2"/>
  </r>
  <r>
    <x v="2042"/>
    <x v="2042"/>
    <s v="The SoundBrake headphone attachment can be used with any audio player to alert you to important outside sounds."/>
    <x v="3"/>
    <n v="12353"/>
    <x v="0"/>
    <x v="0"/>
    <s v="USD"/>
    <x v="2041"/>
    <x v="2042"/>
    <b v="0"/>
    <n v="140"/>
    <b v="1"/>
    <x v="30"/>
    <n v="124"/>
    <n v="88.24"/>
    <x v="2"/>
    <x v="30"/>
    <x v="2042"/>
    <x v="2041"/>
    <x v="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n v="193"/>
    <b v="1"/>
    <x v="30"/>
    <n v="506"/>
    <n v="36.33"/>
    <x v="2"/>
    <x v="30"/>
    <x v="2043"/>
    <x v="2042"/>
    <x v="2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n v="180"/>
    <b v="1"/>
    <x v="30"/>
    <n v="108"/>
    <n v="90.18"/>
    <x v="2"/>
    <x v="30"/>
    <x v="2044"/>
    <x v="2043"/>
    <x v="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n v="263"/>
    <b v="1"/>
    <x v="30"/>
    <n v="819"/>
    <n v="152.62"/>
    <x v="2"/>
    <x v="30"/>
    <x v="2045"/>
    <x v="2044"/>
    <x v="5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x v="2045"/>
    <x v="2046"/>
    <b v="0"/>
    <n v="217"/>
    <b v="1"/>
    <x v="30"/>
    <n v="121"/>
    <n v="55.81"/>
    <x v="2"/>
    <x v="30"/>
    <x v="2046"/>
    <x v="2045"/>
    <x v="4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n v="443"/>
    <b v="1"/>
    <x v="30"/>
    <n v="103"/>
    <n v="227.85"/>
    <x v="2"/>
    <x v="30"/>
    <x v="2047"/>
    <x v="2046"/>
    <x v="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n v="1373"/>
    <b v="1"/>
    <x v="30"/>
    <n v="148"/>
    <n v="91.83"/>
    <x v="2"/>
    <x v="30"/>
    <x v="2048"/>
    <x v="2047"/>
    <x v="4"/>
  </r>
  <r>
    <x v="2049"/>
    <x v="2049"/>
    <s v="Keyless. Alarm secured. GPS tracking."/>
    <x v="63"/>
    <n v="60095.35"/>
    <x v="0"/>
    <x v="1"/>
    <s v="GBP"/>
    <x v="2048"/>
    <x v="2049"/>
    <b v="0"/>
    <n v="742"/>
    <b v="1"/>
    <x v="30"/>
    <n v="120"/>
    <n v="80.989999999999995"/>
    <x v="2"/>
    <x v="30"/>
    <x v="2049"/>
    <x v="2048"/>
    <x v="4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x v="2049"/>
    <x v="2050"/>
    <b v="0"/>
    <n v="170"/>
    <b v="1"/>
    <x v="30"/>
    <n v="473"/>
    <n v="278.39"/>
    <x v="2"/>
    <x v="30"/>
    <x v="2050"/>
    <x v="2049"/>
    <x v="0"/>
  </r>
  <r>
    <x v="2051"/>
    <x v="2051"/>
    <s v="A collaborative effort between three generations who set out to provide a premium, top-quality yoyo at an affordable price."/>
    <x v="6"/>
    <n v="10429"/>
    <x v="0"/>
    <x v="0"/>
    <s v="USD"/>
    <x v="2050"/>
    <x v="2051"/>
    <b v="0"/>
    <n v="242"/>
    <b v="1"/>
    <x v="30"/>
    <n v="130"/>
    <n v="43.1"/>
    <x v="2"/>
    <x v="30"/>
    <x v="2051"/>
    <x v="2050"/>
    <x v="4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n v="541"/>
    <b v="1"/>
    <x v="30"/>
    <n v="353"/>
    <n v="326.29000000000002"/>
    <x v="2"/>
    <x v="30"/>
    <x v="2052"/>
    <x v="2051"/>
    <x v="2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x v="2052"/>
    <x v="2053"/>
    <b v="0"/>
    <n v="121"/>
    <b v="1"/>
    <x v="30"/>
    <n v="101"/>
    <n v="41.74"/>
    <x v="2"/>
    <x v="30"/>
    <x v="2053"/>
    <x v="2052"/>
    <x v="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n v="621"/>
    <b v="1"/>
    <x v="30"/>
    <n v="114"/>
    <n v="64.02"/>
    <x v="2"/>
    <x v="30"/>
    <x v="2054"/>
    <x v="2053"/>
    <x v="3"/>
  </r>
  <r>
    <x v="2055"/>
    <x v="2055"/>
    <s v="An Arduino compatible shield matched with a web based tutorial system to teach you how to talk with I2C and SPI components."/>
    <x v="12"/>
    <n v="10045"/>
    <x v="0"/>
    <x v="0"/>
    <s v="USD"/>
    <x v="2054"/>
    <x v="2055"/>
    <b v="0"/>
    <n v="101"/>
    <b v="1"/>
    <x v="30"/>
    <n v="167"/>
    <n v="99.46"/>
    <x v="2"/>
    <x v="30"/>
    <x v="2055"/>
    <x v="2054"/>
    <x v="3"/>
  </r>
  <r>
    <x v="2056"/>
    <x v="2056"/>
    <s v="A lightweight backpack that can charge your smartphone 4 times or an iPad one full charge, and recharge via a USB port"/>
    <x v="63"/>
    <n v="76726"/>
    <x v="0"/>
    <x v="0"/>
    <s v="USD"/>
    <x v="2055"/>
    <x v="2056"/>
    <b v="0"/>
    <n v="554"/>
    <b v="1"/>
    <x v="30"/>
    <n v="153"/>
    <n v="138.49"/>
    <x v="2"/>
    <x v="30"/>
    <x v="2056"/>
    <x v="2055"/>
    <x v="4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n v="666"/>
    <b v="1"/>
    <x v="30"/>
    <n v="202"/>
    <n v="45.55"/>
    <x v="2"/>
    <x v="30"/>
    <x v="2057"/>
    <x v="2056"/>
    <x v="2"/>
  </r>
  <r>
    <x v="2058"/>
    <x v="2058"/>
    <s v="Making using the serial terminal on the Raspberry Pi as easy as Pi!"/>
    <x v="317"/>
    <n v="4308"/>
    <x v="0"/>
    <x v="1"/>
    <s v="GBP"/>
    <x v="2057"/>
    <x v="2058"/>
    <b v="0"/>
    <n v="410"/>
    <b v="1"/>
    <x v="30"/>
    <n v="168"/>
    <n v="10.51"/>
    <x v="2"/>
    <x v="30"/>
    <x v="2058"/>
    <x v="2057"/>
    <x v="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b v="0"/>
    <n v="375"/>
    <b v="1"/>
    <x v="30"/>
    <n v="143"/>
    <n v="114.77"/>
    <x v="2"/>
    <x v="30"/>
    <x v="2059"/>
    <x v="2058"/>
    <x v="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n v="1364"/>
    <b v="1"/>
    <x v="30"/>
    <n v="196"/>
    <n v="36"/>
    <x v="2"/>
    <x v="30"/>
    <x v="2060"/>
    <x v="2059"/>
    <x v="3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x v="2060"/>
    <x v="2061"/>
    <b v="0"/>
    <n v="35"/>
    <b v="1"/>
    <x v="30"/>
    <n v="108"/>
    <n v="154.16999999999999"/>
    <x v="2"/>
    <x v="30"/>
    <x v="2061"/>
    <x v="2060"/>
    <x v="2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n v="203"/>
    <b v="1"/>
    <x v="30"/>
    <n v="115"/>
    <n v="566.39"/>
    <x v="2"/>
    <x v="30"/>
    <x v="2062"/>
    <x v="2061"/>
    <x v="2"/>
  </r>
  <r>
    <x v="2063"/>
    <x v="2063"/>
    <s v="Build a professional grade Linux CNC control with Beaglebone black and our CNC cape."/>
    <x v="23"/>
    <n v="5922"/>
    <x v="0"/>
    <x v="12"/>
    <s v="EUR"/>
    <x v="2062"/>
    <x v="2063"/>
    <b v="0"/>
    <n v="49"/>
    <b v="1"/>
    <x v="30"/>
    <n v="148"/>
    <n v="120.86"/>
    <x v="2"/>
    <x v="30"/>
    <x v="2063"/>
    <x v="2062"/>
    <x v="2"/>
  </r>
  <r>
    <x v="2064"/>
    <x v="2064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n v="5812"/>
    <b v="1"/>
    <x v="30"/>
    <n v="191"/>
    <n v="86.16"/>
    <x v="2"/>
    <x v="30"/>
    <x v="2064"/>
    <x v="2063"/>
    <x v="4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n v="1556"/>
    <b v="1"/>
    <x v="30"/>
    <n v="199"/>
    <n v="51.21"/>
    <x v="2"/>
    <x v="30"/>
    <x v="2065"/>
    <x v="2064"/>
    <x v="4"/>
  </r>
  <r>
    <x v="2066"/>
    <x v="2066"/>
    <s v="Automatically opens your garage door when you come home. Open, close, and monitor your garage door from your phone."/>
    <x v="13"/>
    <n v="4372"/>
    <x v="0"/>
    <x v="0"/>
    <s v="USD"/>
    <x v="2065"/>
    <x v="2066"/>
    <b v="0"/>
    <n v="65"/>
    <b v="1"/>
    <x v="30"/>
    <n v="219"/>
    <n v="67.260000000000005"/>
    <x v="2"/>
    <x v="30"/>
    <x v="2066"/>
    <x v="2065"/>
    <x v="3"/>
  </r>
  <r>
    <x v="2067"/>
    <x v="2067"/>
    <s v="The next generation of premium quality LED lighting. Extreme power efficiency in a small package."/>
    <x v="319"/>
    <n v="628"/>
    <x v="0"/>
    <x v="1"/>
    <s v="GBP"/>
    <x v="2066"/>
    <x v="2067"/>
    <b v="0"/>
    <n v="10"/>
    <b v="1"/>
    <x v="30"/>
    <n v="127"/>
    <n v="62.8"/>
    <x v="2"/>
    <x v="30"/>
    <x v="2067"/>
    <x v="2066"/>
    <x v="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n v="76"/>
    <b v="1"/>
    <x v="30"/>
    <n v="105"/>
    <n v="346.13"/>
    <x v="2"/>
    <x v="30"/>
    <x v="2068"/>
    <x v="2067"/>
    <x v="2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n v="263"/>
    <b v="1"/>
    <x v="30"/>
    <n v="128"/>
    <n v="244.12"/>
    <x v="2"/>
    <x v="30"/>
    <x v="2069"/>
    <x v="2068"/>
    <x v="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n v="1530"/>
    <b v="1"/>
    <x v="30"/>
    <n v="317"/>
    <n v="259.25"/>
    <x v="2"/>
    <x v="30"/>
    <x v="2070"/>
    <x v="2069"/>
    <x v="2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n v="278"/>
    <b v="1"/>
    <x v="30"/>
    <n v="281"/>
    <n v="201.96"/>
    <x v="2"/>
    <x v="30"/>
    <x v="2071"/>
    <x v="2070"/>
    <x v="2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n v="350"/>
    <b v="1"/>
    <x v="30"/>
    <n v="111"/>
    <n v="226.21"/>
    <x v="2"/>
    <x v="30"/>
    <x v="2072"/>
    <x v="2071"/>
    <x v="2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n v="470"/>
    <b v="1"/>
    <x v="30"/>
    <n v="153"/>
    <n v="324.69"/>
    <x v="2"/>
    <x v="30"/>
    <x v="2073"/>
    <x v="2072"/>
    <x v="0"/>
  </r>
  <r>
    <x v="2074"/>
    <x v="2074"/>
    <s v="Creating PC gaming controllers to bring your gaming experience to a new level."/>
    <x v="20"/>
    <n v="615"/>
    <x v="0"/>
    <x v="0"/>
    <s v="USD"/>
    <x v="2073"/>
    <x v="2074"/>
    <b v="0"/>
    <n v="3"/>
    <b v="1"/>
    <x v="30"/>
    <n v="103"/>
    <n v="205"/>
    <x v="2"/>
    <x v="30"/>
    <x v="2074"/>
    <x v="2073"/>
    <x v="2"/>
  </r>
  <r>
    <x v="2075"/>
    <x v="2075"/>
    <s v="The Practical Meter helps you charge your phone faster by solving a problem millions of people experience."/>
    <x v="204"/>
    <n v="167820.6"/>
    <x v="0"/>
    <x v="0"/>
    <s v="USD"/>
    <x v="2074"/>
    <x v="2075"/>
    <b v="0"/>
    <n v="8200"/>
    <b v="1"/>
    <x v="30"/>
    <n v="1678"/>
    <n v="20.47"/>
    <x v="2"/>
    <x v="30"/>
    <x v="2075"/>
    <x v="2074"/>
    <x v="4"/>
  </r>
  <r>
    <x v="2076"/>
    <x v="2076"/>
    <s v="Wireless earbuds filled with sound, yet so small they are almost invisible!"/>
    <x v="321"/>
    <n v="972594.99"/>
    <x v="0"/>
    <x v="1"/>
    <s v="GBP"/>
    <x v="2075"/>
    <x v="2076"/>
    <b v="0"/>
    <n v="8359"/>
    <b v="1"/>
    <x v="30"/>
    <n v="543"/>
    <n v="116.35"/>
    <x v="2"/>
    <x v="30"/>
    <x v="2076"/>
    <x v="2075"/>
    <x v="3"/>
  </r>
  <r>
    <x v="2077"/>
    <x v="2077"/>
    <s v="A Whole New Way to Get TV: Watch four live TV channels at once on your tablet, smartphone, or big screen TV!"/>
    <x v="63"/>
    <n v="57754"/>
    <x v="0"/>
    <x v="0"/>
    <s v="USD"/>
    <x v="2076"/>
    <x v="2077"/>
    <b v="0"/>
    <n v="188"/>
    <b v="1"/>
    <x v="30"/>
    <n v="116"/>
    <n v="307.2"/>
    <x v="2"/>
    <x v="30"/>
    <x v="2077"/>
    <x v="2076"/>
    <x v="0"/>
  </r>
  <r>
    <x v="2078"/>
    <x v="2078"/>
    <s v="With hoterway you won't wait anymore for hot water in the beginning of your shower. Save Water, Energy, Time and Money."/>
    <x v="22"/>
    <n v="26241"/>
    <x v="0"/>
    <x v="3"/>
    <s v="EUR"/>
    <x v="2077"/>
    <x v="2078"/>
    <b v="0"/>
    <n v="48"/>
    <b v="1"/>
    <x v="30"/>
    <n v="131"/>
    <n v="546.69000000000005"/>
    <x v="2"/>
    <x v="30"/>
    <x v="2078"/>
    <x v="2077"/>
    <x v="2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x v="2078"/>
    <x v="2079"/>
    <b v="0"/>
    <n v="607"/>
    <b v="1"/>
    <x v="30"/>
    <n v="288"/>
    <n v="47.47"/>
    <x v="2"/>
    <x v="30"/>
    <x v="2079"/>
    <x v="2078"/>
    <x v="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n v="50"/>
    <b v="1"/>
    <x v="30"/>
    <n v="508"/>
    <n v="101.56"/>
    <x v="2"/>
    <x v="30"/>
    <x v="2080"/>
    <x v="2079"/>
    <x v="0"/>
  </r>
  <r>
    <x v="2081"/>
    <x v="2081"/>
    <s v="Embarking on a Summer Tour to spread their message of cherishing your unforgettable memories through nostalgic rock music."/>
    <x v="8"/>
    <n v="4010"/>
    <x v="0"/>
    <x v="0"/>
    <s v="USD"/>
    <x v="2080"/>
    <x v="2081"/>
    <b v="0"/>
    <n v="55"/>
    <b v="1"/>
    <x v="14"/>
    <n v="115"/>
    <n v="72.91"/>
    <x v="4"/>
    <x v="14"/>
    <x v="2081"/>
    <x v="2080"/>
    <x v="5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x v="2081"/>
    <x v="2082"/>
    <b v="0"/>
    <n v="38"/>
    <b v="1"/>
    <x v="14"/>
    <n v="111"/>
    <n v="43.71"/>
    <x v="4"/>
    <x v="14"/>
    <x v="2082"/>
    <x v="2081"/>
    <x v="6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n v="25"/>
    <b v="1"/>
    <x v="14"/>
    <n v="113"/>
    <n v="34"/>
    <x v="4"/>
    <x v="14"/>
    <x v="2083"/>
    <x v="2082"/>
    <x v="5"/>
  </r>
  <r>
    <x v="2084"/>
    <x v="2084"/>
    <s v="Los Angeles based Ballerina Black are on their way to tour the UK in May. Join our club &amp; help make it happen."/>
    <x v="9"/>
    <n v="3250"/>
    <x v="0"/>
    <x v="0"/>
    <s v="USD"/>
    <x v="2083"/>
    <x v="2084"/>
    <b v="0"/>
    <n v="46"/>
    <b v="1"/>
    <x v="14"/>
    <n v="108"/>
    <n v="70.650000000000006"/>
    <x v="4"/>
    <x v="14"/>
    <x v="2084"/>
    <x v="2083"/>
    <x v="3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x v="2084"/>
    <x v="2085"/>
    <b v="0"/>
    <n v="83"/>
    <b v="1"/>
    <x v="14"/>
    <n v="124"/>
    <n v="89.3"/>
    <x v="4"/>
    <x v="14"/>
    <x v="2085"/>
    <x v="2084"/>
    <x v="5"/>
  </r>
  <r>
    <x v="2086"/>
    <x v="2086"/>
    <s v="I am in the process of completing 4 new EPs to be released in Winter, Spring, Summer, and Fall of 2012."/>
    <x v="23"/>
    <n v="4028"/>
    <x v="0"/>
    <x v="0"/>
    <s v="USD"/>
    <x v="2085"/>
    <x v="2086"/>
    <b v="0"/>
    <n v="35"/>
    <b v="1"/>
    <x v="14"/>
    <n v="101"/>
    <n v="115.09"/>
    <x v="4"/>
    <x v="14"/>
    <x v="2086"/>
    <x v="2085"/>
    <x v="6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b v="0"/>
    <n v="25"/>
    <b v="1"/>
    <x v="14"/>
    <n v="104"/>
    <n v="62.12"/>
    <x v="4"/>
    <x v="14"/>
    <x v="2087"/>
    <x v="2086"/>
    <x v="6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x v="2087"/>
    <x v="2088"/>
    <b v="0"/>
    <n v="75"/>
    <b v="1"/>
    <x v="14"/>
    <n v="116"/>
    <n v="46.2"/>
    <x v="4"/>
    <x v="14"/>
    <x v="2088"/>
    <x v="2087"/>
    <x v="7"/>
  </r>
  <r>
    <x v="2089"/>
    <x v="2089"/>
    <s v="Little Moses is trying to record their first EP, and we can't do it without your help!"/>
    <x v="30"/>
    <n v="3010.01"/>
    <x v="0"/>
    <x v="0"/>
    <s v="USD"/>
    <x v="2088"/>
    <x v="2089"/>
    <b v="0"/>
    <n v="62"/>
    <b v="1"/>
    <x v="14"/>
    <n v="120"/>
    <n v="48.55"/>
    <x v="4"/>
    <x v="14"/>
    <x v="2089"/>
    <x v="2088"/>
    <x v="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x v="2089"/>
    <x v="2090"/>
    <b v="0"/>
    <n v="160"/>
    <b v="1"/>
    <x v="14"/>
    <n v="115"/>
    <n v="57.52"/>
    <x v="4"/>
    <x v="14"/>
    <x v="2090"/>
    <x v="2089"/>
    <x v="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n v="246"/>
    <b v="1"/>
    <x v="14"/>
    <n v="120"/>
    <n v="88.15"/>
    <x v="4"/>
    <x v="14"/>
    <x v="2091"/>
    <x v="2090"/>
    <x v="6"/>
  </r>
  <r>
    <x v="2092"/>
    <x v="2092"/>
    <s v="Amy Lingamfelter is making an album all about love and she's looking for backers. See see how you can share in the journey!"/>
    <x v="12"/>
    <n v="6077"/>
    <x v="0"/>
    <x v="0"/>
    <s v="USD"/>
    <x v="2091"/>
    <x v="2092"/>
    <b v="0"/>
    <n v="55"/>
    <b v="1"/>
    <x v="14"/>
    <n v="101"/>
    <n v="110.49"/>
    <x v="4"/>
    <x v="14"/>
    <x v="2092"/>
    <x v="2091"/>
    <x v="6"/>
  </r>
  <r>
    <x v="2093"/>
    <x v="2093"/>
    <s v="Help Lift The Decade record their debut full length album with with Ace Enders! (The Early November, I Can Make A Mess)"/>
    <x v="15"/>
    <n v="1537"/>
    <x v="0"/>
    <x v="0"/>
    <s v="USD"/>
    <x v="2092"/>
    <x v="2093"/>
    <b v="0"/>
    <n v="23"/>
    <b v="1"/>
    <x v="14"/>
    <n v="102"/>
    <n v="66.83"/>
    <x v="4"/>
    <x v="14"/>
    <x v="2093"/>
    <x v="2092"/>
    <x v="5"/>
  </r>
  <r>
    <x v="2094"/>
    <x v="2094"/>
    <s v="We've got a new record, Slick Machine._x000a_We want to release it and tour the US to support it, but we need your help to make it happen."/>
    <x v="8"/>
    <n v="4219"/>
    <x v="0"/>
    <x v="0"/>
    <s v="USD"/>
    <x v="2093"/>
    <x v="2094"/>
    <b v="0"/>
    <n v="72"/>
    <b v="1"/>
    <x v="14"/>
    <n v="121"/>
    <n v="58.6"/>
    <x v="4"/>
    <x v="14"/>
    <x v="2094"/>
    <x v="2093"/>
    <x v="5"/>
  </r>
  <r>
    <x v="2095"/>
    <x v="2095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n v="22"/>
    <b v="1"/>
    <x v="14"/>
    <n v="100"/>
    <n v="113.64"/>
    <x v="4"/>
    <x v="14"/>
    <x v="2095"/>
    <x v="2094"/>
    <x v="6"/>
  </r>
  <r>
    <x v="2096"/>
    <x v="2096"/>
    <s v="Shone Nuisance is heading to GBS Detroit on Friday, October 26th to record and film their GBS Detroit EP and video."/>
    <x v="20"/>
    <n v="610"/>
    <x v="0"/>
    <x v="0"/>
    <s v="USD"/>
    <x v="2095"/>
    <x v="2096"/>
    <b v="0"/>
    <n v="14"/>
    <b v="1"/>
    <x v="14"/>
    <n v="102"/>
    <n v="43.57"/>
    <x v="4"/>
    <x v="14"/>
    <x v="2096"/>
    <x v="2095"/>
    <x v="5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x v="2096"/>
    <x v="2097"/>
    <b v="0"/>
    <n v="38"/>
    <b v="1"/>
    <x v="14"/>
    <n v="100"/>
    <n v="78.95"/>
    <x v="4"/>
    <x v="14"/>
    <x v="2097"/>
    <x v="2096"/>
    <x v="6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x v="2097"/>
    <x v="2098"/>
    <b v="0"/>
    <n v="32"/>
    <b v="1"/>
    <x v="14"/>
    <n v="100"/>
    <n v="188.13"/>
    <x v="4"/>
    <x v="14"/>
    <x v="2098"/>
    <x v="2097"/>
    <x v="5"/>
  </r>
  <r>
    <x v="2099"/>
    <x v="2099"/>
    <s v="Our tour van died, we need help!"/>
    <x v="9"/>
    <n v="3971"/>
    <x v="0"/>
    <x v="0"/>
    <s v="USD"/>
    <x v="2098"/>
    <x v="2099"/>
    <b v="0"/>
    <n v="63"/>
    <b v="1"/>
    <x v="14"/>
    <n v="132"/>
    <n v="63.03"/>
    <x v="4"/>
    <x v="14"/>
    <x v="2099"/>
    <x v="2098"/>
    <x v="0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n v="27"/>
    <b v="1"/>
    <x v="14"/>
    <n v="137"/>
    <n v="30.37"/>
    <x v="4"/>
    <x v="14"/>
    <x v="2100"/>
    <x v="2099"/>
    <x v="5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x v="2100"/>
    <x v="2101"/>
    <b v="0"/>
    <n v="44"/>
    <b v="1"/>
    <x v="14"/>
    <n v="113"/>
    <n v="51.48"/>
    <x v="4"/>
    <x v="14"/>
    <x v="2101"/>
    <x v="2100"/>
    <x v="6"/>
  </r>
  <r>
    <x v="2102"/>
    <x v="2102"/>
    <s v="The Guru is basement parties, lake swimming, a smile shared between reunited friends, and the doe-eyed innocence of youth."/>
    <x v="28"/>
    <n v="1360"/>
    <x v="0"/>
    <x v="0"/>
    <s v="USD"/>
    <x v="2101"/>
    <x v="2102"/>
    <b v="0"/>
    <n v="38"/>
    <b v="1"/>
    <x v="14"/>
    <n v="136"/>
    <n v="35.79"/>
    <x v="4"/>
    <x v="14"/>
    <x v="2102"/>
    <x v="2101"/>
    <x v="6"/>
  </r>
  <r>
    <x v="2103"/>
    <x v="2103"/>
    <s v="Indie rocker, Matthew Moon, has something to share with you..."/>
    <x v="198"/>
    <n v="11364"/>
    <x v="0"/>
    <x v="0"/>
    <s v="USD"/>
    <x v="2102"/>
    <x v="2103"/>
    <b v="0"/>
    <n v="115"/>
    <b v="1"/>
    <x v="14"/>
    <n v="146"/>
    <n v="98.82"/>
    <x v="4"/>
    <x v="14"/>
    <x v="2103"/>
    <x v="2102"/>
    <x v="5"/>
  </r>
  <r>
    <x v="2104"/>
    <x v="2104"/>
    <s v="In the Raw is Seattle's the Ink &amp; the Echo's debut album.  It is honest, compelling, and speaks of raw human emotion."/>
    <x v="134"/>
    <n v="1036"/>
    <x v="0"/>
    <x v="0"/>
    <s v="USD"/>
    <x v="2103"/>
    <x v="2104"/>
    <b v="0"/>
    <n v="37"/>
    <b v="1"/>
    <x v="14"/>
    <n v="130"/>
    <n v="28"/>
    <x v="4"/>
    <x v="14"/>
    <x v="2104"/>
    <x v="2103"/>
    <x v="4"/>
  </r>
  <r>
    <x v="2105"/>
    <x v="2105"/>
    <s v="Help Layla the Wolf fund the printing and releasing of our first E.P. Release called &quot;Sugar&quot;."/>
    <x v="13"/>
    <n v="5080"/>
    <x v="0"/>
    <x v="0"/>
    <s v="USD"/>
    <x v="2104"/>
    <x v="2105"/>
    <b v="0"/>
    <n v="99"/>
    <b v="1"/>
    <x v="14"/>
    <n v="254"/>
    <n v="51.31"/>
    <x v="4"/>
    <x v="14"/>
    <x v="2105"/>
    <x v="2104"/>
    <x v="3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n v="44"/>
    <b v="1"/>
    <x v="14"/>
    <n v="107"/>
    <n v="53.52"/>
    <x v="4"/>
    <x v="14"/>
    <x v="2106"/>
    <x v="2105"/>
    <x v="5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x v="2106"/>
    <x v="2107"/>
    <b v="0"/>
    <n v="58"/>
    <b v="1"/>
    <x v="14"/>
    <n v="108"/>
    <n v="37.15"/>
    <x v="4"/>
    <x v="14"/>
    <x v="2107"/>
    <x v="2106"/>
    <x v="3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n v="191"/>
    <b v="1"/>
    <x v="14"/>
    <n v="107"/>
    <n v="89.9"/>
    <x v="4"/>
    <x v="14"/>
    <x v="2108"/>
    <x v="2107"/>
    <x v="5"/>
  </r>
  <r>
    <x v="2109"/>
    <x v="2109"/>
    <s v="We are ready to make our first full-length album, and with your help, we can make it happen!"/>
    <x v="23"/>
    <n v="4261"/>
    <x v="0"/>
    <x v="0"/>
    <s v="USD"/>
    <x v="2108"/>
    <x v="2109"/>
    <b v="0"/>
    <n v="40"/>
    <b v="1"/>
    <x v="14"/>
    <n v="107"/>
    <n v="106.53"/>
    <x v="4"/>
    <x v="14"/>
    <x v="2109"/>
    <x v="2108"/>
    <x v="0"/>
  </r>
  <r>
    <x v="2110"/>
    <x v="2110"/>
    <s v="Brent Brown's breakout new album! Requires help from the record label... You!"/>
    <x v="13"/>
    <n v="2007"/>
    <x v="0"/>
    <x v="0"/>
    <s v="USD"/>
    <x v="2109"/>
    <x v="2110"/>
    <b v="0"/>
    <n v="38"/>
    <b v="1"/>
    <x v="14"/>
    <n v="100"/>
    <n v="52.82"/>
    <x v="4"/>
    <x v="14"/>
    <x v="2110"/>
    <x v="2109"/>
    <x v="3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x v="2110"/>
    <x v="2111"/>
    <b v="0"/>
    <n v="39"/>
    <b v="1"/>
    <x v="14"/>
    <n v="107"/>
    <n v="54.62"/>
    <x v="4"/>
    <x v="14"/>
    <x v="2111"/>
    <x v="2110"/>
    <x v="6"/>
  </r>
  <r>
    <x v="2112"/>
    <x v="2112"/>
    <s v="BBB is going back into the studio to record and release &quot;Felix From Canada&quot; by popular demand.  We need your help!"/>
    <x v="43"/>
    <n v="300"/>
    <x v="0"/>
    <x v="0"/>
    <s v="USD"/>
    <x v="2111"/>
    <x v="2112"/>
    <b v="0"/>
    <n v="11"/>
    <b v="1"/>
    <x v="14"/>
    <n v="100"/>
    <n v="27.27"/>
    <x v="4"/>
    <x v="14"/>
    <x v="2112"/>
    <x v="2111"/>
    <x v="4"/>
  </r>
  <r>
    <x v="2113"/>
    <x v="2113"/>
    <s v="Help us fund our second full-length album Honeycomb!"/>
    <x v="39"/>
    <n v="7340"/>
    <x v="0"/>
    <x v="0"/>
    <s v="USD"/>
    <x v="2112"/>
    <x v="2113"/>
    <b v="0"/>
    <n v="107"/>
    <b v="1"/>
    <x v="14"/>
    <n v="105"/>
    <n v="68.599999999999994"/>
    <x v="4"/>
    <x v="14"/>
    <x v="2113"/>
    <x v="2112"/>
    <x v="3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b v="0"/>
    <n v="147"/>
    <b v="1"/>
    <x v="14"/>
    <n v="105"/>
    <n v="35.61"/>
    <x v="4"/>
    <x v="14"/>
    <x v="2114"/>
    <x v="2113"/>
    <x v="7"/>
  </r>
  <r>
    <x v="2115"/>
    <x v="2115"/>
    <s v="The Violet Tone is heading to California but we need your help!  We've been at this for years and finally have a shot!"/>
    <x v="15"/>
    <n v="3385"/>
    <x v="0"/>
    <x v="0"/>
    <s v="USD"/>
    <x v="2114"/>
    <x v="2115"/>
    <b v="0"/>
    <n v="36"/>
    <b v="1"/>
    <x v="14"/>
    <n v="226"/>
    <n v="94.03"/>
    <x v="4"/>
    <x v="14"/>
    <x v="2115"/>
    <x v="2114"/>
    <x v="6"/>
  </r>
  <r>
    <x v="2116"/>
    <x v="2116"/>
    <s v="Launch Bitch's new project, BEACH.  Get a limited edition cassette EP, be on a song, or drive away in Bitch's tour bus/RV."/>
    <x v="240"/>
    <n v="48434"/>
    <x v="0"/>
    <x v="0"/>
    <s v="USD"/>
    <x v="2115"/>
    <x v="2116"/>
    <b v="0"/>
    <n v="92"/>
    <b v="1"/>
    <x v="14"/>
    <n v="101"/>
    <n v="526.46"/>
    <x v="4"/>
    <x v="14"/>
    <x v="2116"/>
    <x v="2115"/>
    <x v="5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n v="35"/>
    <b v="1"/>
    <x v="14"/>
    <n v="148"/>
    <n v="50.66"/>
    <x v="4"/>
    <x v="14"/>
    <x v="2117"/>
    <x v="2116"/>
    <x v="0"/>
  </r>
  <r>
    <x v="2118"/>
    <x v="2118"/>
    <s v="PORCHES.  and Documentarians tour from New York to San Francisco and back."/>
    <x v="28"/>
    <n v="1346.11"/>
    <x v="0"/>
    <x v="0"/>
    <s v="USD"/>
    <x v="2117"/>
    <x v="2118"/>
    <b v="0"/>
    <n v="17"/>
    <b v="1"/>
    <x v="14"/>
    <n v="135"/>
    <n v="79.180000000000007"/>
    <x v="4"/>
    <x v="14"/>
    <x v="2118"/>
    <x v="2117"/>
    <x v="6"/>
  </r>
  <r>
    <x v="2119"/>
    <x v="2119"/>
    <s v="big long now is recording our debut album and we are looking for help mastering and pressing it to vinyl"/>
    <x v="13"/>
    <n v="2015"/>
    <x v="0"/>
    <x v="0"/>
    <s v="USD"/>
    <x v="2118"/>
    <x v="2119"/>
    <b v="0"/>
    <n v="22"/>
    <b v="1"/>
    <x v="14"/>
    <n v="101"/>
    <n v="91.59"/>
    <x v="4"/>
    <x v="14"/>
    <x v="2119"/>
    <x v="2118"/>
    <x v="5"/>
  </r>
  <r>
    <x v="2120"/>
    <x v="2120"/>
    <s v="&lt;3_x000a_Coming in from outer space. Help Hearty Har record their 1st album!!"/>
    <x v="6"/>
    <n v="8070.43"/>
    <x v="0"/>
    <x v="0"/>
    <s v="USD"/>
    <x v="2119"/>
    <x v="2120"/>
    <b v="0"/>
    <n v="69"/>
    <b v="1"/>
    <x v="14"/>
    <n v="101"/>
    <n v="116.96"/>
    <x v="4"/>
    <x v="14"/>
    <x v="2120"/>
    <x v="2119"/>
    <x v="4"/>
  </r>
  <r>
    <x v="2121"/>
    <x v="2121"/>
    <s v="Join us on an epic journey to discover a millennia old secret which will change the world forever."/>
    <x v="63"/>
    <n v="284"/>
    <x v="2"/>
    <x v="16"/>
    <s v="CHF"/>
    <x v="2120"/>
    <x v="2121"/>
    <b v="0"/>
    <n v="10"/>
    <b v="0"/>
    <x v="17"/>
    <n v="1"/>
    <n v="28.4"/>
    <x v="6"/>
    <x v="17"/>
    <x v="2121"/>
    <x v="2120"/>
    <x v="2"/>
  </r>
  <r>
    <x v="2122"/>
    <x v="2122"/>
    <s v="Captain Kalani it's a retro game full of nostalgia for the old gamers but interesting for the new ones"/>
    <x v="58"/>
    <n v="310"/>
    <x v="2"/>
    <x v="14"/>
    <s v="MXN"/>
    <x v="2121"/>
    <x v="2122"/>
    <b v="0"/>
    <n v="3"/>
    <b v="0"/>
    <x v="17"/>
    <n v="0"/>
    <n v="103.33"/>
    <x v="6"/>
    <x v="17"/>
    <x v="2122"/>
    <x v="2121"/>
    <x v="2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b v="0"/>
    <n v="5"/>
    <b v="0"/>
    <x v="17"/>
    <n v="10"/>
    <n v="10"/>
    <x v="6"/>
    <x v="17"/>
    <x v="2123"/>
    <x v="2122"/>
    <x v="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n v="5"/>
    <b v="0"/>
    <x v="17"/>
    <n v="10"/>
    <n v="23"/>
    <x v="6"/>
    <x v="17"/>
    <x v="2124"/>
    <x v="2123"/>
    <x v="7"/>
  </r>
  <r>
    <x v="2125"/>
    <x v="2125"/>
    <s v="Becoming is a video game that aims to portray mental illness through a metaphysical and emotional story."/>
    <x v="127"/>
    <n v="852"/>
    <x v="2"/>
    <x v="0"/>
    <s v="USD"/>
    <x v="2124"/>
    <x v="2125"/>
    <b v="0"/>
    <n v="27"/>
    <b v="0"/>
    <x v="17"/>
    <n v="1"/>
    <n v="31.56"/>
    <x v="6"/>
    <x v="17"/>
    <x v="2125"/>
    <x v="2124"/>
    <x v="0"/>
  </r>
  <r>
    <x v="2126"/>
    <x v="2126"/>
    <s v="Lead your team to victory in this fast-paced, action, sports game! Use Power-ups and avoid attacks as you fight for victory!"/>
    <x v="22"/>
    <n v="10"/>
    <x v="2"/>
    <x v="0"/>
    <s v="USD"/>
    <x v="2125"/>
    <x v="2126"/>
    <b v="0"/>
    <n v="2"/>
    <b v="0"/>
    <x v="17"/>
    <n v="0"/>
    <n v="5"/>
    <x v="6"/>
    <x v="17"/>
    <x v="2126"/>
    <x v="2125"/>
    <x v="3"/>
  </r>
  <r>
    <x v="2127"/>
    <x v="2127"/>
    <s v="Three Monkeys is an audio adventure game for PC."/>
    <x v="89"/>
    <n v="8076"/>
    <x v="2"/>
    <x v="1"/>
    <s v="GBP"/>
    <x v="2126"/>
    <x v="2127"/>
    <b v="0"/>
    <n v="236"/>
    <b v="0"/>
    <x v="17"/>
    <n v="29"/>
    <n v="34.22"/>
    <x v="6"/>
    <x v="17"/>
    <x v="2127"/>
    <x v="2126"/>
    <x v="0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n v="1"/>
    <b v="0"/>
    <x v="17"/>
    <n v="0"/>
    <n v="25"/>
    <x v="6"/>
    <x v="17"/>
    <x v="2128"/>
    <x v="2127"/>
    <x v="3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x v="2128"/>
    <x v="2129"/>
    <b v="0"/>
    <n v="12"/>
    <b v="0"/>
    <x v="17"/>
    <n v="12"/>
    <n v="19.670000000000002"/>
    <x v="6"/>
    <x v="17"/>
    <x v="2129"/>
    <x v="2128"/>
    <x v="2"/>
  </r>
  <r>
    <x v="2130"/>
    <x v="2130"/>
    <s v="You are the hero tasked to save your home from the villainous Sanword."/>
    <x v="247"/>
    <n v="85"/>
    <x v="2"/>
    <x v="0"/>
    <s v="USD"/>
    <x v="2129"/>
    <x v="2130"/>
    <b v="0"/>
    <n v="4"/>
    <b v="0"/>
    <x v="17"/>
    <n v="0"/>
    <n v="21.25"/>
    <x v="6"/>
    <x v="17"/>
    <x v="2130"/>
    <x v="2129"/>
    <x v="3"/>
  </r>
  <r>
    <x v="2131"/>
    <x v="2131"/>
    <s v="From frightened girl to empowered woman, Scout's Honor is a tale about facing your fears and overcoming odds."/>
    <x v="2"/>
    <n v="25"/>
    <x v="2"/>
    <x v="0"/>
    <s v="USD"/>
    <x v="2130"/>
    <x v="2131"/>
    <b v="0"/>
    <n v="3"/>
    <b v="0"/>
    <x v="17"/>
    <n v="5"/>
    <n v="8.33"/>
    <x v="6"/>
    <x v="17"/>
    <x v="2131"/>
    <x v="2130"/>
    <x v="0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n v="99"/>
    <b v="0"/>
    <x v="17"/>
    <n v="2"/>
    <n v="21.34"/>
    <x v="6"/>
    <x v="17"/>
    <x v="2132"/>
    <x v="2131"/>
    <x v="3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n v="3"/>
    <b v="0"/>
    <x v="17"/>
    <n v="2"/>
    <n v="5.33"/>
    <x v="6"/>
    <x v="17"/>
    <x v="2133"/>
    <x v="2132"/>
    <x v="6"/>
  </r>
  <r>
    <x v="2134"/>
    <x v="2134"/>
    <s v="1st person Action Survivalist Rpg game. You get sent to a deadly Island to die not knowing that your not alone on the island."/>
    <x v="12"/>
    <n v="104"/>
    <x v="2"/>
    <x v="0"/>
    <s v="USD"/>
    <x v="2133"/>
    <x v="2134"/>
    <b v="0"/>
    <n v="3"/>
    <b v="0"/>
    <x v="17"/>
    <n v="2"/>
    <n v="34.67"/>
    <x v="6"/>
    <x v="17"/>
    <x v="2134"/>
    <x v="2133"/>
    <x v="4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x v="2134"/>
    <x v="2135"/>
    <b v="0"/>
    <n v="22"/>
    <b v="0"/>
    <x v="17"/>
    <n v="10"/>
    <n v="21.73"/>
    <x v="6"/>
    <x v="17"/>
    <x v="2135"/>
    <x v="2134"/>
    <x v="5"/>
  </r>
  <r>
    <x v="2136"/>
    <x v="2136"/>
    <s v="A dark and twisted game with physiological madness and corruption as a man becomes the ultimate bio weapon."/>
    <x v="58"/>
    <n v="47.69"/>
    <x v="2"/>
    <x v="0"/>
    <s v="USD"/>
    <x v="2135"/>
    <x v="2136"/>
    <b v="0"/>
    <n v="4"/>
    <b v="0"/>
    <x v="17"/>
    <n v="0"/>
    <n v="11.92"/>
    <x v="6"/>
    <x v="17"/>
    <x v="2136"/>
    <x v="2135"/>
    <x v="4"/>
  </r>
  <r>
    <x v="2137"/>
    <x v="2137"/>
    <s v="Arrest, interrogate, and uncover the truth as a local woman recruited by the KGB. For Windows, Mac &amp; Linux."/>
    <x v="63"/>
    <n v="14203"/>
    <x v="2"/>
    <x v="5"/>
    <s v="CAD"/>
    <x v="2136"/>
    <x v="2137"/>
    <b v="0"/>
    <n v="534"/>
    <b v="0"/>
    <x v="17"/>
    <n v="28"/>
    <n v="26.6"/>
    <x v="6"/>
    <x v="17"/>
    <x v="2137"/>
    <x v="2136"/>
    <x v="3"/>
  </r>
  <r>
    <x v="2138"/>
    <x v="2138"/>
    <s v="A game with a mixture of a few genres from RPG, Simulation and to adventure elements."/>
    <x v="28"/>
    <n v="128"/>
    <x v="2"/>
    <x v="1"/>
    <s v="GBP"/>
    <x v="2137"/>
    <x v="2138"/>
    <b v="0"/>
    <n v="12"/>
    <b v="0"/>
    <x v="17"/>
    <n v="13"/>
    <n v="10.67"/>
    <x v="6"/>
    <x v="17"/>
    <x v="2138"/>
    <x v="2137"/>
    <x v="4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x v="2138"/>
    <x v="2139"/>
    <b v="0"/>
    <n v="56"/>
    <b v="0"/>
    <x v="17"/>
    <n v="5"/>
    <n v="29.04"/>
    <x v="6"/>
    <x v="17"/>
    <x v="2139"/>
    <x v="2138"/>
    <x v="2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n v="11"/>
    <b v="0"/>
    <x v="17"/>
    <n v="0"/>
    <n v="50.91"/>
    <x v="6"/>
    <x v="17"/>
    <x v="2140"/>
    <x v="2139"/>
    <x v="5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n v="0"/>
    <b v="0"/>
    <x v="17"/>
    <n v="0"/>
    <n v="0"/>
    <x v="6"/>
    <x v="17"/>
    <x v="2141"/>
    <x v="2140"/>
    <x v="3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n v="12"/>
    <b v="0"/>
    <x v="17"/>
    <n v="6"/>
    <n v="50.08"/>
    <x v="6"/>
    <x v="17"/>
    <x v="2142"/>
    <x v="2141"/>
    <x v="0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x v="2142"/>
    <x v="2143"/>
    <b v="0"/>
    <n v="5"/>
    <b v="0"/>
    <x v="17"/>
    <n v="11"/>
    <n v="45"/>
    <x v="6"/>
    <x v="17"/>
    <x v="2143"/>
    <x v="2142"/>
    <x v="7"/>
  </r>
  <r>
    <x v="2144"/>
    <x v="2144"/>
    <s v="A thousand community-built sandbox games (and more!) with a fully-customizable game engine."/>
    <x v="322"/>
    <n v="607"/>
    <x v="2"/>
    <x v="0"/>
    <s v="USD"/>
    <x v="2143"/>
    <x v="2144"/>
    <b v="0"/>
    <n v="24"/>
    <b v="0"/>
    <x v="17"/>
    <n v="2"/>
    <n v="25.29"/>
    <x v="6"/>
    <x v="17"/>
    <x v="2144"/>
    <x v="2143"/>
    <x v="4"/>
  </r>
  <r>
    <x v="2145"/>
    <x v="2145"/>
    <s v="When the gods of religions and days passed return to our modern world, humanity must fight for its survival and future."/>
    <x v="36"/>
    <n v="4565"/>
    <x v="2"/>
    <x v="0"/>
    <s v="USD"/>
    <x v="2144"/>
    <x v="2145"/>
    <b v="0"/>
    <n v="89"/>
    <b v="0"/>
    <x v="17"/>
    <n v="30"/>
    <n v="51.29"/>
    <x v="6"/>
    <x v="17"/>
    <x v="2145"/>
    <x v="2144"/>
    <x v="4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x v="2145"/>
    <x v="2146"/>
    <b v="0"/>
    <n v="1"/>
    <b v="0"/>
    <x v="17"/>
    <n v="0"/>
    <n v="1"/>
    <x v="6"/>
    <x v="17"/>
    <x v="2146"/>
    <x v="2145"/>
    <x v="2"/>
  </r>
  <r>
    <x v="2147"/>
    <x v="2147"/>
    <s v="A Point and Click Adventure on Steroids."/>
    <x v="303"/>
    <n v="2716"/>
    <x v="2"/>
    <x v="0"/>
    <s v="USD"/>
    <x v="2146"/>
    <x v="2147"/>
    <b v="0"/>
    <n v="55"/>
    <b v="0"/>
    <x v="17"/>
    <n v="1"/>
    <n v="49.38"/>
    <x v="6"/>
    <x v="17"/>
    <x v="2147"/>
    <x v="2146"/>
    <x v="3"/>
  </r>
  <r>
    <x v="2148"/>
    <x v="2148"/>
    <s v="zomblock's is a online zombie survival game where you can craft new weapons,find food and water to keep yourself alive."/>
    <x v="213"/>
    <n v="2"/>
    <x v="2"/>
    <x v="1"/>
    <s v="GBP"/>
    <x v="2147"/>
    <x v="2148"/>
    <b v="0"/>
    <n v="2"/>
    <b v="0"/>
    <x v="17"/>
    <n v="2"/>
    <n v="1"/>
    <x v="6"/>
    <x v="17"/>
    <x v="2148"/>
    <x v="2147"/>
    <x v="0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x v="2148"/>
    <x v="2149"/>
    <b v="0"/>
    <n v="0"/>
    <b v="0"/>
    <x v="17"/>
    <n v="0"/>
    <n v="0"/>
    <x v="6"/>
    <x v="17"/>
    <x v="2149"/>
    <x v="2148"/>
    <x v="7"/>
  </r>
  <r>
    <x v="2150"/>
    <x v="2150"/>
    <s v="A pixel styled open world detective game."/>
    <x v="63"/>
    <n v="405"/>
    <x v="2"/>
    <x v="10"/>
    <s v="NOK"/>
    <x v="2149"/>
    <x v="2150"/>
    <b v="0"/>
    <n v="4"/>
    <b v="0"/>
    <x v="17"/>
    <n v="1"/>
    <n v="101.25"/>
    <x v="6"/>
    <x v="17"/>
    <x v="2150"/>
    <x v="2149"/>
    <x v="2"/>
  </r>
  <r>
    <x v="2151"/>
    <x v="2151"/>
    <s v="Crazy Artist makes gaming more comfortable and fun for Playstation 4 users. I really want to give you a Handee Job!"/>
    <x v="101"/>
    <n v="118"/>
    <x v="2"/>
    <x v="0"/>
    <s v="USD"/>
    <x v="2150"/>
    <x v="2151"/>
    <b v="0"/>
    <n v="6"/>
    <b v="0"/>
    <x v="17"/>
    <n v="0"/>
    <n v="19.670000000000002"/>
    <x v="6"/>
    <x v="17"/>
    <x v="2151"/>
    <x v="2150"/>
    <x v="2"/>
  </r>
  <r>
    <x v="2152"/>
    <x v="2152"/>
    <s v="Our game is going to be a space shooter that has RPG elements with New Game+! It will be unlike any space shooter ever played."/>
    <x v="11"/>
    <n v="50"/>
    <x v="2"/>
    <x v="0"/>
    <s v="USD"/>
    <x v="2151"/>
    <x v="2152"/>
    <b v="0"/>
    <n v="4"/>
    <b v="0"/>
    <x v="17"/>
    <n v="0"/>
    <n v="12.5"/>
    <x v="6"/>
    <x v="17"/>
    <x v="2152"/>
    <x v="2151"/>
    <x v="3"/>
  </r>
  <r>
    <x v="2153"/>
    <x v="2153"/>
    <s v="Crowdfunding the Gamers Way. An online game with real world consequences.Do you dare to play? Can you turn the world around?"/>
    <x v="323"/>
    <n v="34"/>
    <x v="2"/>
    <x v="0"/>
    <s v="USD"/>
    <x v="2152"/>
    <x v="2153"/>
    <b v="0"/>
    <n v="4"/>
    <b v="0"/>
    <x v="17"/>
    <n v="0"/>
    <n v="8.5"/>
    <x v="6"/>
    <x v="17"/>
    <x v="2153"/>
    <x v="2152"/>
    <x v="3"/>
  </r>
  <r>
    <x v="2154"/>
    <x v="2154"/>
    <s v="A Real Time Strategy game based on Greek mythology in a fictional world."/>
    <x v="49"/>
    <n v="2"/>
    <x v="2"/>
    <x v="0"/>
    <s v="USD"/>
    <x v="2153"/>
    <x v="2154"/>
    <b v="0"/>
    <n v="2"/>
    <b v="0"/>
    <x v="17"/>
    <n v="1"/>
    <n v="1"/>
    <x v="6"/>
    <x v="17"/>
    <x v="2154"/>
    <x v="2153"/>
    <x v="3"/>
  </r>
  <r>
    <x v="2155"/>
    <x v="2155"/>
    <s v="A Level Editor, Turned up to eleven. Infinite creativity in one package, solo or with up to 16 of your friends."/>
    <x v="10"/>
    <n v="115"/>
    <x v="2"/>
    <x v="1"/>
    <s v="GBP"/>
    <x v="2154"/>
    <x v="2155"/>
    <b v="0"/>
    <n v="5"/>
    <b v="0"/>
    <x v="17"/>
    <n v="2"/>
    <n v="23"/>
    <x v="6"/>
    <x v="17"/>
    <x v="2155"/>
    <x v="2154"/>
    <x v="2"/>
  </r>
  <r>
    <x v="2156"/>
    <x v="2156"/>
    <s v="Captain and manage your ship along with your crew in this deep space adventure! (PC/Linux/Mac)"/>
    <x v="324"/>
    <n v="1493"/>
    <x v="2"/>
    <x v="0"/>
    <s v="USD"/>
    <x v="2155"/>
    <x v="2156"/>
    <b v="0"/>
    <n v="83"/>
    <b v="0"/>
    <x v="17"/>
    <n v="3"/>
    <n v="17.989999999999998"/>
    <x v="6"/>
    <x v="17"/>
    <x v="2156"/>
    <x v="2155"/>
    <x v="4"/>
  </r>
  <r>
    <x v="2157"/>
    <x v="2157"/>
    <s v="Gamers and 90's fans unite in this small tale of epic proportions!"/>
    <x v="96"/>
    <n v="21144"/>
    <x v="2"/>
    <x v="0"/>
    <s v="USD"/>
    <x v="2156"/>
    <x v="2157"/>
    <b v="0"/>
    <n v="57"/>
    <b v="0"/>
    <x v="17"/>
    <n v="28"/>
    <n v="370.95"/>
    <x v="6"/>
    <x v="17"/>
    <x v="2157"/>
    <x v="2156"/>
    <x v="2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n v="311"/>
    <b v="0"/>
    <x v="17"/>
    <n v="7"/>
    <n v="63.57"/>
    <x v="6"/>
    <x v="17"/>
    <x v="2158"/>
    <x v="2157"/>
    <x v="5"/>
  </r>
  <r>
    <x v="2159"/>
    <x v="2159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b v="0"/>
    <n v="2"/>
    <b v="0"/>
    <x v="17"/>
    <n v="1"/>
    <n v="13"/>
    <x v="6"/>
    <x v="17"/>
    <x v="2159"/>
    <x v="2158"/>
    <x v="6"/>
  </r>
  <r>
    <x v="2160"/>
    <x v="2160"/>
    <s v="An awesome side-scroller tower defense game.  Think &quot;Plants vs Zombies&quot; but from a side-on perspective."/>
    <x v="3"/>
    <n v="85"/>
    <x v="2"/>
    <x v="0"/>
    <s v="USD"/>
    <x v="2159"/>
    <x v="2160"/>
    <b v="0"/>
    <n v="16"/>
    <b v="0"/>
    <x v="17"/>
    <n v="1"/>
    <n v="5.31"/>
    <x v="6"/>
    <x v="17"/>
    <x v="2160"/>
    <x v="2159"/>
    <x v="5"/>
  </r>
  <r>
    <x v="2161"/>
    <x v="2161"/>
    <s v="We're trying to fund hard copies of our debut album!"/>
    <x v="44"/>
    <n v="463"/>
    <x v="0"/>
    <x v="0"/>
    <s v="USD"/>
    <x v="2160"/>
    <x v="2161"/>
    <b v="0"/>
    <n v="13"/>
    <b v="1"/>
    <x v="11"/>
    <n v="116"/>
    <n v="35.619999999999997"/>
    <x v="4"/>
    <x v="11"/>
    <x v="2161"/>
    <x v="2160"/>
    <x v="0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n v="58"/>
    <b v="1"/>
    <x v="11"/>
    <n v="112"/>
    <n v="87.1"/>
    <x v="4"/>
    <x v="11"/>
    <x v="2162"/>
    <x v="2161"/>
    <x v="3"/>
  </r>
  <r>
    <x v="2163"/>
    <x v="2163"/>
    <s v="Mongrel is looking to hit the studio once again in June so we can bring you a new cd later this year and we need your help!"/>
    <x v="30"/>
    <n v="3305"/>
    <x v="0"/>
    <x v="0"/>
    <s v="USD"/>
    <x v="2162"/>
    <x v="2163"/>
    <b v="0"/>
    <n v="44"/>
    <b v="1"/>
    <x v="11"/>
    <n v="132"/>
    <n v="75.11"/>
    <x v="4"/>
    <x v="11"/>
    <x v="2163"/>
    <x v="2162"/>
    <x v="0"/>
  </r>
  <r>
    <x v="2164"/>
    <x v="2164"/>
    <s v="South Florida roots country/rock outfit's long awaited debut record"/>
    <x v="62"/>
    <n v="5645"/>
    <x v="0"/>
    <x v="0"/>
    <s v="USD"/>
    <x v="2163"/>
    <x v="2164"/>
    <b v="0"/>
    <n v="83"/>
    <b v="1"/>
    <x v="11"/>
    <n v="103"/>
    <n v="68.010000000000005"/>
    <x v="4"/>
    <x v="11"/>
    <x v="2164"/>
    <x v="2163"/>
    <x v="2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n v="117"/>
    <b v="1"/>
    <x v="11"/>
    <n v="139"/>
    <n v="29.62"/>
    <x v="4"/>
    <x v="11"/>
    <x v="2165"/>
    <x v="2164"/>
    <x v="2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x v="2165"/>
    <x v="2166"/>
    <b v="0"/>
    <n v="32"/>
    <b v="1"/>
    <x v="11"/>
    <n v="147"/>
    <n v="91.63"/>
    <x v="4"/>
    <x v="11"/>
    <x v="2166"/>
    <x v="2165"/>
    <x v="3"/>
  </r>
  <r>
    <x v="2167"/>
    <x v="2167"/>
    <s v="We need YOUR HELP to take one more step to this make release sound amazing!"/>
    <x v="325"/>
    <n v="180"/>
    <x v="0"/>
    <x v="0"/>
    <s v="USD"/>
    <x v="2166"/>
    <x v="2167"/>
    <b v="0"/>
    <n v="8"/>
    <b v="1"/>
    <x v="11"/>
    <n v="120"/>
    <n v="22.5"/>
    <x v="4"/>
    <x v="11"/>
    <x v="2167"/>
    <x v="2166"/>
    <x v="5"/>
  </r>
  <r>
    <x v="2168"/>
    <x v="2168"/>
    <s v="We're hitting the studio to record our next album, &quot;Pizazz&quot;!! Help us put the FUN in FUNK!!"/>
    <x v="102"/>
    <n v="21884.69"/>
    <x v="0"/>
    <x v="0"/>
    <s v="USD"/>
    <x v="2167"/>
    <x v="2168"/>
    <b v="0"/>
    <n v="340"/>
    <b v="1"/>
    <x v="11"/>
    <n v="122"/>
    <n v="64.37"/>
    <x v="4"/>
    <x v="11"/>
    <x v="2168"/>
    <x v="2167"/>
    <x v="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n v="7"/>
    <b v="1"/>
    <x v="11"/>
    <n v="100"/>
    <n v="21.86"/>
    <x v="4"/>
    <x v="11"/>
    <x v="2169"/>
    <x v="2168"/>
    <x v="1"/>
  </r>
  <r>
    <x v="2170"/>
    <x v="2170"/>
    <s v="We are a hard rock band from Northern California trying to raise $350 for our next EP. Be a part of our journey!"/>
    <x v="18"/>
    <n v="633"/>
    <x v="0"/>
    <x v="0"/>
    <s v="USD"/>
    <x v="2169"/>
    <x v="2170"/>
    <b v="0"/>
    <n v="19"/>
    <b v="1"/>
    <x v="11"/>
    <n v="181"/>
    <n v="33.32"/>
    <x v="4"/>
    <x v="11"/>
    <x v="2170"/>
    <x v="2169"/>
    <x v="0"/>
  </r>
  <r>
    <x v="2171"/>
    <x v="2171"/>
    <s v="Like records? We do, too! Help this Los Angeles based rock 'n' roll band get their new album out on vinyl!"/>
    <x v="23"/>
    <n v="4243"/>
    <x v="0"/>
    <x v="0"/>
    <s v="USD"/>
    <x v="2170"/>
    <x v="2171"/>
    <b v="0"/>
    <n v="47"/>
    <b v="1"/>
    <x v="11"/>
    <n v="106"/>
    <n v="90.28"/>
    <x v="4"/>
    <x v="11"/>
    <x v="2171"/>
    <x v="2170"/>
    <x v="0"/>
  </r>
  <r>
    <x v="2172"/>
    <x v="2172"/>
    <s v="hey friends. We are Hollow Point 9._x000a_We are calling on you to help us._x000a_In our journey to make our debut album."/>
    <x v="28"/>
    <n v="1000"/>
    <x v="0"/>
    <x v="0"/>
    <s v="USD"/>
    <x v="2171"/>
    <x v="2172"/>
    <b v="0"/>
    <n v="13"/>
    <b v="1"/>
    <x v="11"/>
    <n v="100"/>
    <n v="76.92"/>
    <x v="4"/>
    <x v="11"/>
    <x v="2172"/>
    <x v="2171"/>
    <x v="0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n v="90"/>
    <b v="1"/>
    <x v="11"/>
    <n v="127"/>
    <n v="59.23"/>
    <x v="4"/>
    <x v="11"/>
    <x v="2173"/>
    <x v="2172"/>
    <x v="4"/>
  </r>
  <r>
    <x v="2174"/>
    <x v="2174"/>
    <s v="Chivo and his band of miscreants present their debut album _x000a_'Blind Energy' ...we think you are going to like it."/>
    <x v="23"/>
    <n v="4119"/>
    <x v="0"/>
    <x v="1"/>
    <s v="GBP"/>
    <x v="2173"/>
    <x v="2174"/>
    <b v="0"/>
    <n v="63"/>
    <b v="1"/>
    <x v="11"/>
    <n v="103"/>
    <n v="65.38"/>
    <x v="4"/>
    <x v="11"/>
    <x v="2174"/>
    <x v="2173"/>
    <x v="2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n v="26"/>
    <b v="1"/>
    <x v="11"/>
    <n v="250"/>
    <n v="67.31"/>
    <x v="4"/>
    <x v="11"/>
    <x v="2175"/>
    <x v="2174"/>
    <x v="2"/>
  </r>
  <r>
    <x v="2176"/>
    <x v="2176"/>
    <s v="The Mike Farley Band has re-assembled its original line up and needs your help to make a new full-length album!"/>
    <x v="10"/>
    <n v="6301"/>
    <x v="0"/>
    <x v="0"/>
    <s v="USD"/>
    <x v="2175"/>
    <x v="2176"/>
    <b v="0"/>
    <n v="71"/>
    <b v="1"/>
    <x v="11"/>
    <n v="126"/>
    <n v="88.75"/>
    <x v="4"/>
    <x v="11"/>
    <x v="2176"/>
    <x v="2175"/>
    <x v="0"/>
  </r>
  <r>
    <x v="2177"/>
    <x v="2177"/>
    <s v="Stone Horse ~ _x000a_Doing what they do best, laying down honest and _x000a_proper Rock-n-Roll guaranteed to soothe your soul!"/>
    <x v="30"/>
    <n v="2503"/>
    <x v="0"/>
    <x v="0"/>
    <s v="USD"/>
    <x v="2176"/>
    <x v="2177"/>
    <b v="0"/>
    <n v="38"/>
    <b v="1"/>
    <x v="11"/>
    <n v="100"/>
    <n v="65.87"/>
    <x v="4"/>
    <x v="11"/>
    <x v="2177"/>
    <x v="2176"/>
    <x v="2"/>
  </r>
  <r>
    <x v="2178"/>
    <x v="2178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n v="859"/>
    <b v="1"/>
    <x v="11"/>
    <n v="139"/>
    <n v="40.35"/>
    <x v="4"/>
    <x v="11"/>
    <x v="2178"/>
    <x v="2177"/>
    <x v="2"/>
  </r>
  <r>
    <x v="2179"/>
    <x v="2179"/>
    <s v="Woodhouse is making an EP!  If you are a fan of whiskey and loud guitars, contribute to the cause!"/>
    <x v="28"/>
    <n v="1614"/>
    <x v="0"/>
    <x v="0"/>
    <s v="USD"/>
    <x v="2178"/>
    <x v="2179"/>
    <b v="0"/>
    <n v="21"/>
    <b v="1"/>
    <x v="11"/>
    <n v="161"/>
    <n v="76.86"/>
    <x v="4"/>
    <x v="11"/>
    <x v="2179"/>
    <x v="2178"/>
    <x v="0"/>
  </r>
  <r>
    <x v="2180"/>
    <x v="2180"/>
    <s v="Help fund the new record by independent alternative rockers FOUR STAR MARY &quot;PIECES&quot;"/>
    <x v="10"/>
    <n v="5359.21"/>
    <x v="0"/>
    <x v="0"/>
    <s v="USD"/>
    <x v="2179"/>
    <x v="2180"/>
    <b v="0"/>
    <n v="78"/>
    <b v="1"/>
    <x v="11"/>
    <n v="107"/>
    <n v="68.709999999999994"/>
    <x v="4"/>
    <x v="11"/>
    <x v="2180"/>
    <x v="2179"/>
    <x v="0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x v="2180"/>
    <x v="2181"/>
    <b v="0"/>
    <n v="53"/>
    <b v="1"/>
    <x v="32"/>
    <n v="153"/>
    <n v="57.77"/>
    <x v="6"/>
    <x v="32"/>
    <x v="2181"/>
    <x v="2180"/>
    <x v="1"/>
  </r>
  <r>
    <x v="2182"/>
    <x v="2182"/>
    <s v="An incredibly comprehensive tabletop rpg book for the post apocalypse, inspired by Dungeon World."/>
    <x v="9"/>
    <n v="15725"/>
    <x v="0"/>
    <x v="5"/>
    <s v="CAD"/>
    <x v="2181"/>
    <x v="2182"/>
    <b v="0"/>
    <n v="356"/>
    <b v="1"/>
    <x v="32"/>
    <n v="524"/>
    <n v="44.17"/>
    <x v="6"/>
    <x v="32"/>
    <x v="2182"/>
    <x v="2181"/>
    <x v="3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n v="279"/>
    <b v="1"/>
    <x v="32"/>
    <n v="489"/>
    <n v="31.57"/>
    <x v="6"/>
    <x v="32"/>
    <x v="2183"/>
    <x v="2182"/>
    <x v="1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x v="2183"/>
    <x v="2184"/>
    <b v="1"/>
    <n v="266"/>
    <b v="1"/>
    <x v="32"/>
    <n v="285"/>
    <n v="107.05"/>
    <x v="6"/>
    <x v="32"/>
    <x v="2184"/>
    <x v="2183"/>
    <x v="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x v="2184"/>
    <x v="2185"/>
    <b v="0"/>
    <n v="623"/>
    <b v="1"/>
    <x v="32"/>
    <n v="1857"/>
    <n v="149.03"/>
    <x v="6"/>
    <x v="32"/>
    <x v="2185"/>
    <x v="2184"/>
    <x v="4"/>
  </r>
  <r>
    <x v="2186"/>
    <x v="2186"/>
    <s v="The real-time digital social deduction game where there's no moderator, no sleeping, and no dying."/>
    <x v="22"/>
    <n v="21935"/>
    <x v="0"/>
    <x v="0"/>
    <s v="USD"/>
    <x v="2185"/>
    <x v="2186"/>
    <b v="0"/>
    <n v="392"/>
    <b v="1"/>
    <x v="32"/>
    <n v="110"/>
    <n v="55.96"/>
    <x v="6"/>
    <x v="32"/>
    <x v="2186"/>
    <x v="2185"/>
    <x v="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n v="3562"/>
    <b v="1"/>
    <x v="32"/>
    <n v="1015"/>
    <n v="56.97"/>
    <x v="6"/>
    <x v="32"/>
    <x v="2187"/>
    <x v="2186"/>
    <x v="0"/>
  </r>
  <r>
    <x v="2188"/>
    <x v="2188"/>
    <s v="Beautifully unique, precision cut, metal gaming dice derived from a passion in tabletop gaming and engineering design."/>
    <x v="327"/>
    <n v="22645"/>
    <x v="0"/>
    <x v="2"/>
    <s v="AUD"/>
    <x v="2187"/>
    <x v="2188"/>
    <b v="0"/>
    <n v="514"/>
    <b v="1"/>
    <x v="32"/>
    <n v="412"/>
    <n v="44.06"/>
    <x v="6"/>
    <x v="32"/>
    <x v="2188"/>
    <x v="2187"/>
    <x v="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n v="88"/>
    <b v="1"/>
    <x v="32"/>
    <n v="503"/>
    <n v="68.63"/>
    <x v="6"/>
    <x v="32"/>
    <x v="2189"/>
    <x v="2188"/>
    <x v="2"/>
  </r>
  <r>
    <x v="2190"/>
    <x v="2190"/>
    <s v="You are an evil Overlord.  Your mission?  To make everyone as miserable as possible.  Can you achieve world domination?"/>
    <x v="266"/>
    <n v="35076"/>
    <x v="0"/>
    <x v="0"/>
    <s v="USD"/>
    <x v="2189"/>
    <x v="2190"/>
    <b v="0"/>
    <n v="537"/>
    <b v="1"/>
    <x v="32"/>
    <n v="185"/>
    <n v="65.319999999999993"/>
    <x v="6"/>
    <x v="32"/>
    <x v="2190"/>
    <x v="2189"/>
    <x v="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n v="25"/>
    <b v="1"/>
    <x v="32"/>
    <n v="120"/>
    <n v="35.92"/>
    <x v="6"/>
    <x v="32"/>
    <x v="2191"/>
    <x v="2190"/>
    <x v="1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x v="2191"/>
    <x v="2192"/>
    <b v="0"/>
    <n v="3238"/>
    <b v="1"/>
    <x v="32"/>
    <n v="1081"/>
    <n v="40.07"/>
    <x v="6"/>
    <x v="32"/>
    <x v="2192"/>
    <x v="2191"/>
    <x v="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n v="897"/>
    <b v="1"/>
    <x v="32"/>
    <n v="452"/>
    <n v="75.650000000000006"/>
    <x v="6"/>
    <x v="32"/>
    <x v="2193"/>
    <x v="2192"/>
    <x v="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x v="2193"/>
    <x v="2194"/>
    <b v="0"/>
    <n v="878"/>
    <b v="1"/>
    <x v="32"/>
    <n v="537"/>
    <n v="61.2"/>
    <x v="6"/>
    <x v="32"/>
    <x v="2194"/>
    <x v="2193"/>
    <x v="2"/>
  </r>
  <r>
    <x v="2195"/>
    <x v="2195"/>
    <s v="A gritty, noir tabletop RPG with a fast-paced combo-based battle system."/>
    <x v="210"/>
    <n v="5535"/>
    <x v="0"/>
    <x v="0"/>
    <s v="USD"/>
    <x v="2194"/>
    <x v="2195"/>
    <b v="0"/>
    <n v="115"/>
    <b v="1"/>
    <x v="32"/>
    <n v="120"/>
    <n v="48.13"/>
    <x v="6"/>
    <x v="32"/>
    <x v="2195"/>
    <x v="2194"/>
    <x v="0"/>
  </r>
  <r>
    <x v="2196"/>
    <x v="2196"/>
    <s v="Race your friends in style with this classic Grand Prix game."/>
    <x v="32"/>
    <n v="15937"/>
    <x v="0"/>
    <x v="0"/>
    <s v="USD"/>
    <x v="2195"/>
    <x v="2196"/>
    <b v="0"/>
    <n v="234"/>
    <b v="1"/>
    <x v="32"/>
    <n v="114"/>
    <n v="68.11"/>
    <x v="6"/>
    <x v="32"/>
    <x v="2196"/>
    <x v="2195"/>
    <x v="2"/>
  </r>
  <r>
    <x v="2197"/>
    <x v="2197"/>
    <s v="A strategy game of magic and deception, where aspiring  Illusionists clash in a grand contest for fame and fortune."/>
    <x v="11"/>
    <n v="285309.33"/>
    <x v="0"/>
    <x v="0"/>
    <s v="USD"/>
    <x v="2196"/>
    <x v="2197"/>
    <b v="0"/>
    <n v="4330"/>
    <b v="1"/>
    <x v="32"/>
    <n v="951"/>
    <n v="65.89"/>
    <x v="6"/>
    <x v="32"/>
    <x v="2197"/>
    <x v="2196"/>
    <x v="0"/>
  </r>
  <r>
    <x v="2198"/>
    <x v="2198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n v="651"/>
    <b v="1"/>
    <x v="32"/>
    <n v="133"/>
    <n v="81.650000000000006"/>
    <x v="6"/>
    <x v="32"/>
    <x v="2198"/>
    <x v="2197"/>
    <x v="0"/>
  </r>
  <r>
    <x v="2199"/>
    <x v="2199"/>
    <s v="A new strategic board game designed to flip out your opponent."/>
    <x v="7"/>
    <n v="13228"/>
    <x v="0"/>
    <x v="17"/>
    <s v="EUR"/>
    <x v="2198"/>
    <x v="2199"/>
    <b v="1"/>
    <n v="251"/>
    <b v="1"/>
    <x v="32"/>
    <n v="147"/>
    <n v="52.7"/>
    <x v="6"/>
    <x v="32"/>
    <x v="2199"/>
    <x v="2198"/>
    <x v="0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x v="2199"/>
    <x v="2200"/>
    <b v="0"/>
    <n v="263"/>
    <b v="1"/>
    <x v="32"/>
    <n v="542"/>
    <n v="41.23"/>
    <x v="6"/>
    <x v="32"/>
    <x v="2200"/>
    <x v="2199"/>
    <x v="0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n v="28"/>
    <b v="1"/>
    <x v="15"/>
    <n v="383"/>
    <n v="15.04"/>
    <x v="4"/>
    <x v="15"/>
    <x v="2201"/>
    <x v="2200"/>
    <x v="4"/>
  </r>
  <r>
    <x v="2202"/>
    <x v="2202"/>
    <s v="An electro-organic album of evolved dance music inspired by seminal cyberpunk works."/>
    <x v="23"/>
    <n v="28167.25"/>
    <x v="0"/>
    <x v="0"/>
    <s v="USD"/>
    <x v="2201"/>
    <x v="2202"/>
    <b v="0"/>
    <n v="721"/>
    <b v="1"/>
    <x v="15"/>
    <n v="704"/>
    <n v="39.07"/>
    <x v="4"/>
    <x v="15"/>
    <x v="2202"/>
    <x v="2201"/>
    <x v="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x v="2202"/>
    <x v="2203"/>
    <b v="0"/>
    <n v="50"/>
    <b v="1"/>
    <x v="15"/>
    <n v="110"/>
    <n v="43.82"/>
    <x v="4"/>
    <x v="15"/>
    <x v="2203"/>
    <x v="2202"/>
    <x v="0"/>
  </r>
  <r>
    <x v="2204"/>
    <x v="2204"/>
    <s v="A professional pressing of the new (and greatest) Mirror Kisses album on beautiful white vinyl. Backers hear it first!"/>
    <x v="15"/>
    <n v="1993"/>
    <x v="0"/>
    <x v="0"/>
    <s v="USD"/>
    <x v="2203"/>
    <x v="2204"/>
    <b v="0"/>
    <n v="73"/>
    <b v="1"/>
    <x v="15"/>
    <n v="133"/>
    <n v="27.3"/>
    <x v="4"/>
    <x v="15"/>
    <x v="2204"/>
    <x v="2203"/>
    <x v="4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n v="27"/>
    <b v="1"/>
    <x v="15"/>
    <n v="152"/>
    <n v="42.22"/>
    <x v="4"/>
    <x v="15"/>
    <x v="2205"/>
    <x v="2204"/>
    <x v="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n v="34"/>
    <b v="1"/>
    <x v="15"/>
    <n v="103"/>
    <n v="33.24"/>
    <x v="4"/>
    <x v="15"/>
    <x v="2206"/>
    <x v="2205"/>
    <x v="5"/>
  </r>
  <r>
    <x v="2207"/>
    <x v="2207"/>
    <s v="Each piece has a story behind it. Not of some life drama but of an experience you live whilst listening; Happiness evoking"/>
    <x v="13"/>
    <n v="2000"/>
    <x v="0"/>
    <x v="0"/>
    <s v="USD"/>
    <x v="2206"/>
    <x v="2207"/>
    <b v="0"/>
    <n v="7"/>
    <b v="1"/>
    <x v="15"/>
    <n v="100"/>
    <n v="285.70999999999998"/>
    <x v="4"/>
    <x v="15"/>
    <x v="2207"/>
    <x v="2206"/>
    <x v="4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n v="24"/>
    <b v="1"/>
    <x v="15"/>
    <n v="102"/>
    <n v="42.33"/>
    <x v="4"/>
    <x v="15"/>
    <x v="2208"/>
    <x v="2207"/>
    <x v="5"/>
  </r>
  <r>
    <x v="2209"/>
    <x v="2209"/>
    <s v="Support us and pledge for rewards on our new bigger Tour of the US, Canada and Colombia!"/>
    <x v="2"/>
    <n v="754"/>
    <x v="0"/>
    <x v="1"/>
    <s v="GBP"/>
    <x v="2208"/>
    <x v="2209"/>
    <b v="0"/>
    <n v="15"/>
    <b v="1"/>
    <x v="15"/>
    <n v="151"/>
    <n v="50.27"/>
    <x v="4"/>
    <x v="15"/>
    <x v="2209"/>
    <x v="2208"/>
    <x v="3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n v="72"/>
    <b v="1"/>
    <x v="15"/>
    <n v="111"/>
    <n v="61.9"/>
    <x v="4"/>
    <x v="15"/>
    <x v="2210"/>
    <x v="2209"/>
    <x v="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n v="120"/>
    <b v="1"/>
    <x v="15"/>
    <n v="196"/>
    <n v="40.75"/>
    <x v="4"/>
    <x v="15"/>
    <x v="2211"/>
    <x v="2210"/>
    <x v="3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x v="2211"/>
    <x v="2212"/>
    <b v="0"/>
    <n v="123"/>
    <b v="1"/>
    <x v="15"/>
    <n v="114"/>
    <n v="55.8"/>
    <x v="4"/>
    <x v="15"/>
    <x v="2212"/>
    <x v="2211"/>
    <x v="4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b v="0"/>
    <n v="1"/>
    <b v="1"/>
    <x v="15"/>
    <n v="200"/>
    <n v="10"/>
    <x v="4"/>
    <x v="15"/>
    <x v="2213"/>
    <x v="2212"/>
    <x v="0"/>
  </r>
  <r>
    <x v="2214"/>
    <x v="2214"/>
    <s v="Join this Kickstarter project today to assist Spiff in converting his analog recordings from the 80's to digital!"/>
    <x v="20"/>
    <n v="1755.01"/>
    <x v="0"/>
    <x v="0"/>
    <s v="USD"/>
    <x v="2213"/>
    <x v="2214"/>
    <b v="0"/>
    <n v="24"/>
    <b v="1"/>
    <x v="15"/>
    <n v="293"/>
    <n v="73.13"/>
    <x v="4"/>
    <x v="15"/>
    <x v="2214"/>
    <x v="2213"/>
    <x v="3"/>
  </r>
  <r>
    <x v="2215"/>
    <x v="2215"/>
    <s v="Ambient Electro Grind-fest!"/>
    <x v="131"/>
    <n v="860"/>
    <x v="0"/>
    <x v="0"/>
    <s v="USD"/>
    <x v="2214"/>
    <x v="2215"/>
    <b v="0"/>
    <n v="33"/>
    <b v="1"/>
    <x v="15"/>
    <n v="156"/>
    <n v="26.06"/>
    <x v="4"/>
    <x v="15"/>
    <x v="2215"/>
    <x v="2214"/>
    <x v="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n v="14"/>
    <b v="1"/>
    <x v="15"/>
    <n v="106"/>
    <n v="22.64"/>
    <x v="4"/>
    <x v="15"/>
    <x v="2216"/>
    <x v="2215"/>
    <x v="0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n v="9"/>
    <b v="1"/>
    <x v="15"/>
    <n v="101"/>
    <n v="47.22"/>
    <x v="4"/>
    <x v="15"/>
    <x v="2217"/>
    <x v="2216"/>
    <x v="0"/>
  </r>
  <r>
    <x v="2218"/>
    <x v="2218"/>
    <s v="Help Idiot Stare press their next album to CD. Over 40 minutes of intense industrial rock that you're going to want to own!"/>
    <x v="13"/>
    <n v="2456.66"/>
    <x v="0"/>
    <x v="0"/>
    <s v="USD"/>
    <x v="2217"/>
    <x v="2218"/>
    <b v="0"/>
    <n v="76"/>
    <b v="1"/>
    <x v="15"/>
    <n v="123"/>
    <n v="32.32"/>
    <x v="4"/>
    <x v="15"/>
    <x v="2218"/>
    <x v="2217"/>
    <x v="5"/>
  </r>
  <r>
    <x v="2219"/>
    <x v="2219"/>
    <s v="An album that illustrates events in our lives, whether trivial or significant, through the tones of electronic music."/>
    <x v="28"/>
    <n v="1015"/>
    <x v="0"/>
    <x v="0"/>
    <s v="USD"/>
    <x v="2218"/>
    <x v="2219"/>
    <b v="0"/>
    <n v="19"/>
    <b v="1"/>
    <x v="15"/>
    <n v="102"/>
    <n v="53.42"/>
    <x v="4"/>
    <x v="15"/>
    <x v="2219"/>
    <x v="2218"/>
    <x v="0"/>
  </r>
  <r>
    <x v="2220"/>
    <x v="2220"/>
    <s v="Darkpine is recording and releasing a 5-track EP within the coming months this summer and hopes for your support."/>
    <x v="8"/>
    <n v="3540"/>
    <x v="0"/>
    <x v="0"/>
    <s v="USD"/>
    <x v="2219"/>
    <x v="2220"/>
    <b v="0"/>
    <n v="69"/>
    <b v="1"/>
    <x v="15"/>
    <n v="101"/>
    <n v="51.3"/>
    <x v="4"/>
    <x v="15"/>
    <x v="2220"/>
    <x v="2219"/>
    <x v="4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n v="218"/>
    <b v="1"/>
    <x v="32"/>
    <n v="108"/>
    <n v="37.200000000000003"/>
    <x v="6"/>
    <x v="32"/>
    <x v="2221"/>
    <x v="2220"/>
    <x v="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x v="2221"/>
    <x v="2222"/>
    <b v="0"/>
    <n v="30"/>
    <b v="1"/>
    <x v="32"/>
    <n v="163"/>
    <n v="27.1"/>
    <x v="6"/>
    <x v="32"/>
    <x v="2222"/>
    <x v="2221"/>
    <x v="6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n v="100"/>
    <b v="1"/>
    <x v="32"/>
    <n v="106"/>
    <n v="206.31"/>
    <x v="6"/>
    <x v="32"/>
    <x v="2223"/>
    <x v="2222"/>
    <x v="0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x v="2223"/>
    <x v="2224"/>
    <b v="0"/>
    <n v="296"/>
    <b v="1"/>
    <x v="32"/>
    <n v="243"/>
    <n v="82.15"/>
    <x v="6"/>
    <x v="32"/>
    <x v="2224"/>
    <x v="2223"/>
    <x v="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n v="1204"/>
    <b v="1"/>
    <x v="32"/>
    <n v="945"/>
    <n v="164.8"/>
    <x v="6"/>
    <x v="32"/>
    <x v="2225"/>
    <x v="2224"/>
    <x v="3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n v="321"/>
    <b v="1"/>
    <x v="32"/>
    <n v="108"/>
    <n v="60.82"/>
    <x v="6"/>
    <x v="32"/>
    <x v="2226"/>
    <x v="2225"/>
    <x v="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n v="301"/>
    <b v="1"/>
    <x v="32"/>
    <n v="157"/>
    <n v="67.97"/>
    <x v="6"/>
    <x v="32"/>
    <x v="2227"/>
    <x v="2226"/>
    <x v="4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n v="144"/>
    <b v="1"/>
    <x v="32"/>
    <n v="1174"/>
    <n v="81.56"/>
    <x v="6"/>
    <x v="32"/>
    <x v="2228"/>
    <x v="2227"/>
    <x v="0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n v="539"/>
    <b v="1"/>
    <x v="32"/>
    <n v="171"/>
    <n v="25.43"/>
    <x v="6"/>
    <x v="32"/>
    <x v="2229"/>
    <x v="2228"/>
    <x v="4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b v="0"/>
    <n v="498"/>
    <b v="1"/>
    <x v="32"/>
    <n v="126"/>
    <n v="21.5"/>
    <x v="6"/>
    <x v="32"/>
    <x v="2230"/>
    <x v="2229"/>
    <x v="3"/>
  </r>
  <r>
    <x v="2231"/>
    <x v="2231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n v="1113"/>
    <b v="1"/>
    <x v="32"/>
    <n v="1212"/>
    <n v="27.23"/>
    <x v="6"/>
    <x v="32"/>
    <x v="2231"/>
    <x v="2230"/>
    <x v="4"/>
  </r>
  <r>
    <x v="2232"/>
    <x v="2232"/>
    <s v="Backstory Cards help you and your friends create vibrant backstories for roleplaying games, no matter the system or genre."/>
    <x v="10"/>
    <n v="24790"/>
    <x v="0"/>
    <x v="0"/>
    <s v="USD"/>
    <x v="2231"/>
    <x v="2232"/>
    <b v="0"/>
    <n v="988"/>
    <b v="1"/>
    <x v="32"/>
    <n v="496"/>
    <n v="25.09"/>
    <x v="6"/>
    <x v="32"/>
    <x v="2232"/>
    <x v="2231"/>
    <x v="3"/>
  </r>
  <r>
    <x v="2233"/>
    <x v="2233"/>
    <s v="Cadaver is a lighthearted game of friendly necromancy! Players compete to resurrect as many bodies as possible!"/>
    <x v="30"/>
    <n v="8301"/>
    <x v="0"/>
    <x v="1"/>
    <s v="GBP"/>
    <x v="2232"/>
    <x v="2233"/>
    <b v="0"/>
    <n v="391"/>
    <b v="1"/>
    <x v="32"/>
    <n v="332"/>
    <n v="21.23"/>
    <x v="6"/>
    <x v="32"/>
    <x v="2233"/>
    <x v="2232"/>
    <x v="0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n v="28"/>
    <b v="1"/>
    <x v="32"/>
    <n v="1165"/>
    <n v="41.61"/>
    <x v="6"/>
    <x v="32"/>
    <x v="2234"/>
    <x v="2233"/>
    <x v="2"/>
  </r>
  <r>
    <x v="2235"/>
    <x v="2235"/>
    <s v="An amazing set of sceneries to create unique atmospheres for your tabletop gaming."/>
    <x v="93"/>
    <n v="19931"/>
    <x v="0"/>
    <x v="5"/>
    <s v="CAD"/>
    <x v="2234"/>
    <x v="2235"/>
    <b v="0"/>
    <n v="147"/>
    <b v="1"/>
    <x v="32"/>
    <n v="153"/>
    <n v="135.59"/>
    <x v="6"/>
    <x v="32"/>
    <x v="2235"/>
    <x v="2234"/>
    <x v="0"/>
  </r>
  <r>
    <x v="2236"/>
    <x v="2236"/>
    <s v="Assume the role of an intergalactic real-estate agent attempting to satisfy various creature clientele!"/>
    <x v="70"/>
    <n v="15039"/>
    <x v="0"/>
    <x v="0"/>
    <s v="USD"/>
    <x v="2235"/>
    <x v="2236"/>
    <b v="0"/>
    <n v="680"/>
    <b v="1"/>
    <x v="32"/>
    <n v="537"/>
    <n v="22.12"/>
    <x v="6"/>
    <x v="32"/>
    <x v="2236"/>
    <x v="2235"/>
    <x v="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n v="983"/>
    <b v="1"/>
    <x v="32"/>
    <n v="353"/>
    <n v="64.63"/>
    <x v="6"/>
    <x v="32"/>
    <x v="2237"/>
    <x v="2236"/>
    <x v="3"/>
  </r>
  <r>
    <x v="2238"/>
    <x v="2238"/>
    <s v="28mm Fantasy Miniature Range in leadfree white metal: Orcs, wolves and more."/>
    <x v="23"/>
    <n v="5496"/>
    <x v="0"/>
    <x v="12"/>
    <s v="EUR"/>
    <x v="2237"/>
    <x v="2238"/>
    <b v="0"/>
    <n v="79"/>
    <b v="1"/>
    <x v="32"/>
    <n v="137"/>
    <n v="69.569999999999993"/>
    <x v="6"/>
    <x v="32"/>
    <x v="2238"/>
    <x v="2237"/>
    <x v="1"/>
  </r>
  <r>
    <x v="2239"/>
    <x v="2239"/>
    <s v="Next stretch goal unlocks at $33,000 and/or 500 backers unlocks 2 bonus stretch goals."/>
    <x v="31"/>
    <n v="32006.67"/>
    <x v="0"/>
    <x v="0"/>
    <s v="USD"/>
    <x v="2238"/>
    <x v="2239"/>
    <b v="0"/>
    <n v="426"/>
    <b v="1"/>
    <x v="32"/>
    <n v="128"/>
    <n v="75.13"/>
    <x v="6"/>
    <x v="32"/>
    <x v="2239"/>
    <x v="2238"/>
    <x v="4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x v="2239"/>
    <x v="2240"/>
    <b v="0"/>
    <n v="96"/>
    <b v="1"/>
    <x v="32"/>
    <n v="271"/>
    <n v="140.97999999999999"/>
    <x v="6"/>
    <x v="32"/>
    <x v="2240"/>
    <x v="2239"/>
    <x v="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n v="163"/>
    <b v="1"/>
    <x v="32"/>
    <n v="806"/>
    <n v="49.47"/>
    <x v="6"/>
    <x v="32"/>
    <x v="2241"/>
    <x v="2240"/>
    <x v="1"/>
  </r>
  <r>
    <x v="2242"/>
    <x v="2242"/>
    <s v="Inconceivable! An amazing new illustrative deck based on The Princess Bride movie."/>
    <x v="3"/>
    <n v="136009.76"/>
    <x v="0"/>
    <x v="0"/>
    <s v="USD"/>
    <x v="2241"/>
    <x v="2242"/>
    <b v="0"/>
    <n v="2525"/>
    <b v="1"/>
    <x v="32"/>
    <n v="1360"/>
    <n v="53.87"/>
    <x v="6"/>
    <x v="32"/>
    <x v="2242"/>
    <x v="2241"/>
    <x v="4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n v="2035"/>
    <b v="1"/>
    <x v="32"/>
    <n v="930250"/>
    <n v="4.57"/>
    <x v="6"/>
    <x v="32"/>
    <x v="2243"/>
    <x v="2242"/>
    <x v="1"/>
  </r>
  <r>
    <x v="2244"/>
    <x v="2244"/>
    <s v="Finely sculpted 28mm Classic Fantasy metal and resin miniatures perfectly themed for use as a warband or adventuring party."/>
    <x v="10"/>
    <n v="18851"/>
    <x v="0"/>
    <x v="0"/>
    <s v="USD"/>
    <x v="2243"/>
    <x v="2244"/>
    <b v="0"/>
    <n v="290"/>
    <b v="1"/>
    <x v="32"/>
    <n v="377"/>
    <n v="65"/>
    <x v="6"/>
    <x v="32"/>
    <x v="2244"/>
    <x v="2243"/>
    <x v="2"/>
  </r>
  <r>
    <x v="2245"/>
    <x v="2245"/>
    <s v="You've got a time machine, high-powered weapons and a whole lot of history to save. Welcome to TimeWatch!"/>
    <x v="23"/>
    <n v="105881"/>
    <x v="0"/>
    <x v="0"/>
    <s v="USD"/>
    <x v="2244"/>
    <x v="2245"/>
    <b v="0"/>
    <n v="1980"/>
    <b v="1"/>
    <x v="32"/>
    <n v="2647"/>
    <n v="53.48"/>
    <x v="6"/>
    <x v="32"/>
    <x v="2245"/>
    <x v="2244"/>
    <x v="3"/>
  </r>
  <r>
    <x v="2246"/>
    <x v="2246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n v="57"/>
    <b v="1"/>
    <x v="32"/>
    <n v="100"/>
    <n v="43.91"/>
    <x v="6"/>
    <x v="32"/>
    <x v="2246"/>
    <x v="2245"/>
    <x v="0"/>
  </r>
  <r>
    <x v="2247"/>
    <x v="2247"/>
    <s v="Take on the role of an ancient forager in this fun strategy game from the designer of Biblios."/>
    <x v="17"/>
    <n v="19324"/>
    <x v="0"/>
    <x v="0"/>
    <s v="USD"/>
    <x v="2246"/>
    <x v="2247"/>
    <b v="0"/>
    <n v="380"/>
    <b v="1"/>
    <x v="32"/>
    <n v="104"/>
    <n v="50.85"/>
    <x v="6"/>
    <x v="32"/>
    <x v="2247"/>
    <x v="2246"/>
    <x v="0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n v="128"/>
    <b v="1"/>
    <x v="32"/>
    <n v="107"/>
    <n v="58.63"/>
    <x v="6"/>
    <x v="32"/>
    <x v="2248"/>
    <x v="2247"/>
    <x v="2"/>
  </r>
  <r>
    <x v="2249"/>
    <x v="2249"/>
    <s v="March with the legions against the enemies of Rome in this role-playing game of military adventures."/>
    <x v="8"/>
    <n v="5907"/>
    <x v="0"/>
    <x v="0"/>
    <s v="USD"/>
    <x v="2248"/>
    <x v="2249"/>
    <b v="0"/>
    <n v="180"/>
    <b v="1"/>
    <x v="32"/>
    <n v="169"/>
    <n v="32.82"/>
    <x v="6"/>
    <x v="32"/>
    <x v="2249"/>
    <x v="2248"/>
    <x v="4"/>
  </r>
  <r>
    <x v="2250"/>
    <x v="2250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n v="571"/>
    <b v="1"/>
    <x v="32"/>
    <n v="975"/>
    <n v="426.93"/>
    <x v="6"/>
    <x v="32"/>
    <x v="2250"/>
    <x v="2249"/>
    <x v="2"/>
  </r>
  <r>
    <x v="2251"/>
    <x v="2251"/>
    <s v="A great game full of lying, scheming, and werewolves.  Now with additional characters to add even more mayhem!"/>
    <x v="0"/>
    <n v="11428.19"/>
    <x v="0"/>
    <x v="0"/>
    <s v="USD"/>
    <x v="2250"/>
    <x v="2251"/>
    <b v="0"/>
    <n v="480"/>
    <b v="1"/>
    <x v="32"/>
    <n v="134"/>
    <n v="23.81"/>
    <x v="6"/>
    <x v="32"/>
    <x v="2251"/>
    <x v="2250"/>
    <x v="3"/>
  </r>
  <r>
    <x v="2252"/>
    <x v="2252"/>
    <s v="A new faction for the 30 mm scale wargame, featuring skirmishes between gangs in a pimp and lethal post-apocalyptic world."/>
    <x v="7"/>
    <n v="24505"/>
    <x v="0"/>
    <x v="3"/>
    <s v="EUR"/>
    <x v="2251"/>
    <x v="2252"/>
    <b v="0"/>
    <n v="249"/>
    <b v="1"/>
    <x v="32"/>
    <n v="272"/>
    <n v="98.41"/>
    <x v="6"/>
    <x v="32"/>
    <x v="2252"/>
    <x v="2251"/>
    <x v="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x v="2252"/>
    <x v="2253"/>
    <b v="0"/>
    <n v="84"/>
    <b v="1"/>
    <x v="32"/>
    <n v="113"/>
    <n v="107.32"/>
    <x v="6"/>
    <x v="32"/>
    <x v="2253"/>
    <x v="2252"/>
    <x v="0"/>
  </r>
  <r>
    <x v="2254"/>
    <x v="2254"/>
    <s v="A dexterity microgame by father/daughter team, Jason and Claire Kotarski. Make 100 project."/>
    <x v="2"/>
    <n v="2299"/>
    <x v="0"/>
    <x v="0"/>
    <s v="USD"/>
    <x v="2253"/>
    <x v="2254"/>
    <b v="0"/>
    <n v="197"/>
    <b v="1"/>
    <x v="32"/>
    <n v="460"/>
    <n v="11.67"/>
    <x v="6"/>
    <x v="32"/>
    <x v="2254"/>
    <x v="2253"/>
    <x v="1"/>
  </r>
  <r>
    <x v="2255"/>
    <x v="2255"/>
    <s v="This is the second set of 5 expansions for our route-building game, Jet Set!"/>
    <x v="333"/>
    <n v="11323"/>
    <x v="0"/>
    <x v="0"/>
    <s v="USD"/>
    <x v="2254"/>
    <x v="2255"/>
    <b v="0"/>
    <n v="271"/>
    <b v="1"/>
    <x v="32"/>
    <n v="287"/>
    <n v="41.78"/>
    <x v="6"/>
    <x v="32"/>
    <x v="2255"/>
    <x v="2254"/>
    <x v="2"/>
  </r>
  <r>
    <x v="2256"/>
    <x v="2256"/>
    <s v="Build your crypto-currency empire and sabotage your opponents. A deck building, card game. 2-4 players. 15 minutes."/>
    <x v="334"/>
    <n v="1069"/>
    <x v="0"/>
    <x v="1"/>
    <s v="GBP"/>
    <x v="2255"/>
    <x v="2256"/>
    <b v="0"/>
    <n v="50"/>
    <b v="1"/>
    <x v="32"/>
    <n v="223"/>
    <n v="21.38"/>
    <x v="6"/>
    <x v="32"/>
    <x v="2256"/>
    <x v="2255"/>
    <x v="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n v="169"/>
    <b v="1"/>
    <x v="32"/>
    <n v="636"/>
    <n v="94.1"/>
    <x v="6"/>
    <x v="32"/>
    <x v="2257"/>
    <x v="2256"/>
    <x v="2"/>
  </r>
  <r>
    <x v="2258"/>
    <x v="2258"/>
    <s v="A Dungeon World campaign setting that takes place after the end of the worlds."/>
    <x v="41"/>
    <n v="3223"/>
    <x v="0"/>
    <x v="0"/>
    <s v="USD"/>
    <x v="2257"/>
    <x v="2258"/>
    <b v="0"/>
    <n v="205"/>
    <b v="1"/>
    <x v="32"/>
    <n v="147"/>
    <n v="15.72"/>
    <x v="6"/>
    <x v="32"/>
    <x v="2258"/>
    <x v="2257"/>
    <x v="0"/>
  </r>
  <r>
    <x v="2259"/>
    <x v="2259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n v="206"/>
    <b v="1"/>
    <x v="32"/>
    <n v="1867"/>
    <n v="90.64"/>
    <x v="6"/>
    <x v="32"/>
    <x v="2259"/>
    <x v="2258"/>
    <x v="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n v="84"/>
    <b v="1"/>
    <x v="32"/>
    <n v="327"/>
    <n v="97.3"/>
    <x v="6"/>
    <x v="32"/>
    <x v="2260"/>
    <x v="2259"/>
    <x v="3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n v="210"/>
    <b v="1"/>
    <x v="32"/>
    <n v="780"/>
    <n v="37.119999999999997"/>
    <x v="6"/>
    <x v="32"/>
    <x v="2261"/>
    <x v="2260"/>
    <x v="1"/>
  </r>
  <r>
    <x v="2262"/>
    <x v="2262"/>
    <s v="An RPG about mortal servants of the Horsemen of the Apocalypse deciding to not end the world."/>
    <x v="126"/>
    <n v="5087"/>
    <x v="0"/>
    <x v="0"/>
    <s v="USD"/>
    <x v="2261"/>
    <x v="2262"/>
    <b v="0"/>
    <n v="181"/>
    <b v="1"/>
    <x v="32"/>
    <n v="154"/>
    <n v="28.1"/>
    <x v="6"/>
    <x v="32"/>
    <x v="2262"/>
    <x v="2261"/>
    <x v="3"/>
  </r>
  <r>
    <x v="2263"/>
    <x v="2263"/>
    <s v="These are degenerated men who have, since birth, suffered the effect of mutation and turned into something wicked!"/>
    <x v="51"/>
    <n v="8666"/>
    <x v="0"/>
    <x v="11"/>
    <s v="SEK"/>
    <x v="2262"/>
    <x v="2263"/>
    <b v="0"/>
    <n v="60"/>
    <b v="1"/>
    <x v="32"/>
    <n v="116"/>
    <n v="144.43"/>
    <x v="6"/>
    <x v="32"/>
    <x v="2263"/>
    <x v="2262"/>
    <x v="0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x v="2263"/>
    <x v="2264"/>
    <b v="0"/>
    <n v="445"/>
    <b v="1"/>
    <x v="32"/>
    <n v="180"/>
    <n v="24.27"/>
    <x v="6"/>
    <x v="32"/>
    <x v="2264"/>
    <x v="2263"/>
    <x v="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n v="17"/>
    <b v="1"/>
    <x v="32"/>
    <n v="299"/>
    <n v="35.119999999999997"/>
    <x v="6"/>
    <x v="32"/>
    <x v="2265"/>
    <x v="2264"/>
    <x v="2"/>
  </r>
  <r>
    <x v="2266"/>
    <x v="2266"/>
    <s v="Want to be LORD OF THE GOATS? Start building your herd using thievery, magic, bombs and mostly goats."/>
    <x v="15"/>
    <n v="4804"/>
    <x v="0"/>
    <x v="0"/>
    <s v="USD"/>
    <x v="2265"/>
    <x v="2266"/>
    <b v="0"/>
    <n v="194"/>
    <b v="1"/>
    <x v="32"/>
    <n v="320"/>
    <n v="24.76"/>
    <x v="6"/>
    <x v="32"/>
    <x v="2266"/>
    <x v="2265"/>
    <x v="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n v="404"/>
    <b v="1"/>
    <x v="32"/>
    <n v="381"/>
    <n v="188.38"/>
    <x v="6"/>
    <x v="32"/>
    <x v="2267"/>
    <x v="2266"/>
    <x v="3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n v="194"/>
    <b v="1"/>
    <x v="32"/>
    <n v="103"/>
    <n v="148.08000000000001"/>
    <x v="6"/>
    <x v="32"/>
    <x v="2268"/>
    <x v="2267"/>
    <x v="1"/>
  </r>
  <r>
    <x v="2269"/>
    <x v="2269"/>
    <s v="Add exciting loot drops to your CR 1-4, 5-8, 9-12, 13-16, and 17-20 encounters! Each deck has over 200 possible outcomes!"/>
    <x v="30"/>
    <n v="45041"/>
    <x v="0"/>
    <x v="0"/>
    <s v="USD"/>
    <x v="2268"/>
    <x v="2269"/>
    <b v="0"/>
    <n v="902"/>
    <b v="1"/>
    <x v="32"/>
    <n v="1802"/>
    <n v="49.93"/>
    <x v="6"/>
    <x v="32"/>
    <x v="2269"/>
    <x v="2268"/>
    <x v="1"/>
  </r>
  <r>
    <x v="2270"/>
    <x v="2270"/>
    <s v="MCG Premium Sleeves offer excellent protection for your cards. This line is about to be expanded with new sleeves sizes!"/>
    <x v="31"/>
    <n v="180062"/>
    <x v="0"/>
    <x v="0"/>
    <s v="USD"/>
    <x v="2269"/>
    <x v="2270"/>
    <b v="0"/>
    <n v="1670"/>
    <b v="1"/>
    <x v="32"/>
    <n v="720"/>
    <n v="107.82"/>
    <x v="6"/>
    <x v="32"/>
    <x v="2270"/>
    <x v="2269"/>
    <x v="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n v="1328"/>
    <b v="1"/>
    <x v="32"/>
    <n v="283"/>
    <n v="42.63"/>
    <x v="6"/>
    <x v="32"/>
    <x v="2271"/>
    <x v="2270"/>
    <x v="2"/>
  </r>
  <r>
    <x v="2272"/>
    <x v="2272"/>
    <s v="Pick the Lock is a game of chance and strategy. Attempt to obtain priceless treasures and outwit the other players."/>
    <x v="28"/>
    <n v="13566"/>
    <x v="0"/>
    <x v="0"/>
    <s v="USD"/>
    <x v="2271"/>
    <x v="2272"/>
    <b v="0"/>
    <n v="944"/>
    <b v="1"/>
    <x v="32"/>
    <n v="1357"/>
    <n v="14.37"/>
    <x v="6"/>
    <x v="32"/>
    <x v="2272"/>
    <x v="2271"/>
    <x v="0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n v="147"/>
    <b v="1"/>
    <x v="32"/>
    <n v="220"/>
    <n v="37.479999999999997"/>
    <x v="6"/>
    <x v="32"/>
    <x v="2273"/>
    <x v="2272"/>
    <x v="1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n v="99"/>
    <b v="1"/>
    <x v="32"/>
    <n v="120"/>
    <n v="30.2"/>
    <x v="6"/>
    <x v="32"/>
    <x v="2274"/>
    <x v="2273"/>
    <x v="3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n v="79"/>
    <b v="1"/>
    <x v="32"/>
    <n v="408"/>
    <n v="33.549999999999997"/>
    <x v="6"/>
    <x v="32"/>
    <x v="2275"/>
    <x v="2274"/>
    <x v="3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n v="75"/>
    <b v="1"/>
    <x v="32"/>
    <n v="106"/>
    <n v="64.75"/>
    <x v="6"/>
    <x v="32"/>
    <x v="2276"/>
    <x v="2275"/>
    <x v="4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x v="2276"/>
    <x v="2277"/>
    <b v="0"/>
    <n v="207"/>
    <b v="1"/>
    <x v="32"/>
    <n v="141"/>
    <n v="57.93"/>
    <x v="6"/>
    <x v="32"/>
    <x v="2277"/>
    <x v="2276"/>
    <x v="5"/>
  </r>
  <r>
    <x v="2278"/>
    <x v="2278"/>
    <s v="Dice forged from stone one by one entirely by hand for demanding Gamers and Collectors."/>
    <x v="13"/>
    <n v="5414"/>
    <x v="0"/>
    <x v="13"/>
    <s v="EUR"/>
    <x v="2277"/>
    <x v="2278"/>
    <b v="0"/>
    <n v="102"/>
    <b v="1"/>
    <x v="32"/>
    <n v="271"/>
    <n v="53.08"/>
    <x v="6"/>
    <x v="32"/>
    <x v="2278"/>
    <x v="2277"/>
    <x v="0"/>
  </r>
  <r>
    <x v="2279"/>
    <x v="2279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n v="32"/>
    <b v="1"/>
    <x v="32"/>
    <n v="154"/>
    <n v="48.06"/>
    <x v="6"/>
    <x v="32"/>
    <x v="2279"/>
    <x v="2278"/>
    <x v="0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n v="480"/>
    <b v="1"/>
    <x v="32"/>
    <n v="404"/>
    <n v="82.4"/>
    <x v="6"/>
    <x v="32"/>
    <x v="2280"/>
    <x v="2279"/>
    <x v="0"/>
  </r>
  <r>
    <x v="2281"/>
    <x v="2281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n v="11"/>
    <b v="1"/>
    <x v="11"/>
    <n v="185"/>
    <n v="50.45"/>
    <x v="4"/>
    <x v="11"/>
    <x v="2281"/>
    <x v="2280"/>
    <x v="6"/>
  </r>
  <r>
    <x v="2282"/>
    <x v="2282"/>
    <s v="Sage King is recording his debut album and wants YOU to be a part of the creation process"/>
    <x v="47"/>
    <n v="1390"/>
    <x v="0"/>
    <x v="0"/>
    <s v="USD"/>
    <x v="2281"/>
    <x v="2282"/>
    <b v="0"/>
    <n v="12"/>
    <b v="1"/>
    <x v="11"/>
    <n v="185"/>
    <n v="115.83"/>
    <x v="4"/>
    <x v="11"/>
    <x v="2282"/>
    <x v="2281"/>
    <x v="0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x v="2282"/>
    <x v="2283"/>
    <b v="0"/>
    <n v="48"/>
    <b v="1"/>
    <x v="11"/>
    <n v="101"/>
    <n v="63.03"/>
    <x v="4"/>
    <x v="11"/>
    <x v="2283"/>
    <x v="2282"/>
    <x v="5"/>
  </r>
  <r>
    <x v="2284"/>
    <x v="2284"/>
    <s v="The Vinyl Skyway reunite to make a third album. "/>
    <x v="12"/>
    <n v="6373.27"/>
    <x v="0"/>
    <x v="0"/>
    <s v="USD"/>
    <x v="2283"/>
    <x v="2284"/>
    <b v="0"/>
    <n v="59"/>
    <b v="1"/>
    <x v="11"/>
    <n v="106"/>
    <n v="108.02"/>
    <x v="4"/>
    <x v="11"/>
    <x v="2284"/>
    <x v="2283"/>
    <x v="6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x v="2284"/>
    <x v="2285"/>
    <b v="0"/>
    <n v="79"/>
    <b v="1"/>
    <x v="11"/>
    <n v="121"/>
    <n v="46.09"/>
    <x v="4"/>
    <x v="11"/>
    <x v="2285"/>
    <x v="2284"/>
    <x v="5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x v="2285"/>
    <x v="2286"/>
    <b v="0"/>
    <n v="14"/>
    <b v="1"/>
    <x v="11"/>
    <n v="100"/>
    <n v="107.21"/>
    <x v="4"/>
    <x v="11"/>
    <x v="2286"/>
    <x v="2285"/>
    <x v="4"/>
  </r>
  <r>
    <x v="2287"/>
    <x v="2287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n v="106"/>
    <b v="1"/>
    <x v="11"/>
    <n v="120"/>
    <n v="50.93"/>
    <x v="4"/>
    <x v="11"/>
    <x v="2287"/>
    <x v="2286"/>
    <x v="3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n v="25"/>
    <b v="1"/>
    <x v="11"/>
    <n v="100"/>
    <n v="40.04"/>
    <x v="4"/>
    <x v="11"/>
    <x v="2288"/>
    <x v="2287"/>
    <x v="5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x v="2288"/>
    <x v="2289"/>
    <b v="0"/>
    <n v="25"/>
    <b v="1"/>
    <x v="11"/>
    <n v="107"/>
    <n v="64.44"/>
    <x v="4"/>
    <x v="11"/>
    <x v="2289"/>
    <x v="2288"/>
    <x v="4"/>
  </r>
  <r>
    <x v="2290"/>
    <x v="2290"/>
    <s v="American Standard needs your help pressing their debut EP. Be involved in the artistic process and receive swag in return!"/>
    <x v="15"/>
    <n v="1561"/>
    <x v="0"/>
    <x v="0"/>
    <s v="USD"/>
    <x v="2289"/>
    <x v="2290"/>
    <b v="0"/>
    <n v="29"/>
    <b v="1"/>
    <x v="11"/>
    <n v="104"/>
    <n v="53.83"/>
    <x v="4"/>
    <x v="11"/>
    <x v="2290"/>
    <x v="2289"/>
    <x v="8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n v="43"/>
    <b v="1"/>
    <x v="11"/>
    <n v="173"/>
    <n v="100.47"/>
    <x v="4"/>
    <x v="11"/>
    <x v="2291"/>
    <x v="2290"/>
    <x v="5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b v="0"/>
    <n v="46"/>
    <b v="1"/>
    <x v="11"/>
    <n v="107"/>
    <n v="46.63"/>
    <x v="4"/>
    <x v="11"/>
    <x v="2292"/>
    <x v="2291"/>
    <x v="5"/>
  </r>
  <r>
    <x v="2293"/>
    <x v="2293"/>
    <s v="Donate here to be a part of the upcoming album. Every little bit helps!"/>
    <x v="16"/>
    <n v="920"/>
    <x v="0"/>
    <x v="0"/>
    <s v="USD"/>
    <x v="2292"/>
    <x v="2293"/>
    <b v="0"/>
    <n v="27"/>
    <b v="1"/>
    <x v="11"/>
    <n v="108"/>
    <n v="34.07"/>
    <x v="4"/>
    <x v="11"/>
    <x v="2293"/>
    <x v="2292"/>
    <x v="5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x v="2293"/>
    <x v="2294"/>
    <b v="0"/>
    <n v="112"/>
    <b v="1"/>
    <x v="11"/>
    <n v="146"/>
    <n v="65.209999999999994"/>
    <x v="4"/>
    <x v="11"/>
    <x v="2294"/>
    <x v="2293"/>
    <x v="5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n v="34"/>
    <b v="1"/>
    <x v="11"/>
    <n v="125"/>
    <n v="44.21"/>
    <x v="4"/>
    <x v="11"/>
    <x v="2295"/>
    <x v="2294"/>
    <x v="5"/>
  </r>
  <r>
    <x v="2296"/>
    <x v="2296"/>
    <s v="Ed Hamell AKA Hamell on Trial is recording an album titled The Happiest Man in the World. He needs your help."/>
    <x v="39"/>
    <n v="10435"/>
    <x v="0"/>
    <x v="0"/>
    <s v="USD"/>
    <x v="2295"/>
    <x v="2296"/>
    <b v="0"/>
    <n v="145"/>
    <b v="1"/>
    <x v="11"/>
    <n v="149"/>
    <n v="71.97"/>
    <x v="4"/>
    <x v="11"/>
    <x v="2296"/>
    <x v="2295"/>
    <x v="5"/>
  </r>
  <r>
    <x v="2297"/>
    <x v="2297"/>
    <s v="New Jersey Alternative Rock band COCO needs YOUR help self-releasing debut EP!"/>
    <x v="28"/>
    <n v="1006"/>
    <x v="0"/>
    <x v="0"/>
    <s v="USD"/>
    <x v="2296"/>
    <x v="2297"/>
    <b v="0"/>
    <n v="19"/>
    <b v="1"/>
    <x v="11"/>
    <n v="101"/>
    <n v="52.95"/>
    <x v="4"/>
    <x v="11"/>
    <x v="2297"/>
    <x v="2296"/>
    <x v="5"/>
  </r>
  <r>
    <x v="2298"/>
    <x v="2298"/>
    <s v="My name is Jonny Gray, and my friends and I are working together to raise funds for my debut album"/>
    <x v="11"/>
    <n v="31522"/>
    <x v="0"/>
    <x v="0"/>
    <s v="USD"/>
    <x v="2297"/>
    <x v="2298"/>
    <b v="0"/>
    <n v="288"/>
    <b v="1"/>
    <x v="11"/>
    <n v="105"/>
    <n v="109.45"/>
    <x v="4"/>
    <x v="11"/>
    <x v="2298"/>
    <x v="2297"/>
    <x v="3"/>
  </r>
  <r>
    <x v="2299"/>
    <x v="2299"/>
    <s v="Fly Radio has finished tracking their album now all that is left is the mixing/mastering and duplication!"/>
    <x v="43"/>
    <n v="1050.5"/>
    <x v="0"/>
    <x v="0"/>
    <s v="USD"/>
    <x v="2298"/>
    <x v="2299"/>
    <b v="0"/>
    <n v="14"/>
    <b v="1"/>
    <x v="11"/>
    <n v="350"/>
    <n v="75.040000000000006"/>
    <x v="4"/>
    <x v="11"/>
    <x v="2299"/>
    <x v="2298"/>
    <x v="6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n v="7"/>
    <b v="1"/>
    <x v="11"/>
    <n v="101"/>
    <n v="115.71"/>
    <x v="4"/>
    <x v="11"/>
    <x v="2300"/>
    <x v="2299"/>
    <x v="5"/>
  </r>
  <r>
    <x v="2301"/>
    <x v="2301"/>
    <s v="We are America's first trock band, and we're ready to bring you our first album!"/>
    <x v="10"/>
    <n v="6680.22"/>
    <x v="0"/>
    <x v="0"/>
    <s v="USD"/>
    <x v="2300"/>
    <x v="2301"/>
    <b v="1"/>
    <n v="211"/>
    <b v="1"/>
    <x v="14"/>
    <n v="134"/>
    <n v="31.66"/>
    <x v="4"/>
    <x v="14"/>
    <x v="2301"/>
    <x v="2300"/>
    <x v="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n v="85"/>
    <b v="1"/>
    <x v="14"/>
    <n v="171"/>
    <n v="46.18"/>
    <x v="4"/>
    <x v="14"/>
    <x v="2302"/>
    <x v="2301"/>
    <x v="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n v="103"/>
    <b v="1"/>
    <x v="14"/>
    <n v="109"/>
    <n v="68.48"/>
    <x v="4"/>
    <x v="14"/>
    <x v="2303"/>
    <x v="2302"/>
    <x v="6"/>
  </r>
  <r>
    <x v="2304"/>
    <x v="2304"/>
    <s v="This winter and springtime we will be recording a new full-length album with big voices, big fireworks and mega soul.  "/>
    <x v="12"/>
    <n v="6042.02"/>
    <x v="0"/>
    <x v="0"/>
    <s v="USD"/>
    <x v="1254"/>
    <x v="2304"/>
    <b v="1"/>
    <n v="113"/>
    <b v="1"/>
    <x v="14"/>
    <n v="101"/>
    <n v="53.47"/>
    <x v="4"/>
    <x v="14"/>
    <x v="2304"/>
    <x v="1254"/>
    <x v="7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n v="167"/>
    <b v="1"/>
    <x v="14"/>
    <n v="101"/>
    <n v="109.11"/>
    <x v="4"/>
    <x v="14"/>
    <x v="2305"/>
    <x v="2303"/>
    <x v="3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x v="2304"/>
    <x v="2306"/>
    <b v="1"/>
    <n v="73"/>
    <b v="1"/>
    <x v="14"/>
    <n v="107"/>
    <n v="51.19"/>
    <x v="4"/>
    <x v="14"/>
    <x v="2306"/>
    <x v="2304"/>
    <x v="5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n v="75"/>
    <b v="1"/>
    <x v="14"/>
    <n v="107"/>
    <n v="27.94"/>
    <x v="4"/>
    <x v="14"/>
    <x v="2307"/>
    <x v="2305"/>
    <x v="5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n v="614"/>
    <b v="1"/>
    <x v="14"/>
    <n v="101"/>
    <n v="82.5"/>
    <x v="4"/>
    <x v="14"/>
    <x v="2308"/>
    <x v="2306"/>
    <x v="3"/>
  </r>
  <r>
    <x v="2309"/>
    <x v="2309"/>
    <s v="|| HELP MARNY LION PROUDFIT RECORD HER SECOND INDIE FOLK ALBUM THIS MARCH â€“ THE BARN IS WAITING ||"/>
    <x v="12"/>
    <n v="6400.47"/>
    <x v="0"/>
    <x v="0"/>
    <s v="USD"/>
    <x v="2307"/>
    <x v="2309"/>
    <b v="1"/>
    <n v="107"/>
    <b v="1"/>
    <x v="14"/>
    <n v="107"/>
    <n v="59.82"/>
    <x v="4"/>
    <x v="14"/>
    <x v="2309"/>
    <x v="2307"/>
    <x v="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n v="1224"/>
    <b v="1"/>
    <x v="14"/>
    <n v="429"/>
    <n v="64.819999999999993"/>
    <x v="4"/>
    <x v="14"/>
    <x v="2310"/>
    <x v="2308"/>
    <x v="4"/>
  </r>
  <r>
    <x v="2311"/>
    <x v="2311"/>
    <s v="I'm heading back into the studio!  I'm planning to record a CD of original songs and one with some jazz standards."/>
    <x v="7"/>
    <n v="9370"/>
    <x v="0"/>
    <x v="0"/>
    <s v="USD"/>
    <x v="2309"/>
    <x v="2311"/>
    <b v="1"/>
    <n v="104"/>
    <b v="1"/>
    <x v="14"/>
    <n v="104"/>
    <n v="90.1"/>
    <x v="4"/>
    <x v="14"/>
    <x v="2311"/>
    <x v="2309"/>
    <x v="3"/>
  </r>
  <r>
    <x v="2312"/>
    <x v="2312"/>
    <s v="Help Brooklyn psychedelic synth rockers DINOWALRUS release their 3rd Record, COMPLEXION, on vinyl!"/>
    <x v="9"/>
    <n v="3236"/>
    <x v="0"/>
    <x v="0"/>
    <s v="USD"/>
    <x v="2310"/>
    <x v="2312"/>
    <b v="1"/>
    <n v="79"/>
    <b v="1"/>
    <x v="14"/>
    <n v="108"/>
    <n v="40.96"/>
    <x v="4"/>
    <x v="14"/>
    <x v="2312"/>
    <x v="2310"/>
    <x v="3"/>
  </r>
  <r>
    <x v="2313"/>
    <x v="2313"/>
    <s v="A Sunny Day in Glasgow are recording a new album and we need your help!"/>
    <x v="10"/>
    <n v="8792.02"/>
    <x v="0"/>
    <x v="0"/>
    <s v="USD"/>
    <x v="2311"/>
    <x v="2313"/>
    <b v="1"/>
    <n v="157"/>
    <b v="1"/>
    <x v="14"/>
    <n v="176"/>
    <n v="56"/>
    <x v="4"/>
    <x v="14"/>
    <x v="2313"/>
    <x v="2311"/>
    <x v="5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n v="50"/>
    <b v="1"/>
    <x v="14"/>
    <n v="157"/>
    <n v="37.67"/>
    <x v="4"/>
    <x v="14"/>
    <x v="2314"/>
    <x v="2312"/>
    <x v="5"/>
  </r>
  <r>
    <x v="2315"/>
    <x v="2315"/>
    <s v="Rice invites you to be a part of the creation of their first album and spread their message of love."/>
    <x v="30"/>
    <n v="2565"/>
    <x v="0"/>
    <x v="0"/>
    <s v="USD"/>
    <x v="2313"/>
    <x v="2315"/>
    <b v="1"/>
    <n v="64"/>
    <b v="1"/>
    <x v="14"/>
    <n v="103"/>
    <n v="40.08"/>
    <x v="4"/>
    <x v="14"/>
    <x v="2315"/>
    <x v="2313"/>
    <x v="5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n v="200"/>
    <b v="1"/>
    <x v="14"/>
    <n v="104"/>
    <n v="78.03"/>
    <x v="4"/>
    <x v="14"/>
    <x v="2316"/>
    <x v="2314"/>
    <x v="8"/>
  </r>
  <r>
    <x v="2317"/>
    <x v="2317"/>
    <s v="Snag the first Wolf Interval release by droners ibreatheFUR and He Can Jog. One month to preorder and then they're gone!"/>
    <x v="44"/>
    <n v="416"/>
    <x v="0"/>
    <x v="0"/>
    <s v="USD"/>
    <x v="2315"/>
    <x v="2317"/>
    <b v="1"/>
    <n v="22"/>
    <b v="1"/>
    <x v="14"/>
    <n v="104"/>
    <n v="18.91"/>
    <x v="4"/>
    <x v="14"/>
    <x v="2317"/>
    <x v="2315"/>
    <x v="7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b v="1"/>
    <n v="163"/>
    <b v="1"/>
    <x v="14"/>
    <n v="121"/>
    <n v="37.130000000000003"/>
    <x v="4"/>
    <x v="14"/>
    <x v="2318"/>
    <x v="2316"/>
    <x v="8"/>
  </r>
  <r>
    <x v="2319"/>
    <x v="2319"/>
    <s v="The upcoming debut full-length album from Nevada Color &quot;Adventures&quot; will be available Spring 2014 with your help!"/>
    <x v="9"/>
    <n v="3231"/>
    <x v="0"/>
    <x v="0"/>
    <s v="USD"/>
    <x v="2317"/>
    <x v="2319"/>
    <b v="1"/>
    <n v="77"/>
    <b v="1"/>
    <x v="14"/>
    <n v="108"/>
    <n v="41.96"/>
    <x v="4"/>
    <x v="14"/>
    <x v="2319"/>
    <x v="2317"/>
    <x v="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x v="2318"/>
    <x v="2320"/>
    <b v="1"/>
    <n v="89"/>
    <b v="1"/>
    <x v="14"/>
    <n v="109"/>
    <n v="61.04"/>
    <x v="4"/>
    <x v="14"/>
    <x v="2320"/>
    <x v="2318"/>
    <x v="3"/>
  </r>
  <r>
    <x v="2321"/>
    <x v="2321"/>
    <s v="Universal organic liquid seasoning brewed all natural from lupine, oat, salt and water for soups, salads, stews and more"/>
    <x v="339"/>
    <n v="4130"/>
    <x v="3"/>
    <x v="15"/>
    <s v="EUR"/>
    <x v="2319"/>
    <x v="2321"/>
    <b v="0"/>
    <n v="64"/>
    <b v="0"/>
    <x v="33"/>
    <n v="39"/>
    <n v="64.53"/>
    <x v="7"/>
    <x v="33"/>
    <x v="2321"/>
    <x v="2319"/>
    <x v="1"/>
  </r>
  <r>
    <x v="2322"/>
    <x v="2322"/>
    <s v="Jen bakes shortbread is a small batch, all natural shortbread cookie business looking for smart funding to grow!"/>
    <x v="200"/>
    <n v="85"/>
    <x v="3"/>
    <x v="0"/>
    <s v="USD"/>
    <x v="2320"/>
    <x v="2322"/>
    <b v="0"/>
    <n v="4"/>
    <b v="0"/>
    <x v="33"/>
    <n v="3"/>
    <n v="21.25"/>
    <x v="7"/>
    <x v="33"/>
    <x v="2322"/>
    <x v="2320"/>
    <x v="1"/>
  </r>
  <r>
    <x v="2323"/>
    <x v="2323"/>
    <s v="You can never go wrong with a Beef Stick, great taste with no fillers and can easily goes with you everywhere."/>
    <x v="49"/>
    <n v="120"/>
    <x v="3"/>
    <x v="0"/>
    <s v="USD"/>
    <x v="2321"/>
    <x v="2323"/>
    <b v="0"/>
    <n v="4"/>
    <b v="0"/>
    <x v="33"/>
    <n v="48"/>
    <n v="30"/>
    <x v="7"/>
    <x v="33"/>
    <x v="2323"/>
    <x v="2321"/>
    <x v="1"/>
  </r>
  <r>
    <x v="2324"/>
    <x v="2324"/>
    <s v="A city centre shop selling great locally made food with room to chat and learn about eachother."/>
    <x v="51"/>
    <n v="1555"/>
    <x v="3"/>
    <x v="1"/>
    <s v="GBP"/>
    <x v="2322"/>
    <x v="2324"/>
    <b v="0"/>
    <n v="61"/>
    <b v="0"/>
    <x v="33"/>
    <n v="21"/>
    <n v="25.49"/>
    <x v="7"/>
    <x v="33"/>
    <x v="2324"/>
    <x v="2322"/>
    <x v="1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n v="7"/>
    <b v="0"/>
    <x v="33"/>
    <n v="8"/>
    <n v="11.43"/>
    <x v="7"/>
    <x v="33"/>
    <x v="2325"/>
    <x v="2323"/>
    <x v="1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n v="1"/>
    <b v="0"/>
    <x v="33"/>
    <n v="1"/>
    <n v="108"/>
    <x v="7"/>
    <x v="33"/>
    <x v="2326"/>
    <x v="2324"/>
    <x v="1"/>
  </r>
  <r>
    <x v="2327"/>
    <x v="2327"/>
    <s v="Gourmet Fermentation in a Mason Jar. Create delicious, nutritious fermented foods at home."/>
    <x v="19"/>
    <n v="184133.01"/>
    <x v="0"/>
    <x v="0"/>
    <s v="USD"/>
    <x v="2325"/>
    <x v="2327"/>
    <b v="1"/>
    <n v="3355"/>
    <b v="1"/>
    <x v="33"/>
    <n v="526"/>
    <n v="54.88"/>
    <x v="7"/>
    <x v="33"/>
    <x v="2327"/>
    <x v="2325"/>
    <x v="3"/>
  </r>
  <r>
    <x v="2328"/>
    <x v="2328"/>
    <s v="Our mission: To launch our Crimson Hot Sauce &amp; introduce our Chili &amp; Garlic Pickles. _x000a__x000a_Let's change the game together!"/>
    <x v="3"/>
    <n v="25445"/>
    <x v="0"/>
    <x v="0"/>
    <s v="USD"/>
    <x v="2326"/>
    <x v="2328"/>
    <b v="1"/>
    <n v="537"/>
    <b v="1"/>
    <x v="33"/>
    <n v="254"/>
    <n v="47.38"/>
    <x v="7"/>
    <x v="33"/>
    <x v="2328"/>
    <x v="2326"/>
    <x v="0"/>
  </r>
  <r>
    <x v="2329"/>
    <x v="2329"/>
    <s v="Vodka, whiskey and fruit brandy - coming soon! We are a coastal distillery located in historic Half Moon Bay, California."/>
    <x v="31"/>
    <n v="26480"/>
    <x v="0"/>
    <x v="0"/>
    <s v="USD"/>
    <x v="2327"/>
    <x v="2329"/>
    <b v="1"/>
    <n v="125"/>
    <b v="1"/>
    <x v="33"/>
    <n v="106"/>
    <n v="211.84"/>
    <x v="7"/>
    <x v="33"/>
    <x v="2329"/>
    <x v="2327"/>
    <x v="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n v="163"/>
    <b v="1"/>
    <x v="33"/>
    <n v="102"/>
    <n v="219.93"/>
    <x v="7"/>
    <x v="33"/>
    <x v="2330"/>
    <x v="2328"/>
    <x v="0"/>
  </r>
  <r>
    <x v="2331"/>
    <x v="2331"/>
    <s v="Handcrafted, organic, single-origin, bean-to-bar, dark chocolate. Like fine wine, the secret is in the terroir."/>
    <x v="6"/>
    <n v="11545.1"/>
    <x v="0"/>
    <x v="0"/>
    <s v="USD"/>
    <x v="2329"/>
    <x v="2331"/>
    <b v="1"/>
    <n v="283"/>
    <b v="1"/>
    <x v="33"/>
    <n v="144"/>
    <n v="40.799999999999997"/>
    <x v="7"/>
    <x v="33"/>
    <x v="2331"/>
    <x v="2329"/>
    <x v="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n v="352"/>
    <b v="1"/>
    <x v="33"/>
    <n v="106"/>
    <n v="75.5"/>
    <x v="7"/>
    <x v="33"/>
    <x v="2332"/>
    <x v="2330"/>
    <x v="0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n v="94"/>
    <b v="1"/>
    <x v="33"/>
    <n v="212"/>
    <n v="13.54"/>
    <x v="7"/>
    <x v="33"/>
    <x v="2333"/>
    <x v="2331"/>
    <x v="3"/>
  </r>
  <r>
    <x v="2334"/>
    <x v="2334"/>
    <s v="Help us get our delicious, organic, artisanal frozen pops on grocery store shelves in the Baltimore &amp; DC areas."/>
    <x v="23"/>
    <n v="4078"/>
    <x v="0"/>
    <x v="0"/>
    <s v="USD"/>
    <x v="2332"/>
    <x v="2334"/>
    <b v="1"/>
    <n v="67"/>
    <b v="1"/>
    <x v="33"/>
    <n v="102"/>
    <n v="60.87"/>
    <x v="7"/>
    <x v="33"/>
    <x v="2334"/>
    <x v="2332"/>
    <x v="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n v="221"/>
    <b v="1"/>
    <x v="33"/>
    <n v="102"/>
    <n v="115.69"/>
    <x v="7"/>
    <x v="33"/>
    <x v="2335"/>
    <x v="2333"/>
    <x v="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n v="2165"/>
    <b v="1"/>
    <x v="33"/>
    <n v="521"/>
    <n v="48.1"/>
    <x v="7"/>
    <x v="33"/>
    <x v="2336"/>
    <x v="2334"/>
    <x v="3"/>
  </r>
  <r>
    <x v="2337"/>
    <x v="2337"/>
    <s v="We make small batch, locally sourced bitters and shrubs for cocktails and cooking."/>
    <x v="14"/>
    <n v="13279"/>
    <x v="0"/>
    <x v="0"/>
    <s v="USD"/>
    <x v="2335"/>
    <x v="2337"/>
    <b v="1"/>
    <n v="179"/>
    <b v="1"/>
    <x v="33"/>
    <n v="111"/>
    <n v="74.180000000000007"/>
    <x v="7"/>
    <x v="33"/>
    <x v="2337"/>
    <x v="2335"/>
    <x v="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n v="123"/>
    <b v="1"/>
    <x v="33"/>
    <n v="101"/>
    <n v="123.35"/>
    <x v="7"/>
    <x v="33"/>
    <x v="2338"/>
    <x v="2336"/>
    <x v="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n v="1104"/>
    <b v="1"/>
    <x v="33"/>
    <n v="294"/>
    <n v="66.62"/>
    <x v="7"/>
    <x v="33"/>
    <x v="2339"/>
    <x v="2337"/>
    <x v="2"/>
  </r>
  <r>
    <x v="2340"/>
    <x v="2340"/>
    <s v="Strange Matter Coffee is opening a scratch bakery featuring craft doughnuts with vegan and gluten free options!"/>
    <x v="79"/>
    <n v="42311"/>
    <x v="0"/>
    <x v="0"/>
    <s v="USD"/>
    <x v="2338"/>
    <x v="2340"/>
    <b v="1"/>
    <n v="403"/>
    <b v="1"/>
    <x v="33"/>
    <n v="106"/>
    <n v="104.99"/>
    <x v="7"/>
    <x v="33"/>
    <x v="2340"/>
    <x v="2338"/>
    <x v="2"/>
  </r>
  <r>
    <x v="2341"/>
    <x v="2341"/>
    <s v="This website will serve as an interface to change lives and have a community routing for your success!"/>
    <x v="10"/>
    <n v="0"/>
    <x v="1"/>
    <x v="0"/>
    <s v="USD"/>
    <x v="2339"/>
    <x v="2341"/>
    <b v="0"/>
    <n v="0"/>
    <b v="0"/>
    <x v="7"/>
    <n v="0"/>
    <n v="0"/>
    <x v="2"/>
    <x v="7"/>
    <x v="2341"/>
    <x v="2339"/>
    <x v="0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n v="0"/>
    <b v="0"/>
    <x v="7"/>
    <n v="0"/>
    <n v="0"/>
    <x v="2"/>
    <x v="7"/>
    <x v="2342"/>
    <x v="2340"/>
    <x v="3"/>
  </r>
  <r>
    <x v="2343"/>
    <x v="2343"/>
    <s v="The most influential and prestigious awards program that honors innovation and leadership in mobile technology and entertainment"/>
    <x v="3"/>
    <n v="300"/>
    <x v="1"/>
    <x v="0"/>
    <s v="USD"/>
    <x v="2341"/>
    <x v="2343"/>
    <b v="0"/>
    <n v="1"/>
    <b v="0"/>
    <x v="7"/>
    <n v="3"/>
    <n v="300"/>
    <x v="2"/>
    <x v="7"/>
    <x v="2343"/>
    <x v="2341"/>
    <x v="0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n v="1"/>
    <b v="0"/>
    <x v="7"/>
    <n v="0"/>
    <n v="1"/>
    <x v="2"/>
    <x v="7"/>
    <x v="2344"/>
    <x v="2342"/>
    <x v="2"/>
  </r>
  <r>
    <x v="2345"/>
    <x v="2345"/>
    <s v="My team and I are creating a social media website for pet lovers across the world! Fashion, animal shows, adoptions, and more."/>
    <x v="9"/>
    <n v="0"/>
    <x v="1"/>
    <x v="0"/>
    <s v="USD"/>
    <x v="2343"/>
    <x v="2345"/>
    <b v="0"/>
    <n v="0"/>
    <b v="0"/>
    <x v="7"/>
    <n v="0"/>
    <n v="0"/>
    <x v="2"/>
    <x v="7"/>
    <x v="2345"/>
    <x v="2343"/>
    <x v="0"/>
  </r>
  <r>
    <x v="2346"/>
    <x v="2346"/>
    <s v="Watch and Make FREE 3D Videos &amp; Pics - No Viewer needed. To Help Learn we have Training and Instant 3D viewers."/>
    <x v="127"/>
    <n v="39"/>
    <x v="1"/>
    <x v="0"/>
    <s v="USD"/>
    <x v="2344"/>
    <x v="2346"/>
    <b v="0"/>
    <n v="3"/>
    <b v="0"/>
    <x v="7"/>
    <n v="0"/>
    <n v="13"/>
    <x v="2"/>
    <x v="7"/>
    <x v="2346"/>
    <x v="2344"/>
    <x v="2"/>
  </r>
  <r>
    <x v="2347"/>
    <x v="2347"/>
    <s v="Back this project and get access to a course about building COMPLETE web applications without coding."/>
    <x v="28"/>
    <n v="15"/>
    <x v="1"/>
    <x v="0"/>
    <s v="USD"/>
    <x v="2345"/>
    <x v="2347"/>
    <b v="0"/>
    <n v="1"/>
    <b v="0"/>
    <x v="7"/>
    <n v="2"/>
    <n v="15"/>
    <x v="2"/>
    <x v="7"/>
    <x v="2347"/>
    <x v="2345"/>
    <x v="2"/>
  </r>
  <r>
    <x v="2348"/>
    <x v="2348"/>
    <s v="Own, Buy, Sell 3D property! 3D games, 3D traveling and earn in one virtual 3D NEASPACE, Best for Oculus Rift environment."/>
    <x v="54"/>
    <n v="270"/>
    <x v="1"/>
    <x v="0"/>
    <s v="USD"/>
    <x v="2346"/>
    <x v="2348"/>
    <b v="0"/>
    <n v="5"/>
    <b v="0"/>
    <x v="7"/>
    <n v="0"/>
    <n v="54"/>
    <x v="2"/>
    <x v="7"/>
    <x v="2348"/>
    <x v="2346"/>
    <x v="0"/>
  </r>
  <r>
    <x v="2349"/>
    <x v="2349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n v="0"/>
    <b v="0"/>
    <x v="7"/>
    <n v="0"/>
    <n v="0"/>
    <x v="2"/>
    <x v="7"/>
    <x v="2349"/>
    <x v="2347"/>
    <x v="0"/>
  </r>
  <r>
    <x v="2350"/>
    <x v="2350"/>
    <s v="HoxWi are the future for real time interaction with on-line customers via chat or video conference."/>
    <x v="63"/>
    <n v="0"/>
    <x v="1"/>
    <x v="17"/>
    <s v="EUR"/>
    <x v="2348"/>
    <x v="2350"/>
    <b v="0"/>
    <n v="0"/>
    <b v="0"/>
    <x v="7"/>
    <n v="0"/>
    <n v="0"/>
    <x v="2"/>
    <x v="7"/>
    <x v="2350"/>
    <x v="2348"/>
    <x v="2"/>
  </r>
  <r>
    <x v="2351"/>
    <x v="2351"/>
    <s v="Donate $30 or more and receive a free selfie stick."/>
    <x v="341"/>
    <n v="108"/>
    <x v="1"/>
    <x v="4"/>
    <s v="NZD"/>
    <x v="2349"/>
    <x v="2351"/>
    <b v="0"/>
    <n v="7"/>
    <b v="0"/>
    <x v="7"/>
    <n v="1"/>
    <n v="15.43"/>
    <x v="2"/>
    <x v="7"/>
    <x v="2351"/>
    <x v="2349"/>
    <x v="0"/>
  </r>
  <r>
    <x v="2352"/>
    <x v="2352"/>
    <s v="It is the mission of the Seekerâ€™s School of Thought and Philosophy to provide a safe and nurturing environment for all."/>
    <x v="13"/>
    <n v="0"/>
    <x v="1"/>
    <x v="0"/>
    <s v="USD"/>
    <x v="2350"/>
    <x v="2352"/>
    <b v="0"/>
    <n v="0"/>
    <b v="0"/>
    <x v="7"/>
    <n v="0"/>
    <n v="0"/>
    <x v="2"/>
    <x v="7"/>
    <x v="2352"/>
    <x v="2350"/>
    <x v="0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n v="0"/>
    <b v="0"/>
    <x v="7"/>
    <n v="0"/>
    <n v="0"/>
    <x v="2"/>
    <x v="7"/>
    <x v="2353"/>
    <x v="2351"/>
    <x v="0"/>
  </r>
  <r>
    <x v="2354"/>
    <x v="2354"/>
    <s v="Almost done with doctorate degree but need funding of $35,000 to complete research of project."/>
    <x v="19"/>
    <n v="25"/>
    <x v="1"/>
    <x v="0"/>
    <s v="USD"/>
    <x v="2352"/>
    <x v="2354"/>
    <b v="0"/>
    <n v="1"/>
    <b v="0"/>
    <x v="7"/>
    <n v="0"/>
    <n v="25"/>
    <x v="2"/>
    <x v="7"/>
    <x v="2354"/>
    <x v="2352"/>
    <x v="3"/>
  </r>
  <r>
    <x v="2355"/>
    <x v="2355"/>
    <s v="PriceItUpPlease will be an easy to use website that estimates the amount of your startup costs for that great idea you have!"/>
    <x v="6"/>
    <n v="55"/>
    <x v="1"/>
    <x v="2"/>
    <s v="AUD"/>
    <x v="2353"/>
    <x v="2355"/>
    <b v="0"/>
    <n v="2"/>
    <b v="0"/>
    <x v="7"/>
    <n v="1"/>
    <n v="27.5"/>
    <x v="2"/>
    <x v="7"/>
    <x v="2355"/>
    <x v="2353"/>
    <x v="0"/>
  </r>
  <r>
    <x v="2356"/>
    <x v="2356"/>
    <s v="HardstyleUnited.com The Global Hardstyle community. Your Hardstyle community."/>
    <x v="3"/>
    <n v="0"/>
    <x v="1"/>
    <x v="9"/>
    <s v="EUR"/>
    <x v="2354"/>
    <x v="2356"/>
    <b v="0"/>
    <n v="0"/>
    <b v="0"/>
    <x v="7"/>
    <n v="0"/>
    <n v="0"/>
    <x v="2"/>
    <x v="7"/>
    <x v="2356"/>
    <x v="2354"/>
    <x v="0"/>
  </r>
  <r>
    <x v="2357"/>
    <x v="2357"/>
    <s v="Click For Therapy is a website that was created to connect consumers and therapists across the UK."/>
    <x v="100"/>
    <n v="0"/>
    <x v="1"/>
    <x v="1"/>
    <s v="GBP"/>
    <x v="2355"/>
    <x v="2357"/>
    <b v="0"/>
    <n v="0"/>
    <b v="0"/>
    <x v="7"/>
    <n v="0"/>
    <n v="0"/>
    <x v="2"/>
    <x v="7"/>
    <x v="2357"/>
    <x v="2355"/>
    <x v="0"/>
  </r>
  <r>
    <x v="2358"/>
    <x v="2358"/>
    <s v="A website to auction, sell and swap items in the uk without a charge, without excess fees, the next ebay."/>
    <x v="15"/>
    <n v="0"/>
    <x v="1"/>
    <x v="1"/>
    <s v="GBP"/>
    <x v="2356"/>
    <x v="2358"/>
    <b v="0"/>
    <n v="0"/>
    <b v="0"/>
    <x v="7"/>
    <n v="0"/>
    <n v="0"/>
    <x v="2"/>
    <x v="7"/>
    <x v="2358"/>
    <x v="2356"/>
    <x v="3"/>
  </r>
  <r>
    <x v="2359"/>
    <x v="2359"/>
    <s v="I want to crowdfund the sequencing of my own genome to make it publicly available with crowd-sourced interpretation."/>
    <x v="51"/>
    <n v="1101"/>
    <x v="1"/>
    <x v="0"/>
    <s v="USD"/>
    <x v="2357"/>
    <x v="2359"/>
    <b v="0"/>
    <n v="3"/>
    <b v="0"/>
    <x v="7"/>
    <n v="15"/>
    <n v="367"/>
    <x v="2"/>
    <x v="7"/>
    <x v="2359"/>
    <x v="2357"/>
    <x v="0"/>
  </r>
  <r>
    <x v="2360"/>
    <x v="2360"/>
    <s v="Welcome to Bee Bay Canada, your commission free microjobs website.  Sell at any price and keep 100% of what you earn!"/>
    <x v="10"/>
    <n v="2"/>
    <x v="1"/>
    <x v="5"/>
    <s v="CAD"/>
    <x v="2358"/>
    <x v="2360"/>
    <b v="0"/>
    <n v="1"/>
    <b v="0"/>
    <x v="7"/>
    <n v="0"/>
    <n v="2"/>
    <x v="2"/>
    <x v="7"/>
    <x v="2360"/>
    <x v="2358"/>
    <x v="2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n v="0"/>
    <b v="0"/>
    <x v="7"/>
    <n v="0"/>
    <n v="0"/>
    <x v="2"/>
    <x v="7"/>
    <x v="2361"/>
    <x v="2359"/>
    <x v="2"/>
  </r>
  <r>
    <x v="2362"/>
    <x v="2362"/>
    <s v="The Columbus Ruby Brigade has brought monthly ruby goodness and camaraderie to all participants."/>
    <x v="329"/>
    <n v="120"/>
    <x v="1"/>
    <x v="0"/>
    <s v="USD"/>
    <x v="2360"/>
    <x v="2362"/>
    <b v="0"/>
    <n v="2"/>
    <b v="0"/>
    <x v="7"/>
    <n v="29"/>
    <n v="60"/>
    <x v="2"/>
    <x v="7"/>
    <x v="2362"/>
    <x v="2360"/>
    <x v="3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n v="0"/>
    <b v="0"/>
    <x v="7"/>
    <n v="0"/>
    <n v="0"/>
    <x v="2"/>
    <x v="7"/>
    <x v="2363"/>
    <x v="2361"/>
    <x v="0"/>
  </r>
  <r>
    <x v="2364"/>
    <x v="2364"/>
    <s v="Making a Minecraft server and Website and I need your help to fund it. Thanks in Advance!"/>
    <x v="342"/>
    <n v="0"/>
    <x v="1"/>
    <x v="0"/>
    <s v="USD"/>
    <x v="2362"/>
    <x v="2364"/>
    <b v="0"/>
    <n v="0"/>
    <b v="0"/>
    <x v="7"/>
    <n v="0"/>
    <n v="0"/>
    <x v="2"/>
    <x v="7"/>
    <x v="2364"/>
    <x v="2362"/>
    <x v="0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n v="0"/>
    <b v="0"/>
    <x v="7"/>
    <n v="0"/>
    <n v="0"/>
    <x v="2"/>
    <x v="7"/>
    <x v="2365"/>
    <x v="2363"/>
    <x v="0"/>
  </r>
  <r>
    <x v="2366"/>
    <x v="2366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n v="27"/>
    <b v="0"/>
    <x v="7"/>
    <n v="11"/>
    <n v="97.41"/>
    <x v="2"/>
    <x v="7"/>
    <x v="2366"/>
    <x v="2364"/>
    <x v="0"/>
  </r>
  <r>
    <x v="2367"/>
    <x v="2367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n v="14"/>
    <b v="0"/>
    <x v="7"/>
    <n v="1"/>
    <n v="47.86"/>
    <x v="2"/>
    <x v="7"/>
    <x v="2367"/>
    <x v="2365"/>
    <x v="2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n v="2"/>
    <b v="0"/>
    <x v="7"/>
    <n v="0"/>
    <n v="50"/>
    <x v="2"/>
    <x v="7"/>
    <x v="2368"/>
    <x v="2366"/>
    <x v="0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n v="0"/>
    <b v="0"/>
    <x v="7"/>
    <n v="0"/>
    <n v="0"/>
    <x v="2"/>
    <x v="7"/>
    <x v="2369"/>
    <x v="2367"/>
    <x v="2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n v="4"/>
    <b v="0"/>
    <x v="7"/>
    <n v="0"/>
    <n v="20.5"/>
    <x v="2"/>
    <x v="7"/>
    <x v="2370"/>
    <x v="2368"/>
    <x v="3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x v="2369"/>
    <x v="2371"/>
    <b v="0"/>
    <n v="0"/>
    <b v="0"/>
    <x v="7"/>
    <n v="0"/>
    <n v="0"/>
    <x v="2"/>
    <x v="7"/>
    <x v="2371"/>
    <x v="2369"/>
    <x v="0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n v="6"/>
    <b v="0"/>
    <x v="7"/>
    <n v="3"/>
    <n v="30"/>
    <x v="2"/>
    <x v="7"/>
    <x v="2372"/>
    <x v="2370"/>
    <x v="0"/>
  </r>
  <r>
    <x v="2373"/>
    <x v="2373"/>
    <s v="We want to create a safe marketplace for buying and selling bicycles."/>
    <x v="343"/>
    <n v="50"/>
    <x v="1"/>
    <x v="11"/>
    <s v="SEK"/>
    <x v="2371"/>
    <x v="2373"/>
    <b v="0"/>
    <n v="1"/>
    <b v="0"/>
    <x v="7"/>
    <n v="0"/>
    <n v="50"/>
    <x v="2"/>
    <x v="7"/>
    <x v="2373"/>
    <x v="2371"/>
    <x v="0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n v="1"/>
    <b v="0"/>
    <x v="7"/>
    <n v="0"/>
    <n v="10"/>
    <x v="2"/>
    <x v="7"/>
    <x v="2374"/>
    <x v="2372"/>
    <x v="0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x v="2373"/>
    <x v="2375"/>
    <b v="0"/>
    <n v="0"/>
    <b v="0"/>
    <x v="7"/>
    <n v="0"/>
    <n v="0"/>
    <x v="2"/>
    <x v="7"/>
    <x v="2375"/>
    <x v="2373"/>
    <x v="2"/>
  </r>
  <r>
    <x v="2376"/>
    <x v="2376"/>
    <s v="Tough, pre-manufactured lost and found stickers that forward messages to the owners email and cellphone."/>
    <x v="9"/>
    <n v="326.33"/>
    <x v="1"/>
    <x v="0"/>
    <s v="USD"/>
    <x v="2374"/>
    <x v="2376"/>
    <b v="0"/>
    <n v="4"/>
    <b v="0"/>
    <x v="7"/>
    <n v="11"/>
    <n v="81.58"/>
    <x v="2"/>
    <x v="7"/>
    <x v="2376"/>
    <x v="2374"/>
    <x v="0"/>
  </r>
  <r>
    <x v="2377"/>
    <x v="2377"/>
    <s v="Fluttify is an Online Video Sharing Platform allowing friends to share their favorite Trending Content with each other."/>
    <x v="30"/>
    <n v="0"/>
    <x v="1"/>
    <x v="5"/>
    <s v="CAD"/>
    <x v="2375"/>
    <x v="2377"/>
    <b v="0"/>
    <n v="0"/>
    <b v="0"/>
    <x v="7"/>
    <n v="0"/>
    <n v="0"/>
    <x v="2"/>
    <x v="7"/>
    <x v="2377"/>
    <x v="2375"/>
    <x v="2"/>
  </r>
  <r>
    <x v="2378"/>
    <x v="2378"/>
    <s v="KEEPUP allows you to extend your social circle by introducing you to new people via your friends."/>
    <x v="74"/>
    <n v="0"/>
    <x v="1"/>
    <x v="0"/>
    <s v="USD"/>
    <x v="2376"/>
    <x v="2378"/>
    <b v="0"/>
    <n v="0"/>
    <b v="0"/>
    <x v="7"/>
    <n v="0"/>
    <n v="0"/>
    <x v="2"/>
    <x v="7"/>
    <x v="2378"/>
    <x v="2376"/>
    <x v="0"/>
  </r>
  <r>
    <x v="2379"/>
    <x v="2379"/>
    <s v="Selectcooks.com is a community marketplace for people to list, find and hire chefs."/>
    <x v="11"/>
    <n v="0"/>
    <x v="1"/>
    <x v="0"/>
    <s v="USD"/>
    <x v="2377"/>
    <x v="2379"/>
    <b v="0"/>
    <n v="0"/>
    <b v="0"/>
    <x v="7"/>
    <n v="0"/>
    <n v="0"/>
    <x v="2"/>
    <x v="7"/>
    <x v="2379"/>
    <x v="2377"/>
    <x v="0"/>
  </r>
  <r>
    <x v="2380"/>
    <x v="2380"/>
    <s v="Tired of waiting for likes? Here is a brand new social network centered on real-time hashtag chatting. Just chat and enjoy!"/>
    <x v="36"/>
    <n v="55"/>
    <x v="1"/>
    <x v="0"/>
    <s v="USD"/>
    <x v="2378"/>
    <x v="2380"/>
    <b v="0"/>
    <n v="3"/>
    <b v="0"/>
    <x v="7"/>
    <n v="0"/>
    <n v="18.329999999999998"/>
    <x v="2"/>
    <x v="7"/>
    <x v="2380"/>
    <x v="2378"/>
    <x v="0"/>
  </r>
  <r>
    <x v="2381"/>
    <x v="2381"/>
    <s v="Social Media Platform for the Marijuana Industry to create professionalism and a stable lasting market."/>
    <x v="344"/>
    <n v="1571"/>
    <x v="1"/>
    <x v="0"/>
    <s v="USD"/>
    <x v="2379"/>
    <x v="2381"/>
    <b v="0"/>
    <n v="7"/>
    <b v="0"/>
    <x v="7"/>
    <n v="2"/>
    <n v="224.43"/>
    <x v="2"/>
    <x v="7"/>
    <x v="2381"/>
    <x v="2379"/>
    <x v="0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x v="2380"/>
    <x v="2382"/>
    <b v="0"/>
    <n v="2"/>
    <b v="0"/>
    <x v="7"/>
    <n v="3"/>
    <n v="37.5"/>
    <x v="2"/>
    <x v="7"/>
    <x v="2382"/>
    <x v="2380"/>
    <x v="0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b v="0"/>
    <n v="3"/>
    <b v="0"/>
    <x v="7"/>
    <n v="4"/>
    <n v="145"/>
    <x v="2"/>
    <x v="7"/>
    <x v="2383"/>
    <x v="2381"/>
    <x v="0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n v="8"/>
    <b v="0"/>
    <x v="7"/>
    <n v="1"/>
    <n v="1"/>
    <x v="2"/>
    <x v="7"/>
    <x v="2384"/>
    <x v="2382"/>
    <x v="3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n v="7"/>
    <b v="0"/>
    <x v="7"/>
    <n v="1"/>
    <n v="112.57"/>
    <x v="2"/>
    <x v="7"/>
    <x v="2385"/>
    <x v="2383"/>
    <x v="0"/>
  </r>
  <r>
    <x v="2386"/>
    <x v="2386"/>
    <s v="Realjobmatch is not just a job search site but a matching site , matching the right jobseekers with the best jobs."/>
    <x v="11"/>
    <n v="0"/>
    <x v="1"/>
    <x v="5"/>
    <s v="CAD"/>
    <x v="2384"/>
    <x v="2386"/>
    <b v="0"/>
    <n v="0"/>
    <b v="0"/>
    <x v="7"/>
    <n v="0"/>
    <n v="0"/>
    <x v="2"/>
    <x v="7"/>
    <x v="2386"/>
    <x v="2384"/>
    <x v="3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n v="3"/>
    <b v="0"/>
    <x v="7"/>
    <n v="1"/>
    <n v="342"/>
    <x v="2"/>
    <x v="7"/>
    <x v="2387"/>
    <x v="2385"/>
    <x v="2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n v="8"/>
    <b v="0"/>
    <x v="7"/>
    <n v="1"/>
    <n v="57.88"/>
    <x v="2"/>
    <x v="7"/>
    <x v="2388"/>
    <x v="2386"/>
    <x v="3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n v="1"/>
    <b v="0"/>
    <x v="7"/>
    <n v="0"/>
    <n v="30"/>
    <x v="2"/>
    <x v="7"/>
    <x v="2389"/>
    <x v="2387"/>
    <x v="0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n v="0"/>
    <b v="0"/>
    <x v="7"/>
    <n v="0"/>
    <n v="0"/>
    <x v="2"/>
    <x v="7"/>
    <x v="2390"/>
    <x v="2388"/>
    <x v="3"/>
  </r>
  <r>
    <x v="2391"/>
    <x v="2391"/>
    <s v="Using the power of internet to help people save hundreds in car repair."/>
    <x v="22"/>
    <n v="25"/>
    <x v="1"/>
    <x v="0"/>
    <s v="USD"/>
    <x v="2389"/>
    <x v="2391"/>
    <b v="0"/>
    <n v="1"/>
    <b v="0"/>
    <x v="7"/>
    <n v="0"/>
    <n v="25"/>
    <x v="2"/>
    <x v="7"/>
    <x v="2391"/>
    <x v="2389"/>
    <x v="0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n v="0"/>
    <b v="0"/>
    <x v="7"/>
    <n v="0"/>
    <n v="0"/>
    <x v="2"/>
    <x v="7"/>
    <x v="2392"/>
    <x v="2390"/>
    <x v="0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n v="1"/>
    <b v="0"/>
    <x v="7"/>
    <n v="0"/>
    <n v="50"/>
    <x v="2"/>
    <x v="7"/>
    <x v="2393"/>
    <x v="2391"/>
    <x v="0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x v="2392"/>
    <x v="2394"/>
    <b v="0"/>
    <n v="2"/>
    <b v="0"/>
    <x v="7"/>
    <n v="0"/>
    <n v="1.5"/>
    <x v="2"/>
    <x v="7"/>
    <x v="2394"/>
    <x v="2392"/>
    <x v="0"/>
  </r>
  <r>
    <x v="2395"/>
    <x v="2395"/>
    <s v="I am making a social website where people can anonymously or openly vent, All walks of life all over the world"/>
    <x v="287"/>
    <n v="0"/>
    <x v="1"/>
    <x v="0"/>
    <s v="USD"/>
    <x v="2393"/>
    <x v="2395"/>
    <b v="0"/>
    <n v="0"/>
    <b v="0"/>
    <x v="7"/>
    <n v="0"/>
    <n v="0"/>
    <x v="2"/>
    <x v="7"/>
    <x v="2395"/>
    <x v="2393"/>
    <x v="2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x v="2394"/>
    <x v="2396"/>
    <b v="0"/>
    <n v="1"/>
    <b v="0"/>
    <x v="7"/>
    <n v="0"/>
    <n v="10"/>
    <x v="2"/>
    <x v="7"/>
    <x v="2396"/>
    <x v="2394"/>
    <x v="0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n v="0"/>
    <b v="0"/>
    <x v="7"/>
    <n v="0"/>
    <n v="0"/>
    <x v="2"/>
    <x v="7"/>
    <x v="2397"/>
    <x v="2395"/>
    <x v="3"/>
  </r>
  <r>
    <x v="2398"/>
    <x v="2398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n v="0"/>
    <b v="0"/>
    <x v="7"/>
    <n v="0"/>
    <n v="0"/>
    <x v="2"/>
    <x v="7"/>
    <x v="2398"/>
    <x v="2396"/>
    <x v="0"/>
  </r>
  <r>
    <x v="2399"/>
    <x v="2399"/>
    <s v="SheLifts is going to be the number One international social HUB &amp; information resource for women into weight lifting"/>
    <x v="93"/>
    <n v="0"/>
    <x v="1"/>
    <x v="11"/>
    <s v="SEK"/>
    <x v="2397"/>
    <x v="2399"/>
    <b v="0"/>
    <n v="0"/>
    <b v="0"/>
    <x v="7"/>
    <n v="0"/>
    <n v="0"/>
    <x v="2"/>
    <x v="7"/>
    <x v="2399"/>
    <x v="2397"/>
    <x v="3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n v="0"/>
    <b v="0"/>
    <x v="7"/>
    <n v="0"/>
    <n v="0"/>
    <x v="2"/>
    <x v="7"/>
    <x v="2400"/>
    <x v="2398"/>
    <x v="2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n v="9"/>
    <b v="0"/>
    <x v="19"/>
    <n v="1"/>
    <n v="22.33"/>
    <x v="7"/>
    <x v="19"/>
    <x v="2401"/>
    <x v="2399"/>
    <x v="2"/>
  </r>
  <r>
    <x v="2402"/>
    <x v="2402"/>
    <s v="Small town, delicious treats, and a mobile truck"/>
    <x v="14"/>
    <n v="52"/>
    <x v="2"/>
    <x v="0"/>
    <s v="USD"/>
    <x v="2400"/>
    <x v="2402"/>
    <b v="0"/>
    <n v="1"/>
    <b v="0"/>
    <x v="19"/>
    <n v="0"/>
    <n v="52"/>
    <x v="7"/>
    <x v="19"/>
    <x v="2402"/>
    <x v="2400"/>
    <x v="0"/>
  </r>
  <r>
    <x v="2403"/>
    <x v="2403"/>
    <s v="The aim is to start a business/service serving the finest green tea to my local area by trike as well as selling tea online."/>
    <x v="38"/>
    <n v="202"/>
    <x v="2"/>
    <x v="1"/>
    <s v="GBP"/>
    <x v="2401"/>
    <x v="2403"/>
    <b v="0"/>
    <n v="12"/>
    <b v="0"/>
    <x v="19"/>
    <n v="17"/>
    <n v="16.829999999999998"/>
    <x v="7"/>
    <x v="19"/>
    <x v="2403"/>
    <x v="2401"/>
    <x v="2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n v="0"/>
    <b v="0"/>
    <x v="19"/>
    <n v="0"/>
    <n v="0"/>
    <x v="7"/>
    <x v="19"/>
    <x v="2404"/>
    <x v="2402"/>
    <x v="0"/>
  </r>
  <r>
    <x v="2405"/>
    <x v="2405"/>
    <s v="We are the first gaming-themed food truck, bringing gourmet pub fare to the Jacksonville area."/>
    <x v="10"/>
    <n v="1126"/>
    <x v="2"/>
    <x v="0"/>
    <s v="USD"/>
    <x v="2403"/>
    <x v="2405"/>
    <b v="0"/>
    <n v="20"/>
    <b v="0"/>
    <x v="19"/>
    <n v="23"/>
    <n v="56.3"/>
    <x v="7"/>
    <x v="19"/>
    <x v="2405"/>
    <x v="2403"/>
    <x v="2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n v="16"/>
    <b v="0"/>
    <x v="19"/>
    <n v="41"/>
    <n v="84.06"/>
    <x v="7"/>
    <x v="19"/>
    <x v="2406"/>
    <x v="2404"/>
    <x v="3"/>
  </r>
  <r>
    <x v="2407"/>
    <x v="2407"/>
    <s v="Hummus-mediterranean diet, real food, organic, vegan, kosher._x000a_An original great health oriented street food in Santa Fe NM."/>
    <x v="29"/>
    <n v="5557"/>
    <x v="2"/>
    <x v="0"/>
    <s v="USD"/>
    <x v="2405"/>
    <x v="2407"/>
    <b v="0"/>
    <n v="33"/>
    <b v="0"/>
    <x v="19"/>
    <n v="25"/>
    <n v="168.39"/>
    <x v="7"/>
    <x v="19"/>
    <x v="2407"/>
    <x v="2405"/>
    <x v="0"/>
  </r>
  <r>
    <x v="2408"/>
    <x v="2408"/>
    <s v="A US Army Vet trying to get a Peruvian food truck going! Really good Peruvian food now mobile!"/>
    <x v="36"/>
    <n v="30"/>
    <x v="2"/>
    <x v="0"/>
    <s v="USD"/>
    <x v="2406"/>
    <x v="2408"/>
    <b v="0"/>
    <n v="2"/>
    <b v="0"/>
    <x v="19"/>
    <n v="0"/>
    <n v="15"/>
    <x v="7"/>
    <x v="19"/>
    <x v="2408"/>
    <x v="2406"/>
    <x v="3"/>
  </r>
  <r>
    <x v="2409"/>
    <x v="2409"/>
    <s v="I am looking to start a food truck with an infusion of my Puerto Rican heritage and my love for BBQ."/>
    <x v="31"/>
    <n v="460"/>
    <x v="2"/>
    <x v="0"/>
    <s v="USD"/>
    <x v="2407"/>
    <x v="2409"/>
    <b v="0"/>
    <n v="6"/>
    <b v="0"/>
    <x v="19"/>
    <n v="2"/>
    <n v="76.67"/>
    <x v="7"/>
    <x v="19"/>
    <x v="2409"/>
    <x v="2407"/>
    <x v="0"/>
  </r>
  <r>
    <x v="2410"/>
    <x v="2410"/>
    <s v="Websters grill truck the best slow cooked meats on hot coals_x000a_Beef bisket, roast Lamb, roast chicken, Ribs, burgers, sliders,"/>
    <x v="36"/>
    <n v="0"/>
    <x v="2"/>
    <x v="2"/>
    <s v="AUD"/>
    <x v="2408"/>
    <x v="2410"/>
    <b v="0"/>
    <n v="0"/>
    <b v="0"/>
    <x v="19"/>
    <n v="0"/>
    <n v="0"/>
    <x v="7"/>
    <x v="19"/>
    <x v="2410"/>
    <x v="2408"/>
    <x v="0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n v="3"/>
    <b v="0"/>
    <x v="19"/>
    <n v="1"/>
    <n v="50.33"/>
    <x v="7"/>
    <x v="19"/>
    <x v="2411"/>
    <x v="2409"/>
    <x v="0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x v="2410"/>
    <x v="2412"/>
    <b v="0"/>
    <n v="0"/>
    <b v="0"/>
    <x v="19"/>
    <n v="0"/>
    <n v="0"/>
    <x v="7"/>
    <x v="19"/>
    <x v="2412"/>
    <x v="2410"/>
    <x v="2"/>
  </r>
  <r>
    <x v="2413"/>
    <x v="2413"/>
    <s v="Lone Pine Coffee Brewery will be a portable third-wave coffee shop available for wedding receptions and other events!"/>
    <x v="9"/>
    <n v="25"/>
    <x v="2"/>
    <x v="0"/>
    <s v="USD"/>
    <x v="2411"/>
    <x v="2413"/>
    <b v="0"/>
    <n v="3"/>
    <b v="0"/>
    <x v="19"/>
    <n v="1"/>
    <n v="8.33"/>
    <x v="7"/>
    <x v="19"/>
    <x v="2413"/>
    <x v="2411"/>
    <x v="3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n v="13"/>
    <b v="0"/>
    <x v="19"/>
    <n v="3"/>
    <n v="35.380000000000003"/>
    <x v="7"/>
    <x v="19"/>
    <x v="2414"/>
    <x v="2412"/>
    <x v="0"/>
  </r>
  <r>
    <x v="2415"/>
    <x v="2415"/>
    <s v="It will be ridiculously easy to become addicted to the full, rich flavor of locally raised beef, pork, and more..."/>
    <x v="127"/>
    <n v="335"/>
    <x v="2"/>
    <x v="0"/>
    <s v="USD"/>
    <x v="2413"/>
    <x v="2415"/>
    <b v="0"/>
    <n v="6"/>
    <b v="0"/>
    <x v="19"/>
    <n v="1"/>
    <n v="55.83"/>
    <x v="7"/>
    <x v="19"/>
    <x v="2415"/>
    <x v="2413"/>
    <x v="2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n v="1"/>
    <b v="0"/>
    <x v="19"/>
    <n v="0"/>
    <n v="5"/>
    <x v="7"/>
    <x v="19"/>
    <x v="2416"/>
    <x v="2414"/>
    <x v="0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n v="0"/>
    <b v="0"/>
    <x v="19"/>
    <n v="0"/>
    <n v="0"/>
    <x v="7"/>
    <x v="19"/>
    <x v="2417"/>
    <x v="2415"/>
    <x v="3"/>
  </r>
  <r>
    <x v="2418"/>
    <x v="2418"/>
    <s v="I want to start my food truck business."/>
    <x v="31"/>
    <n v="5"/>
    <x v="2"/>
    <x v="0"/>
    <s v="USD"/>
    <x v="2416"/>
    <x v="2418"/>
    <b v="0"/>
    <n v="5"/>
    <b v="0"/>
    <x v="19"/>
    <n v="0"/>
    <n v="1"/>
    <x v="7"/>
    <x v="19"/>
    <x v="2418"/>
    <x v="2416"/>
    <x v="0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x v="2417"/>
    <x v="2419"/>
    <b v="0"/>
    <n v="0"/>
    <b v="0"/>
    <x v="19"/>
    <n v="0"/>
    <n v="0"/>
    <x v="7"/>
    <x v="19"/>
    <x v="2419"/>
    <x v="2417"/>
    <x v="3"/>
  </r>
  <r>
    <x v="2420"/>
    <x v="2420"/>
    <s v="Pangea Cuisines offers authentic hand crafted dishes, utilizing fresh ingredients selected that very morning."/>
    <x v="347"/>
    <n v="2501"/>
    <x v="2"/>
    <x v="0"/>
    <s v="USD"/>
    <x v="2418"/>
    <x v="2420"/>
    <b v="0"/>
    <n v="36"/>
    <b v="0"/>
    <x v="19"/>
    <n v="15"/>
    <n v="69.47"/>
    <x v="7"/>
    <x v="19"/>
    <x v="2420"/>
    <x v="2418"/>
    <x v="3"/>
  </r>
  <r>
    <x v="2421"/>
    <x v="2421"/>
    <s v="help me start Merrill's first hot dog cart in this empty lot"/>
    <x v="12"/>
    <n v="1"/>
    <x v="2"/>
    <x v="0"/>
    <s v="USD"/>
    <x v="2419"/>
    <x v="2421"/>
    <b v="0"/>
    <n v="1"/>
    <b v="0"/>
    <x v="19"/>
    <n v="0"/>
    <n v="1"/>
    <x v="7"/>
    <x v="19"/>
    <x v="2421"/>
    <x v="2419"/>
    <x v="0"/>
  </r>
  <r>
    <x v="2422"/>
    <x v="2422"/>
    <s v="Family owned business serving BBQ and seafood to the public"/>
    <x v="2"/>
    <n v="1"/>
    <x v="2"/>
    <x v="0"/>
    <s v="USD"/>
    <x v="2420"/>
    <x v="2422"/>
    <b v="0"/>
    <n v="1"/>
    <b v="0"/>
    <x v="19"/>
    <n v="0"/>
    <n v="1"/>
    <x v="7"/>
    <x v="19"/>
    <x v="2422"/>
    <x v="2420"/>
    <x v="0"/>
  </r>
  <r>
    <x v="2423"/>
    <x v="2423"/>
    <s v="FBTR is a Texas-style, North Carolina based, homemade BBQ company looking to bring good meat to the masses."/>
    <x v="127"/>
    <n v="8"/>
    <x v="2"/>
    <x v="0"/>
    <s v="USD"/>
    <x v="2421"/>
    <x v="2423"/>
    <b v="0"/>
    <n v="1"/>
    <b v="0"/>
    <x v="19"/>
    <n v="0"/>
    <n v="8"/>
    <x v="7"/>
    <x v="19"/>
    <x v="2423"/>
    <x v="2421"/>
    <x v="3"/>
  </r>
  <r>
    <x v="2424"/>
    <x v="2424"/>
    <s v="Great and creative food from the heart in the form of a sweet food truck!"/>
    <x v="31"/>
    <n v="310"/>
    <x v="2"/>
    <x v="0"/>
    <s v="USD"/>
    <x v="2422"/>
    <x v="2424"/>
    <b v="0"/>
    <n v="9"/>
    <b v="0"/>
    <x v="19"/>
    <n v="1"/>
    <n v="34.44"/>
    <x v="7"/>
    <x v="19"/>
    <x v="2424"/>
    <x v="2422"/>
    <x v="3"/>
  </r>
  <r>
    <x v="2425"/>
    <x v="2425"/>
    <s v="I have the chance to take my Food Cart Business on the road. This is a major opportunity for a lot of people to learn and prosper."/>
    <x v="8"/>
    <n v="1"/>
    <x v="2"/>
    <x v="0"/>
    <s v="USD"/>
    <x v="2423"/>
    <x v="2425"/>
    <b v="0"/>
    <n v="1"/>
    <b v="0"/>
    <x v="19"/>
    <n v="0"/>
    <n v="1"/>
    <x v="7"/>
    <x v="19"/>
    <x v="2425"/>
    <x v="2423"/>
    <x v="2"/>
  </r>
  <r>
    <x v="2426"/>
    <x v="2426"/>
    <s v="Aspiring to create a food truck with many delicious low calorie meals to encourage healthy eating while enjoying every bite."/>
    <x v="22"/>
    <n v="0"/>
    <x v="2"/>
    <x v="0"/>
    <s v="USD"/>
    <x v="2424"/>
    <x v="2426"/>
    <b v="0"/>
    <n v="0"/>
    <b v="0"/>
    <x v="19"/>
    <n v="0"/>
    <n v="0"/>
    <x v="7"/>
    <x v="19"/>
    <x v="2426"/>
    <x v="2424"/>
    <x v="0"/>
  </r>
  <r>
    <x v="2427"/>
    <x v="2427"/>
    <s v="Fast and simple lunches for those on the go.  All (lunch) deals $10 or less."/>
    <x v="63"/>
    <n v="1"/>
    <x v="2"/>
    <x v="0"/>
    <s v="USD"/>
    <x v="2425"/>
    <x v="2427"/>
    <b v="0"/>
    <n v="1"/>
    <b v="0"/>
    <x v="19"/>
    <n v="0"/>
    <n v="1"/>
    <x v="7"/>
    <x v="19"/>
    <x v="2427"/>
    <x v="2425"/>
    <x v="2"/>
  </r>
  <r>
    <x v="2428"/>
    <x v="2428"/>
    <s v="From Moo 2 You! We want to offer premium burgers to a taco flooded environment."/>
    <x v="19"/>
    <n v="1"/>
    <x v="2"/>
    <x v="0"/>
    <s v="USD"/>
    <x v="2426"/>
    <x v="2428"/>
    <b v="0"/>
    <n v="1"/>
    <b v="0"/>
    <x v="19"/>
    <n v="0"/>
    <n v="1"/>
    <x v="7"/>
    <x v="19"/>
    <x v="2428"/>
    <x v="2426"/>
    <x v="0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n v="4"/>
    <b v="0"/>
    <x v="19"/>
    <n v="1"/>
    <n v="501.25"/>
    <x v="7"/>
    <x v="19"/>
    <x v="2429"/>
    <x v="2427"/>
    <x v="2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x v="2428"/>
    <x v="2430"/>
    <b v="0"/>
    <n v="2"/>
    <b v="0"/>
    <x v="19"/>
    <n v="1"/>
    <n v="10.5"/>
    <x v="7"/>
    <x v="19"/>
    <x v="2430"/>
    <x v="2428"/>
    <x v="2"/>
  </r>
  <r>
    <x v="2431"/>
    <x v="2431"/>
    <s v="Go to Colorado and run a food truck with homemade food of all kinds."/>
    <x v="57"/>
    <n v="2"/>
    <x v="2"/>
    <x v="0"/>
    <s v="USD"/>
    <x v="2429"/>
    <x v="2431"/>
    <b v="0"/>
    <n v="2"/>
    <b v="0"/>
    <x v="19"/>
    <n v="0"/>
    <n v="1"/>
    <x v="7"/>
    <x v="19"/>
    <x v="2431"/>
    <x v="2429"/>
    <x v="2"/>
  </r>
  <r>
    <x v="2432"/>
    <x v="2432"/>
    <s v="Looking to start competition cooking and need start-up help.  Offering brisket tasting to all contributors."/>
    <x v="32"/>
    <n v="2"/>
    <x v="2"/>
    <x v="0"/>
    <s v="USD"/>
    <x v="2430"/>
    <x v="2432"/>
    <b v="0"/>
    <n v="2"/>
    <b v="0"/>
    <x v="19"/>
    <n v="0"/>
    <n v="1"/>
    <x v="7"/>
    <x v="19"/>
    <x v="2432"/>
    <x v="2430"/>
    <x v="0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x v="2431"/>
    <x v="2433"/>
    <b v="0"/>
    <n v="0"/>
    <b v="0"/>
    <x v="19"/>
    <n v="0"/>
    <n v="0"/>
    <x v="7"/>
    <x v="19"/>
    <x v="2433"/>
    <x v="2431"/>
    <x v="2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n v="2"/>
    <b v="0"/>
    <x v="19"/>
    <n v="0"/>
    <n v="13"/>
    <x v="7"/>
    <x v="19"/>
    <x v="2434"/>
    <x v="2432"/>
    <x v="0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n v="4"/>
    <b v="0"/>
    <x v="19"/>
    <n v="0"/>
    <n v="306"/>
    <x v="7"/>
    <x v="19"/>
    <x v="2435"/>
    <x v="2433"/>
    <x v="0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n v="2"/>
    <b v="0"/>
    <x v="19"/>
    <n v="0"/>
    <n v="22.5"/>
    <x v="7"/>
    <x v="19"/>
    <x v="2436"/>
    <x v="2434"/>
    <x v="0"/>
  </r>
  <r>
    <x v="2437"/>
    <x v="2437"/>
    <s v="Homemade Gumbo, Stews and Curry to be served hot and fresh everyday at any festival or concert we can attend."/>
    <x v="6"/>
    <n v="0"/>
    <x v="2"/>
    <x v="0"/>
    <s v="USD"/>
    <x v="2435"/>
    <x v="2437"/>
    <b v="0"/>
    <n v="0"/>
    <b v="0"/>
    <x v="19"/>
    <n v="0"/>
    <n v="0"/>
    <x v="7"/>
    <x v="19"/>
    <x v="2437"/>
    <x v="2435"/>
    <x v="0"/>
  </r>
  <r>
    <x v="2438"/>
    <x v="2438"/>
    <s v="I'm starting a catering and food truck business of southern comfort food. My FOOD is my Art!  _x000a_Thanks for you help!"/>
    <x v="36"/>
    <n v="50"/>
    <x v="2"/>
    <x v="0"/>
    <s v="USD"/>
    <x v="2436"/>
    <x v="2438"/>
    <b v="0"/>
    <n v="1"/>
    <b v="0"/>
    <x v="19"/>
    <n v="0"/>
    <n v="50"/>
    <x v="7"/>
    <x v="19"/>
    <x v="2438"/>
    <x v="2436"/>
    <x v="0"/>
  </r>
  <r>
    <x v="2439"/>
    <x v="2439"/>
    <s v="Expand cotton candy concession to include other foods and purchase a trailer to haul._x000a_Purchase unstuffed pets to fill with cotton candy"/>
    <x v="3"/>
    <n v="0"/>
    <x v="2"/>
    <x v="0"/>
    <s v="USD"/>
    <x v="2437"/>
    <x v="2439"/>
    <b v="0"/>
    <n v="0"/>
    <b v="0"/>
    <x v="19"/>
    <n v="0"/>
    <n v="0"/>
    <x v="7"/>
    <x v="19"/>
    <x v="2439"/>
    <x v="2437"/>
    <x v="0"/>
  </r>
  <r>
    <x v="2440"/>
    <x v="2440"/>
    <s v="Starting a entire clean energy food truck and set a new standard for Cambodia"/>
    <x v="10"/>
    <n v="10"/>
    <x v="2"/>
    <x v="18"/>
    <s v="EUR"/>
    <x v="2438"/>
    <x v="2440"/>
    <b v="0"/>
    <n v="2"/>
    <b v="0"/>
    <x v="19"/>
    <n v="0"/>
    <n v="5"/>
    <x v="7"/>
    <x v="19"/>
    <x v="2440"/>
    <x v="2438"/>
    <x v="2"/>
  </r>
  <r>
    <x v="2441"/>
    <x v="2441"/>
    <s v="YOU can help Alchemy Pops POP up on a street near you!"/>
    <x v="51"/>
    <n v="8091"/>
    <x v="0"/>
    <x v="0"/>
    <s v="USD"/>
    <x v="2439"/>
    <x v="2441"/>
    <b v="0"/>
    <n v="109"/>
    <b v="1"/>
    <x v="33"/>
    <n v="108"/>
    <n v="74.23"/>
    <x v="7"/>
    <x v="33"/>
    <x v="2441"/>
    <x v="2439"/>
    <x v="0"/>
  </r>
  <r>
    <x v="2442"/>
    <x v="2442"/>
    <s v="The first tea from a new sustainable tea region in India's young, rising Himalayas."/>
    <x v="95"/>
    <n v="30226"/>
    <x v="0"/>
    <x v="0"/>
    <s v="USD"/>
    <x v="2440"/>
    <x v="2442"/>
    <b v="0"/>
    <n v="372"/>
    <b v="1"/>
    <x v="33"/>
    <n v="126"/>
    <n v="81.25"/>
    <x v="7"/>
    <x v="33"/>
    <x v="2442"/>
    <x v="2440"/>
    <x v="0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n v="311"/>
    <b v="1"/>
    <x v="33"/>
    <n v="203"/>
    <n v="130.22999999999999"/>
    <x v="7"/>
    <x v="33"/>
    <x v="2443"/>
    <x v="2441"/>
    <x v="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x v="2442"/>
    <x v="2444"/>
    <b v="0"/>
    <n v="61"/>
    <b v="1"/>
    <x v="33"/>
    <n v="109"/>
    <n v="53.41"/>
    <x v="7"/>
    <x v="33"/>
    <x v="2444"/>
    <x v="2442"/>
    <x v="2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b v="0"/>
    <n v="115"/>
    <b v="1"/>
    <x v="33"/>
    <n v="173"/>
    <n v="75.13"/>
    <x v="7"/>
    <x v="33"/>
    <x v="2445"/>
    <x v="2443"/>
    <x v="0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b v="0"/>
    <n v="111"/>
    <b v="1"/>
    <x v="33"/>
    <n v="168"/>
    <n v="75.67"/>
    <x v="7"/>
    <x v="33"/>
    <x v="2446"/>
    <x v="2444"/>
    <x v="2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n v="337"/>
    <b v="1"/>
    <x v="33"/>
    <n v="427"/>
    <n v="31.69"/>
    <x v="7"/>
    <x v="33"/>
    <x v="2447"/>
    <x v="2445"/>
    <x v="2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n v="9"/>
    <b v="1"/>
    <x v="33"/>
    <n v="108"/>
    <n v="47.78"/>
    <x v="7"/>
    <x v="33"/>
    <x v="2448"/>
    <x v="2446"/>
    <x v="2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x v="2447"/>
    <x v="2449"/>
    <b v="0"/>
    <n v="120"/>
    <b v="1"/>
    <x v="33"/>
    <n v="108"/>
    <n v="90"/>
    <x v="7"/>
    <x v="33"/>
    <x v="2449"/>
    <x v="2447"/>
    <x v="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n v="102"/>
    <b v="1"/>
    <x v="33"/>
    <n v="102"/>
    <n v="149.31"/>
    <x v="7"/>
    <x v="33"/>
    <x v="2450"/>
    <x v="2448"/>
    <x v="3"/>
  </r>
  <r>
    <x v="2451"/>
    <x v="2451"/>
    <s v="Meet the best tasting high protein, low sugar protein snack on the planet. Guaranteed to turn you into a stone cold fox."/>
    <x v="3"/>
    <n v="11545"/>
    <x v="0"/>
    <x v="0"/>
    <s v="USD"/>
    <x v="2449"/>
    <x v="2451"/>
    <b v="0"/>
    <n v="186"/>
    <b v="1"/>
    <x v="33"/>
    <n v="115"/>
    <n v="62.07"/>
    <x v="7"/>
    <x v="33"/>
    <x v="2451"/>
    <x v="2449"/>
    <x v="1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n v="15"/>
    <b v="1"/>
    <x v="33"/>
    <n v="134"/>
    <n v="53.4"/>
    <x v="7"/>
    <x v="33"/>
    <x v="2452"/>
    <x v="2450"/>
    <x v="0"/>
  </r>
  <r>
    <x v="2453"/>
    <x v="2453"/>
    <s v="Creating naturally smoked Jerky without the use of artificial ingredients or preservatives. A healthier snack that taste great!"/>
    <x v="9"/>
    <n v="4641"/>
    <x v="0"/>
    <x v="0"/>
    <s v="USD"/>
    <x v="2451"/>
    <x v="2453"/>
    <b v="0"/>
    <n v="67"/>
    <b v="1"/>
    <x v="33"/>
    <n v="155"/>
    <n v="69.27"/>
    <x v="7"/>
    <x v="33"/>
    <x v="2453"/>
    <x v="2451"/>
    <x v="1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n v="130"/>
    <b v="1"/>
    <x v="33"/>
    <n v="101"/>
    <n v="271.51"/>
    <x v="7"/>
    <x v="33"/>
    <x v="2454"/>
    <x v="2452"/>
    <x v="1"/>
  </r>
  <r>
    <x v="2455"/>
    <x v="2455"/>
    <s v="Mama wants everyone to try her secret recipes for sauces and rubs. She uses only the freshest ingredients for them."/>
    <x v="43"/>
    <n v="546"/>
    <x v="0"/>
    <x v="0"/>
    <s v="USD"/>
    <x v="2453"/>
    <x v="2455"/>
    <b v="0"/>
    <n v="16"/>
    <b v="1"/>
    <x v="33"/>
    <n v="182"/>
    <n v="34.130000000000003"/>
    <x v="7"/>
    <x v="33"/>
    <x v="2455"/>
    <x v="2453"/>
    <x v="2"/>
  </r>
  <r>
    <x v="2456"/>
    <x v="2456"/>
    <s v="These beef sticks will make your taste buds dance with happiness. Plus they are healthier than most available today!"/>
    <x v="15"/>
    <n v="2713"/>
    <x v="0"/>
    <x v="0"/>
    <s v="USD"/>
    <x v="2454"/>
    <x v="2456"/>
    <b v="0"/>
    <n v="67"/>
    <b v="1"/>
    <x v="33"/>
    <n v="181"/>
    <n v="40.49"/>
    <x v="7"/>
    <x v="33"/>
    <x v="2456"/>
    <x v="2454"/>
    <x v="1"/>
  </r>
  <r>
    <x v="2457"/>
    <x v="2457"/>
    <s v="If you love wine, and have ever dreamed of crafting your own. You can in 3 easy steps.  Sample~Sprinkle~Savor."/>
    <x v="165"/>
    <n v="23530"/>
    <x v="0"/>
    <x v="0"/>
    <s v="USD"/>
    <x v="2455"/>
    <x v="2457"/>
    <b v="0"/>
    <n v="124"/>
    <b v="1"/>
    <x v="33"/>
    <n v="102"/>
    <n v="189.76"/>
    <x v="7"/>
    <x v="33"/>
    <x v="2457"/>
    <x v="2455"/>
    <x v="2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x v="2456"/>
    <x v="2458"/>
    <b v="0"/>
    <n v="80"/>
    <b v="1"/>
    <x v="33"/>
    <n v="110"/>
    <n v="68.86"/>
    <x v="7"/>
    <x v="33"/>
    <x v="2458"/>
    <x v="2456"/>
    <x v="2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x v="2457"/>
    <x v="2459"/>
    <b v="0"/>
    <n v="282"/>
    <b v="1"/>
    <x v="33"/>
    <n v="102"/>
    <n v="108.78"/>
    <x v="7"/>
    <x v="33"/>
    <x v="2459"/>
    <x v="2457"/>
    <x v="2"/>
  </r>
  <r>
    <x v="2460"/>
    <x v="2460"/>
    <s v="A humble and homey bakery passionately obsessed with good bread. Grano will fast become your favorite neighborhood food hub."/>
    <x v="0"/>
    <n v="8567"/>
    <x v="0"/>
    <x v="0"/>
    <s v="USD"/>
    <x v="2458"/>
    <x v="2460"/>
    <b v="0"/>
    <n v="68"/>
    <b v="1"/>
    <x v="33"/>
    <n v="101"/>
    <n v="125.99"/>
    <x v="7"/>
    <x v="33"/>
    <x v="2460"/>
    <x v="2458"/>
    <x v="2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n v="86"/>
    <b v="1"/>
    <x v="14"/>
    <n v="104"/>
    <n v="90.52"/>
    <x v="4"/>
    <x v="14"/>
    <x v="2461"/>
    <x v="1837"/>
    <x v="6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x v="2459"/>
    <x v="2462"/>
    <b v="0"/>
    <n v="115"/>
    <b v="1"/>
    <x v="14"/>
    <n v="111"/>
    <n v="28.88"/>
    <x v="4"/>
    <x v="14"/>
    <x v="2462"/>
    <x v="2459"/>
    <x v="5"/>
  </r>
  <r>
    <x v="2463"/>
    <x v="2463"/>
    <s v="Emma Ate The Lion's debut full length album"/>
    <x v="13"/>
    <n v="2325"/>
    <x v="0"/>
    <x v="0"/>
    <s v="USD"/>
    <x v="2460"/>
    <x v="2463"/>
    <b v="0"/>
    <n v="75"/>
    <b v="1"/>
    <x v="14"/>
    <n v="116"/>
    <n v="31"/>
    <x v="4"/>
    <x v="14"/>
    <x v="2463"/>
    <x v="2460"/>
    <x v="4"/>
  </r>
  <r>
    <x v="2464"/>
    <x v="2464"/>
    <s v="The Enemy Feathers are passing the proverbial hat to see if we can raise enough money to complete Our NEW EP"/>
    <x v="13"/>
    <n v="2222"/>
    <x v="0"/>
    <x v="5"/>
    <s v="CAD"/>
    <x v="2461"/>
    <x v="2464"/>
    <b v="0"/>
    <n v="43"/>
    <b v="1"/>
    <x v="14"/>
    <n v="111"/>
    <n v="51.67"/>
    <x v="4"/>
    <x v="14"/>
    <x v="2464"/>
    <x v="2461"/>
    <x v="0"/>
  </r>
  <r>
    <x v="2465"/>
    <x v="2465"/>
    <s v="An indie band from Spokane, WA looking to master and package their first full length album."/>
    <x v="176"/>
    <n v="1261"/>
    <x v="0"/>
    <x v="0"/>
    <s v="USD"/>
    <x v="2462"/>
    <x v="2465"/>
    <b v="0"/>
    <n v="48"/>
    <b v="1"/>
    <x v="14"/>
    <n v="180"/>
    <n v="26.27"/>
    <x v="4"/>
    <x v="14"/>
    <x v="2465"/>
    <x v="2462"/>
    <x v="5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n v="52"/>
    <b v="1"/>
    <x v="14"/>
    <n v="100"/>
    <n v="48.08"/>
    <x v="4"/>
    <x v="14"/>
    <x v="2466"/>
    <x v="2463"/>
    <x v="4"/>
  </r>
  <r>
    <x v="2467"/>
    <x v="2467"/>
    <s v="We've finished our first EP and we're taking it on the road in three weeks! Help us fund manufacturing?"/>
    <x v="28"/>
    <n v="1185"/>
    <x v="0"/>
    <x v="0"/>
    <s v="USD"/>
    <x v="2464"/>
    <x v="2467"/>
    <b v="0"/>
    <n v="43"/>
    <b v="1"/>
    <x v="14"/>
    <n v="119"/>
    <n v="27.56"/>
    <x v="4"/>
    <x v="14"/>
    <x v="2467"/>
    <x v="2464"/>
    <x v="5"/>
  </r>
  <r>
    <x v="2468"/>
    <x v="2468"/>
    <s v="Please donate, support &amp; share this project so that I may be able to record my new EP this fall!"/>
    <x v="13"/>
    <n v="2144.34"/>
    <x v="0"/>
    <x v="0"/>
    <s v="USD"/>
    <x v="2465"/>
    <x v="2468"/>
    <b v="0"/>
    <n v="58"/>
    <b v="1"/>
    <x v="14"/>
    <n v="107"/>
    <n v="36.97"/>
    <x v="4"/>
    <x v="14"/>
    <x v="2468"/>
    <x v="2465"/>
    <x v="5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n v="47"/>
    <b v="1"/>
    <x v="14"/>
    <n v="114"/>
    <n v="29.02"/>
    <x v="4"/>
    <x v="14"/>
    <x v="2469"/>
    <x v="2466"/>
    <x v="6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n v="36"/>
    <b v="1"/>
    <x v="14"/>
    <n v="103"/>
    <n v="28.66"/>
    <x v="4"/>
    <x v="14"/>
    <x v="2470"/>
    <x v="2467"/>
    <x v="5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b v="0"/>
    <n v="17"/>
    <b v="1"/>
    <x v="14"/>
    <n v="128"/>
    <n v="37.65"/>
    <x v="4"/>
    <x v="14"/>
    <x v="2471"/>
    <x v="2468"/>
    <x v="6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n v="104"/>
    <b v="1"/>
    <x v="14"/>
    <n v="136"/>
    <n v="97.9"/>
    <x v="4"/>
    <x v="14"/>
    <x v="2472"/>
    <x v="2469"/>
    <x v="7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x v="2470"/>
    <x v="2473"/>
    <b v="0"/>
    <n v="47"/>
    <b v="1"/>
    <x v="14"/>
    <n v="100"/>
    <n v="42.55"/>
    <x v="4"/>
    <x v="14"/>
    <x v="2473"/>
    <x v="2470"/>
    <x v="5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b v="0"/>
    <n v="38"/>
    <b v="1"/>
    <x v="14"/>
    <n v="100"/>
    <n v="131.58000000000001"/>
    <x v="4"/>
    <x v="14"/>
    <x v="2474"/>
    <x v="2471"/>
    <x v="7"/>
  </r>
  <r>
    <x v="2475"/>
    <x v="2475"/>
    <s v="Help BRANDTSON and DREAMOVERrecords press their 2004 record, &quot;Send Us A Signal&quot;."/>
    <x v="30"/>
    <n v="2618"/>
    <x v="0"/>
    <x v="0"/>
    <s v="USD"/>
    <x v="2472"/>
    <x v="2475"/>
    <b v="0"/>
    <n v="81"/>
    <b v="1"/>
    <x v="14"/>
    <n v="105"/>
    <n v="32.32"/>
    <x v="4"/>
    <x v="14"/>
    <x v="2475"/>
    <x v="2472"/>
    <x v="7"/>
  </r>
  <r>
    <x v="2476"/>
    <x v="2476"/>
    <s v="Eleven songs, the accumulation of several memorable occurrences in a sleepy town; stories of fiction &amp; fact."/>
    <x v="50"/>
    <n v="3360.72"/>
    <x v="0"/>
    <x v="0"/>
    <s v="USD"/>
    <x v="2473"/>
    <x v="2476"/>
    <b v="0"/>
    <n v="55"/>
    <b v="1"/>
    <x v="14"/>
    <n v="105"/>
    <n v="61.1"/>
    <x v="4"/>
    <x v="14"/>
    <x v="2476"/>
    <x v="2473"/>
    <x v="3"/>
  </r>
  <r>
    <x v="2477"/>
    <x v="823"/>
    <s v="Releasing my first album in August, and I need your help in order to get it done!"/>
    <x v="47"/>
    <n v="1285"/>
    <x v="0"/>
    <x v="0"/>
    <s v="USD"/>
    <x v="2474"/>
    <x v="2477"/>
    <b v="0"/>
    <n v="41"/>
    <b v="1"/>
    <x v="14"/>
    <n v="171"/>
    <n v="31.34"/>
    <x v="4"/>
    <x v="14"/>
    <x v="2477"/>
    <x v="2474"/>
    <x v="5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x v="2475"/>
    <x v="2478"/>
    <b v="0"/>
    <n v="79"/>
    <b v="1"/>
    <x v="14"/>
    <n v="128"/>
    <n v="129.11000000000001"/>
    <x v="4"/>
    <x v="14"/>
    <x v="2478"/>
    <x v="2475"/>
    <x v="5"/>
  </r>
  <r>
    <x v="2479"/>
    <x v="2478"/>
    <s v="Fake Natives is headed on tour this summer. Help them fill their tank with fossil fuels."/>
    <x v="43"/>
    <n v="400.33"/>
    <x v="0"/>
    <x v="0"/>
    <s v="USD"/>
    <x v="2476"/>
    <x v="2479"/>
    <b v="0"/>
    <n v="16"/>
    <b v="1"/>
    <x v="14"/>
    <n v="133"/>
    <n v="25.02"/>
    <x v="4"/>
    <x v="14"/>
    <x v="2479"/>
    <x v="2476"/>
    <x v="5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x v="2477"/>
    <x v="2480"/>
    <b v="0"/>
    <n v="8"/>
    <b v="1"/>
    <x v="14"/>
    <n v="100"/>
    <n v="250"/>
    <x v="4"/>
    <x v="14"/>
    <x v="2480"/>
    <x v="2477"/>
    <x v="0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n v="95"/>
    <b v="1"/>
    <x v="14"/>
    <n v="113"/>
    <n v="47.54"/>
    <x v="4"/>
    <x v="14"/>
    <x v="2481"/>
    <x v="2478"/>
    <x v="5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n v="25"/>
    <b v="1"/>
    <x v="14"/>
    <n v="100"/>
    <n v="40.04"/>
    <x v="4"/>
    <x v="14"/>
    <x v="2482"/>
    <x v="2479"/>
    <x v="6"/>
  </r>
  <r>
    <x v="2483"/>
    <x v="2482"/>
    <s v="Send Intangible Animal on our first West Coast Tour!!! The fate of the world rests in your hands."/>
    <x v="184"/>
    <n v="1251"/>
    <x v="0"/>
    <x v="0"/>
    <s v="USD"/>
    <x v="2480"/>
    <x v="2483"/>
    <b v="0"/>
    <n v="19"/>
    <b v="1"/>
    <x v="14"/>
    <n v="114"/>
    <n v="65.84"/>
    <x v="4"/>
    <x v="14"/>
    <x v="2483"/>
    <x v="2480"/>
    <x v="5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b v="0"/>
    <n v="90"/>
    <b v="1"/>
    <x v="14"/>
    <n v="119"/>
    <n v="46.4"/>
    <x v="4"/>
    <x v="14"/>
    <x v="2484"/>
    <x v="2481"/>
    <x v="6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x v="2482"/>
    <x v="2485"/>
    <b v="0"/>
    <n v="41"/>
    <b v="1"/>
    <x v="14"/>
    <n v="103"/>
    <n v="50.37"/>
    <x v="4"/>
    <x v="14"/>
    <x v="2485"/>
    <x v="2482"/>
    <x v="6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n v="30"/>
    <b v="1"/>
    <x v="14"/>
    <n v="266"/>
    <n v="26.57"/>
    <x v="4"/>
    <x v="14"/>
    <x v="2486"/>
    <x v="2483"/>
    <x v="5"/>
  </r>
  <r>
    <x v="2487"/>
    <x v="2486"/>
    <s v="Raise enough money to fund the copyright cost for the full length indie rock record we spent the year recording."/>
    <x v="15"/>
    <n v="1500.76"/>
    <x v="0"/>
    <x v="0"/>
    <s v="USD"/>
    <x v="2484"/>
    <x v="2487"/>
    <b v="0"/>
    <n v="38"/>
    <b v="1"/>
    <x v="14"/>
    <n v="100"/>
    <n v="39.49"/>
    <x v="4"/>
    <x v="14"/>
    <x v="2487"/>
    <x v="2484"/>
    <x v="5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b v="0"/>
    <n v="65"/>
    <b v="1"/>
    <x v="14"/>
    <n v="107"/>
    <n v="49.25"/>
    <x v="4"/>
    <x v="14"/>
    <x v="2488"/>
    <x v="2485"/>
    <x v="6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x v="2486"/>
    <x v="2489"/>
    <b v="0"/>
    <n v="75"/>
    <b v="1"/>
    <x v="14"/>
    <n v="134"/>
    <n v="62.38"/>
    <x v="4"/>
    <x v="14"/>
    <x v="2489"/>
    <x v="2486"/>
    <x v="4"/>
  </r>
  <r>
    <x v="2490"/>
    <x v="2489"/>
    <s v="We are trying to fund our first multi-state tour this summer in an effort to get our music out to as many people as possible."/>
    <x v="2"/>
    <n v="607"/>
    <x v="0"/>
    <x v="0"/>
    <s v="USD"/>
    <x v="2487"/>
    <x v="2490"/>
    <b v="0"/>
    <n v="16"/>
    <b v="1"/>
    <x v="14"/>
    <n v="121"/>
    <n v="37.94"/>
    <x v="4"/>
    <x v="14"/>
    <x v="2490"/>
    <x v="2487"/>
    <x v="5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x v="2488"/>
    <x v="2491"/>
    <b v="0"/>
    <n v="10"/>
    <b v="1"/>
    <x v="14"/>
    <n v="103"/>
    <n v="51.6"/>
    <x v="4"/>
    <x v="14"/>
    <x v="2491"/>
    <x v="2488"/>
    <x v="7"/>
  </r>
  <r>
    <x v="2492"/>
    <x v="2491"/>
    <s v="We're a band from Hawaii trying to produce our first EP and we need help!"/>
    <x v="20"/>
    <n v="750"/>
    <x v="0"/>
    <x v="0"/>
    <s v="USD"/>
    <x v="2489"/>
    <x v="2492"/>
    <b v="0"/>
    <n v="27"/>
    <b v="1"/>
    <x v="14"/>
    <n v="125"/>
    <n v="27.78"/>
    <x v="4"/>
    <x v="14"/>
    <x v="2492"/>
    <x v="2489"/>
    <x v="5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n v="259"/>
    <b v="1"/>
    <x v="14"/>
    <n v="129"/>
    <n v="99.38"/>
    <x v="4"/>
    <x v="14"/>
    <x v="2493"/>
    <x v="2490"/>
    <x v="4"/>
  </r>
  <r>
    <x v="2494"/>
    <x v="2493"/>
    <s v="Multi-Instrumentalist Ace Waters' new double album with 2+hours of music needs to be professionally made and replicated."/>
    <x v="15"/>
    <n v="1515.08"/>
    <x v="0"/>
    <x v="0"/>
    <s v="USD"/>
    <x v="2491"/>
    <x v="2494"/>
    <b v="0"/>
    <n v="39"/>
    <b v="1"/>
    <x v="14"/>
    <n v="101"/>
    <n v="38.85"/>
    <x v="4"/>
    <x v="14"/>
    <x v="2494"/>
    <x v="2491"/>
    <x v="5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x v="2492"/>
    <x v="2495"/>
    <b v="0"/>
    <n v="42"/>
    <b v="1"/>
    <x v="14"/>
    <n v="128"/>
    <n v="45.55"/>
    <x v="4"/>
    <x v="14"/>
    <x v="2495"/>
    <x v="2492"/>
    <x v="5"/>
  </r>
  <r>
    <x v="2496"/>
    <x v="2495"/>
    <s v="Be a part of making the first Lynn Haven album, &quot;Fair Weather Friends.&quot;"/>
    <x v="12"/>
    <n v="6000"/>
    <x v="0"/>
    <x v="0"/>
    <s v="USD"/>
    <x v="2493"/>
    <x v="2496"/>
    <b v="0"/>
    <n v="10"/>
    <b v="1"/>
    <x v="14"/>
    <n v="100"/>
    <n v="600"/>
    <x v="4"/>
    <x v="14"/>
    <x v="2496"/>
    <x v="2493"/>
    <x v="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n v="56"/>
    <b v="1"/>
    <x v="14"/>
    <n v="113"/>
    <n v="80.55"/>
    <x v="4"/>
    <x v="14"/>
    <x v="2497"/>
    <x v="2494"/>
    <x v="6"/>
  </r>
  <r>
    <x v="2498"/>
    <x v="2497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n v="20"/>
    <b v="1"/>
    <x v="14"/>
    <n v="106"/>
    <n v="52.8"/>
    <x v="4"/>
    <x v="14"/>
    <x v="2498"/>
    <x v="2495"/>
    <x v="0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n v="170"/>
    <b v="1"/>
    <x v="14"/>
    <n v="203"/>
    <n v="47.68"/>
    <x v="4"/>
    <x v="14"/>
    <x v="2499"/>
    <x v="2496"/>
    <x v="5"/>
  </r>
  <r>
    <x v="2500"/>
    <x v="2499"/>
    <s v="ST's 4th LP has been tracked and mixed, but before he can set it free upon the world, it needs proper mastering and pressing!"/>
    <x v="20"/>
    <n v="680"/>
    <x v="0"/>
    <x v="0"/>
    <s v="USD"/>
    <x v="2497"/>
    <x v="2500"/>
    <b v="0"/>
    <n v="29"/>
    <b v="1"/>
    <x v="14"/>
    <n v="113"/>
    <n v="23.45"/>
    <x v="4"/>
    <x v="14"/>
    <x v="2500"/>
    <x v="2497"/>
    <x v="5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n v="7"/>
    <b v="0"/>
    <x v="34"/>
    <n v="3"/>
    <n v="40.14"/>
    <x v="7"/>
    <x v="34"/>
    <x v="2501"/>
    <x v="2498"/>
    <x v="0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n v="5"/>
    <b v="0"/>
    <x v="34"/>
    <n v="0"/>
    <n v="17.2"/>
    <x v="7"/>
    <x v="34"/>
    <x v="2502"/>
    <x v="2499"/>
    <x v="3"/>
  </r>
  <r>
    <x v="2503"/>
    <x v="2502"/>
    <s v="Cardinal Bistro will be Contemporary American dinning establishment based in Ventnor, NJ featuring local, seasonal ingredients."/>
    <x v="3"/>
    <n v="0"/>
    <x v="2"/>
    <x v="0"/>
    <s v="USD"/>
    <x v="2500"/>
    <x v="2503"/>
    <b v="0"/>
    <n v="0"/>
    <b v="0"/>
    <x v="34"/>
    <n v="0"/>
    <n v="0"/>
    <x v="7"/>
    <x v="34"/>
    <x v="2503"/>
    <x v="2500"/>
    <x v="2"/>
  </r>
  <r>
    <x v="2504"/>
    <x v="2503"/>
    <s v="Halal Restaurant and Internet Cafe 20 percent of profits will go to building masjids."/>
    <x v="19"/>
    <n v="0"/>
    <x v="2"/>
    <x v="0"/>
    <s v="USD"/>
    <x v="2501"/>
    <x v="2504"/>
    <b v="0"/>
    <n v="0"/>
    <b v="0"/>
    <x v="34"/>
    <n v="0"/>
    <n v="0"/>
    <x v="7"/>
    <x v="34"/>
    <x v="2504"/>
    <x v="2501"/>
    <x v="3"/>
  </r>
  <r>
    <x v="2505"/>
    <x v="2504"/>
    <s v="PASTATUTION- The act or practice of engaging in Pasta Making for money.  _x000a__x000a_Help us get the Arcobaleno Pasta Extruder!"/>
    <x v="39"/>
    <n v="0"/>
    <x v="2"/>
    <x v="0"/>
    <s v="USD"/>
    <x v="2502"/>
    <x v="2505"/>
    <b v="0"/>
    <n v="0"/>
    <b v="0"/>
    <x v="34"/>
    <n v="0"/>
    <n v="0"/>
    <x v="7"/>
    <x v="34"/>
    <x v="2505"/>
    <x v="2502"/>
    <x v="0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x v="2503"/>
    <x v="2506"/>
    <b v="0"/>
    <n v="2"/>
    <b v="0"/>
    <x v="34"/>
    <n v="1"/>
    <n v="15"/>
    <x v="7"/>
    <x v="34"/>
    <x v="2506"/>
    <x v="2503"/>
    <x v="0"/>
  </r>
  <r>
    <x v="2507"/>
    <x v="2506"/>
    <s v="Unique dishes for a unique city!."/>
    <x v="350"/>
    <n v="0"/>
    <x v="2"/>
    <x v="0"/>
    <s v="USD"/>
    <x v="2504"/>
    <x v="2507"/>
    <b v="0"/>
    <n v="0"/>
    <b v="0"/>
    <x v="34"/>
    <n v="0"/>
    <n v="0"/>
    <x v="7"/>
    <x v="34"/>
    <x v="2507"/>
    <x v="2504"/>
    <x v="0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n v="0"/>
    <b v="0"/>
    <x v="34"/>
    <n v="0"/>
    <n v="0"/>
    <x v="7"/>
    <x v="34"/>
    <x v="2508"/>
    <x v="2505"/>
    <x v="3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n v="28"/>
    <b v="0"/>
    <x v="34"/>
    <n v="1"/>
    <n v="35.71"/>
    <x v="7"/>
    <x v="34"/>
    <x v="2509"/>
    <x v="2506"/>
    <x v="0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n v="2"/>
    <b v="0"/>
    <x v="34"/>
    <n v="0"/>
    <n v="37.5"/>
    <x v="7"/>
    <x v="34"/>
    <x v="2510"/>
    <x v="2507"/>
    <x v="0"/>
  </r>
  <r>
    <x v="2511"/>
    <x v="2510"/>
    <s v="Fresh Fast Food. A bbq ramen bar thats healthy, tasty and made to order right in front of your eyes....... From flame to bowl"/>
    <x v="57"/>
    <n v="0"/>
    <x v="2"/>
    <x v="1"/>
    <s v="GBP"/>
    <x v="2508"/>
    <x v="2511"/>
    <b v="0"/>
    <n v="0"/>
    <b v="0"/>
    <x v="34"/>
    <n v="0"/>
    <n v="0"/>
    <x v="7"/>
    <x v="34"/>
    <x v="2511"/>
    <x v="2508"/>
    <x v="2"/>
  </r>
  <r>
    <x v="2512"/>
    <x v="2511"/>
    <s v="Somethin' Tasty is a unique coffee, pastry &amp; retail store. We consign from all local sources: pottery, glass &amp; art."/>
    <x v="146"/>
    <n v="0"/>
    <x v="2"/>
    <x v="0"/>
    <s v="USD"/>
    <x v="2509"/>
    <x v="2512"/>
    <b v="0"/>
    <n v="0"/>
    <b v="0"/>
    <x v="34"/>
    <n v="0"/>
    <n v="0"/>
    <x v="7"/>
    <x v="34"/>
    <x v="2512"/>
    <x v="2509"/>
    <x v="3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n v="0"/>
    <b v="0"/>
    <x v="34"/>
    <n v="0"/>
    <n v="0"/>
    <x v="7"/>
    <x v="34"/>
    <x v="2513"/>
    <x v="2510"/>
    <x v="2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x v="2511"/>
    <x v="2514"/>
    <b v="0"/>
    <n v="4"/>
    <b v="0"/>
    <x v="34"/>
    <n v="2"/>
    <n v="52.5"/>
    <x v="7"/>
    <x v="34"/>
    <x v="2514"/>
    <x v="2511"/>
    <x v="3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x v="2512"/>
    <x v="2515"/>
    <b v="0"/>
    <n v="12"/>
    <b v="0"/>
    <x v="34"/>
    <n v="19"/>
    <n v="77.5"/>
    <x v="7"/>
    <x v="34"/>
    <x v="2515"/>
    <x v="2512"/>
    <x v="0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n v="0"/>
    <b v="0"/>
    <x v="34"/>
    <n v="0"/>
    <n v="0"/>
    <x v="7"/>
    <x v="34"/>
    <x v="2516"/>
    <x v="2513"/>
    <x v="3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n v="33"/>
    <b v="0"/>
    <x v="34"/>
    <n v="10"/>
    <n v="53.55"/>
    <x v="7"/>
    <x v="34"/>
    <x v="2517"/>
    <x v="2514"/>
    <x v="0"/>
  </r>
  <r>
    <x v="2518"/>
    <x v="2517"/>
    <s v="I am traveling the backroads of Southern California, to discover the best out-of-the-way eateries the area has to offer"/>
    <x v="10"/>
    <n v="0"/>
    <x v="2"/>
    <x v="0"/>
    <s v="USD"/>
    <x v="2515"/>
    <x v="2518"/>
    <b v="0"/>
    <n v="0"/>
    <b v="0"/>
    <x v="34"/>
    <n v="0"/>
    <n v="0"/>
    <x v="7"/>
    <x v="34"/>
    <x v="2518"/>
    <x v="2515"/>
    <x v="3"/>
  </r>
  <r>
    <x v="2519"/>
    <x v="2518"/>
    <s v="Better than your mom's, better than Cracker Barrel, only at Kelli's Kitchen (all from scratch)."/>
    <x v="60"/>
    <n v="65"/>
    <x v="2"/>
    <x v="0"/>
    <s v="USD"/>
    <x v="2516"/>
    <x v="2519"/>
    <b v="0"/>
    <n v="4"/>
    <b v="0"/>
    <x v="34"/>
    <n v="0"/>
    <n v="16.25"/>
    <x v="7"/>
    <x v="34"/>
    <x v="2519"/>
    <x v="2516"/>
    <x v="3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n v="0"/>
    <b v="0"/>
    <x v="34"/>
    <n v="0"/>
    <n v="0"/>
    <x v="7"/>
    <x v="34"/>
    <x v="2520"/>
    <x v="2517"/>
    <x v="2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n v="132"/>
    <b v="1"/>
    <x v="35"/>
    <n v="109"/>
    <n v="103.68"/>
    <x v="4"/>
    <x v="35"/>
    <x v="2521"/>
    <x v="2518"/>
    <x v="0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b v="0"/>
    <n v="27"/>
    <b v="1"/>
    <x v="35"/>
    <n v="100"/>
    <n v="185.19"/>
    <x v="4"/>
    <x v="35"/>
    <x v="2522"/>
    <x v="2519"/>
    <x v="2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n v="26"/>
    <b v="1"/>
    <x v="35"/>
    <n v="156"/>
    <n v="54.15"/>
    <x v="4"/>
    <x v="35"/>
    <x v="2523"/>
    <x v="2520"/>
    <x v="3"/>
  </r>
  <r>
    <x v="2524"/>
    <x v="2523"/>
    <s v="We're bringing some of our favorite music from the past 10 years to disc for the first time ever."/>
    <x v="51"/>
    <n v="7620"/>
    <x v="0"/>
    <x v="0"/>
    <s v="USD"/>
    <x v="2521"/>
    <x v="2524"/>
    <b v="0"/>
    <n v="43"/>
    <b v="1"/>
    <x v="35"/>
    <n v="102"/>
    <n v="177.21"/>
    <x v="4"/>
    <x v="35"/>
    <x v="2524"/>
    <x v="2521"/>
    <x v="3"/>
  </r>
  <r>
    <x v="2525"/>
    <x v="2524"/>
    <s v="Husband and wife operatic team specializing in German opera. Fundraising for an audition tour of Germany."/>
    <x v="6"/>
    <n v="8026"/>
    <x v="0"/>
    <x v="0"/>
    <s v="USD"/>
    <x v="2522"/>
    <x v="2525"/>
    <b v="0"/>
    <n v="80"/>
    <b v="1"/>
    <x v="35"/>
    <n v="100"/>
    <n v="100.33"/>
    <x v="4"/>
    <x v="35"/>
    <x v="2525"/>
    <x v="2522"/>
    <x v="5"/>
  </r>
  <r>
    <x v="2526"/>
    <x v="2525"/>
    <s v="New music and arrangements, amazing sound, brass chamber music at the highest level!  Be a part of our community!"/>
    <x v="23"/>
    <n v="4518"/>
    <x v="0"/>
    <x v="0"/>
    <s v="USD"/>
    <x v="2523"/>
    <x v="2526"/>
    <b v="0"/>
    <n v="33"/>
    <b v="1"/>
    <x v="35"/>
    <n v="113"/>
    <n v="136.91"/>
    <x v="4"/>
    <x v="35"/>
    <x v="2526"/>
    <x v="2523"/>
    <x v="3"/>
  </r>
  <r>
    <x v="2527"/>
    <x v="2526"/>
    <s v="Five Programs of Benjamin Britten's vocal works featuring over 20 extraordinary vocalists and pianists."/>
    <x v="23"/>
    <n v="4085"/>
    <x v="0"/>
    <x v="0"/>
    <s v="USD"/>
    <x v="2524"/>
    <x v="2527"/>
    <b v="0"/>
    <n v="71"/>
    <b v="1"/>
    <x v="35"/>
    <n v="102"/>
    <n v="57.54"/>
    <x v="4"/>
    <x v="35"/>
    <x v="2527"/>
    <x v="2524"/>
    <x v="4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n v="81"/>
    <b v="1"/>
    <x v="35"/>
    <n v="107"/>
    <n v="52.96"/>
    <x v="4"/>
    <x v="35"/>
    <x v="2528"/>
    <x v="2525"/>
    <x v="0"/>
  </r>
  <r>
    <x v="2529"/>
    <x v="2528"/>
    <s v="Opera. Short. New."/>
    <x v="12"/>
    <n v="6257"/>
    <x v="0"/>
    <x v="0"/>
    <s v="USD"/>
    <x v="2526"/>
    <x v="2529"/>
    <b v="0"/>
    <n v="76"/>
    <b v="1"/>
    <x v="35"/>
    <n v="104"/>
    <n v="82.33"/>
    <x v="4"/>
    <x v="35"/>
    <x v="2529"/>
    <x v="2526"/>
    <x v="5"/>
  </r>
  <r>
    <x v="2530"/>
    <x v="2529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n v="48"/>
    <b v="1"/>
    <x v="35"/>
    <n v="100"/>
    <n v="135.41999999999999"/>
    <x v="4"/>
    <x v="35"/>
    <x v="2530"/>
    <x v="2527"/>
    <x v="0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n v="61"/>
    <b v="1"/>
    <x v="35"/>
    <n v="100"/>
    <n v="74.069999999999993"/>
    <x v="4"/>
    <x v="35"/>
    <x v="2531"/>
    <x v="2528"/>
    <x v="0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n v="60"/>
    <b v="1"/>
    <x v="35"/>
    <n v="126"/>
    <n v="84.08"/>
    <x v="4"/>
    <x v="35"/>
    <x v="2532"/>
    <x v="2529"/>
    <x v="5"/>
  </r>
  <r>
    <x v="2533"/>
    <x v="2532"/>
    <s v="HOLOGRAPHIC is raising money for our 2013 live, four-concert new music project and to commission composer Jonathan Sokol!"/>
    <x v="51"/>
    <n v="8300"/>
    <x v="0"/>
    <x v="0"/>
    <s v="USD"/>
    <x v="2530"/>
    <x v="2533"/>
    <b v="0"/>
    <n v="136"/>
    <b v="1"/>
    <x v="35"/>
    <n v="111"/>
    <n v="61.03"/>
    <x v="4"/>
    <x v="35"/>
    <x v="2533"/>
    <x v="2530"/>
    <x v="4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b v="0"/>
    <n v="14"/>
    <b v="1"/>
    <x v="35"/>
    <n v="105"/>
    <n v="150"/>
    <x v="4"/>
    <x v="35"/>
    <x v="2534"/>
    <x v="2531"/>
    <x v="8"/>
  </r>
  <r>
    <x v="2535"/>
    <x v="2534"/>
    <s v="Mark Hayes: Requiem Recording"/>
    <x v="22"/>
    <n v="20755"/>
    <x v="0"/>
    <x v="0"/>
    <s v="USD"/>
    <x v="2532"/>
    <x v="2535"/>
    <b v="0"/>
    <n v="78"/>
    <b v="1"/>
    <x v="35"/>
    <n v="104"/>
    <n v="266.08999999999997"/>
    <x v="4"/>
    <x v="35"/>
    <x v="2535"/>
    <x v="2532"/>
    <x v="3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n v="4"/>
    <b v="1"/>
    <x v="35"/>
    <n v="116"/>
    <n v="7.25"/>
    <x v="4"/>
    <x v="35"/>
    <x v="2536"/>
    <x v="2533"/>
    <x v="4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n v="11"/>
    <b v="1"/>
    <x v="35"/>
    <n v="110"/>
    <n v="100"/>
    <x v="4"/>
    <x v="35"/>
    <x v="2537"/>
    <x v="2534"/>
    <x v="6"/>
  </r>
  <r>
    <x v="2538"/>
    <x v="2537"/>
    <s v="I will record 2 of Tomaso Albinoni's concertos for 2 oboes playing both parts myself."/>
    <x v="102"/>
    <n v="20343.169999999998"/>
    <x v="0"/>
    <x v="0"/>
    <s v="USD"/>
    <x v="2535"/>
    <x v="2538"/>
    <b v="0"/>
    <n v="185"/>
    <b v="1"/>
    <x v="35"/>
    <n v="113"/>
    <n v="109.96"/>
    <x v="4"/>
    <x v="35"/>
    <x v="2538"/>
    <x v="2535"/>
    <x v="4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x v="2536"/>
    <x v="2539"/>
    <b v="0"/>
    <n v="59"/>
    <b v="1"/>
    <x v="35"/>
    <n v="100"/>
    <n v="169.92"/>
    <x v="4"/>
    <x v="35"/>
    <x v="2539"/>
    <x v="2536"/>
    <x v="3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n v="27"/>
    <b v="1"/>
    <x v="35"/>
    <n v="103"/>
    <n v="95.74"/>
    <x v="4"/>
    <x v="35"/>
    <x v="2540"/>
    <x v="2537"/>
    <x v="6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x v="2538"/>
    <x v="2541"/>
    <b v="0"/>
    <n v="63"/>
    <b v="1"/>
    <x v="35"/>
    <n v="107"/>
    <n v="59.46"/>
    <x v="4"/>
    <x v="35"/>
    <x v="2541"/>
    <x v="2538"/>
    <x v="4"/>
  </r>
  <r>
    <x v="2542"/>
    <x v="2541"/>
    <s v="Marquita Renee Ntim records her first Classical Album, complete with her playing the viola, cello and singing opera."/>
    <x v="176"/>
    <n v="725"/>
    <x v="0"/>
    <x v="0"/>
    <s v="USD"/>
    <x v="2539"/>
    <x v="2542"/>
    <b v="0"/>
    <n v="13"/>
    <b v="1"/>
    <x v="35"/>
    <n v="104"/>
    <n v="55.77"/>
    <x v="4"/>
    <x v="35"/>
    <x v="2542"/>
    <x v="2539"/>
    <x v="4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n v="13"/>
    <b v="1"/>
    <x v="35"/>
    <n v="156"/>
    <n v="30.08"/>
    <x v="4"/>
    <x v="35"/>
    <x v="2543"/>
    <x v="2540"/>
    <x v="7"/>
  </r>
  <r>
    <x v="2544"/>
    <x v="2543"/>
    <s v="Bringing choral music and performance opportunities to under-served youth in West Philadelphia"/>
    <x v="10"/>
    <n v="5041"/>
    <x v="0"/>
    <x v="0"/>
    <s v="USD"/>
    <x v="2541"/>
    <x v="2544"/>
    <b v="0"/>
    <n v="57"/>
    <b v="1"/>
    <x v="35"/>
    <n v="101"/>
    <n v="88.44"/>
    <x v="4"/>
    <x v="35"/>
    <x v="2544"/>
    <x v="2541"/>
    <x v="5"/>
  </r>
  <r>
    <x v="2545"/>
    <x v="2544"/>
    <s v="We're recording our debut album: a CD of the string quartet and clarinet quintet by Stephan Krehl for the Naxos label"/>
    <x v="13"/>
    <n v="3906"/>
    <x v="0"/>
    <x v="0"/>
    <s v="USD"/>
    <x v="2542"/>
    <x v="2545"/>
    <b v="0"/>
    <n v="61"/>
    <b v="1"/>
    <x v="35"/>
    <n v="195"/>
    <n v="64.03"/>
    <x v="4"/>
    <x v="35"/>
    <x v="2545"/>
    <x v="2542"/>
    <x v="0"/>
  </r>
  <r>
    <x v="2546"/>
    <x v="2545"/>
    <s v="We want to release an album of choral music by acclaimed Finnish composer Jaakko MÃ¤ntyjÃ¤rvi in 2014"/>
    <x v="8"/>
    <n v="3910"/>
    <x v="0"/>
    <x v="0"/>
    <s v="USD"/>
    <x v="2543"/>
    <x v="2546"/>
    <b v="0"/>
    <n v="65"/>
    <b v="1"/>
    <x v="35"/>
    <n v="112"/>
    <n v="60.15"/>
    <x v="4"/>
    <x v="35"/>
    <x v="2546"/>
    <x v="2543"/>
    <x v="4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n v="134"/>
    <b v="1"/>
    <x v="35"/>
    <n v="120"/>
    <n v="49.19"/>
    <x v="4"/>
    <x v="35"/>
    <x v="2547"/>
    <x v="2544"/>
    <x v="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x v="2545"/>
    <x v="2548"/>
    <b v="0"/>
    <n v="37"/>
    <b v="1"/>
    <x v="35"/>
    <n v="102"/>
    <n v="165.16"/>
    <x v="4"/>
    <x v="35"/>
    <x v="2548"/>
    <x v="2545"/>
    <x v="2"/>
  </r>
  <r>
    <x v="2549"/>
    <x v="2548"/>
    <s v="A new opera in English by Mike Christie to be premiÃ¨red at the Arcola Theatre, London UK from 14th-17th August 2013."/>
    <x v="351"/>
    <n v="1614"/>
    <x v="0"/>
    <x v="1"/>
    <s v="GBP"/>
    <x v="2546"/>
    <x v="2549"/>
    <b v="0"/>
    <n v="37"/>
    <b v="1"/>
    <x v="35"/>
    <n v="103"/>
    <n v="43.62"/>
    <x v="4"/>
    <x v="35"/>
    <x v="2549"/>
    <x v="2546"/>
    <x v="4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n v="150"/>
    <b v="1"/>
    <x v="35"/>
    <n v="101"/>
    <n v="43.7"/>
    <x v="4"/>
    <x v="35"/>
    <x v="2550"/>
    <x v="2547"/>
    <x v="0"/>
  </r>
  <r>
    <x v="2551"/>
    <x v="2550"/>
    <s v="KCS seeks your support to off-set the cost of assembling a professional 25 piece orchestra for two choral performances."/>
    <x v="352"/>
    <n v="3775.5"/>
    <x v="0"/>
    <x v="0"/>
    <s v="USD"/>
    <x v="2548"/>
    <x v="2551"/>
    <b v="0"/>
    <n v="56"/>
    <b v="1"/>
    <x v="35"/>
    <n v="103"/>
    <n v="67.42"/>
    <x v="4"/>
    <x v="35"/>
    <x v="2551"/>
    <x v="2548"/>
    <x v="5"/>
  </r>
  <r>
    <x v="2552"/>
    <x v="2551"/>
    <s v="World Premiere of a new oratorio with chorus, soloists, and orchestra, based on the Old Testament king and prophet, DAVID"/>
    <x v="9"/>
    <n v="3195"/>
    <x v="0"/>
    <x v="0"/>
    <s v="USD"/>
    <x v="2549"/>
    <x v="2552"/>
    <b v="0"/>
    <n v="18"/>
    <b v="1"/>
    <x v="35"/>
    <n v="107"/>
    <n v="177.5"/>
    <x v="4"/>
    <x v="35"/>
    <x v="2552"/>
    <x v="2549"/>
    <x v="1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x v="2550"/>
    <x v="2553"/>
    <b v="0"/>
    <n v="60"/>
    <b v="1"/>
    <x v="35"/>
    <n v="156"/>
    <n v="38.880000000000003"/>
    <x v="4"/>
    <x v="35"/>
    <x v="2553"/>
    <x v="2550"/>
    <x v="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x v="2551"/>
    <x v="2554"/>
    <b v="0"/>
    <n v="67"/>
    <b v="1"/>
    <x v="35"/>
    <n v="123"/>
    <n v="54.99"/>
    <x v="4"/>
    <x v="35"/>
    <x v="2554"/>
    <x v="2551"/>
    <x v="0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x v="2552"/>
    <x v="2555"/>
    <b v="0"/>
    <n v="35"/>
    <b v="1"/>
    <x v="35"/>
    <n v="107"/>
    <n v="61.34"/>
    <x v="4"/>
    <x v="35"/>
    <x v="2555"/>
    <x v="2552"/>
    <x v="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n v="34"/>
    <b v="1"/>
    <x v="35"/>
    <n v="106"/>
    <n v="23.12"/>
    <x v="4"/>
    <x v="35"/>
    <x v="2556"/>
    <x v="2553"/>
    <x v="5"/>
  </r>
  <r>
    <x v="2557"/>
    <x v="2556"/>
    <s v="Raising money for our concert tour of Switzerland and Germany in June/July 2014"/>
    <x v="42"/>
    <n v="1066"/>
    <x v="0"/>
    <x v="1"/>
    <s v="GBP"/>
    <x v="2554"/>
    <x v="2557"/>
    <b v="0"/>
    <n v="36"/>
    <b v="1"/>
    <x v="35"/>
    <n v="118"/>
    <n v="29.61"/>
    <x v="4"/>
    <x v="35"/>
    <x v="2557"/>
    <x v="2554"/>
    <x v="3"/>
  </r>
  <r>
    <x v="2558"/>
    <x v="2557"/>
    <s v="The Hopkins Sinfonia is looking for your support to run our 2015 Season made up of five concerts."/>
    <x v="21"/>
    <n v="1361"/>
    <x v="0"/>
    <x v="2"/>
    <s v="AUD"/>
    <x v="2555"/>
    <x v="2558"/>
    <b v="0"/>
    <n v="18"/>
    <b v="1"/>
    <x v="35"/>
    <n v="109"/>
    <n v="75.61"/>
    <x v="4"/>
    <x v="35"/>
    <x v="2558"/>
    <x v="2555"/>
    <x v="0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n v="25"/>
    <b v="1"/>
    <x v="35"/>
    <n v="111"/>
    <n v="35.6"/>
    <x v="4"/>
    <x v="35"/>
    <x v="2559"/>
    <x v="2556"/>
    <x v="6"/>
  </r>
  <r>
    <x v="2560"/>
    <x v="2559"/>
    <s v="New CD of favourite chamber music by Welsh composer Michael Parkin featuring debut recordings by outstanding young musicians."/>
    <x v="9"/>
    <n v="3003"/>
    <x v="0"/>
    <x v="1"/>
    <s v="GBP"/>
    <x v="2557"/>
    <x v="2560"/>
    <b v="0"/>
    <n v="21"/>
    <b v="1"/>
    <x v="35"/>
    <n v="100"/>
    <n v="143"/>
    <x v="4"/>
    <x v="35"/>
    <x v="2560"/>
    <x v="2557"/>
    <x v="0"/>
  </r>
  <r>
    <x v="2561"/>
    <x v="2560"/>
    <s v="Ever had chicken fingers smothered in bearnaise sauce, resting on a bed of your favorite rice? We need these meals on wheels."/>
    <x v="57"/>
    <n v="0"/>
    <x v="1"/>
    <x v="5"/>
    <s v="CAD"/>
    <x v="2558"/>
    <x v="2561"/>
    <b v="0"/>
    <n v="0"/>
    <b v="0"/>
    <x v="19"/>
    <n v="0"/>
    <n v="0"/>
    <x v="7"/>
    <x v="19"/>
    <x v="2561"/>
    <x v="2558"/>
    <x v="0"/>
  </r>
  <r>
    <x v="2562"/>
    <x v="2561"/>
    <s v="Hail up - Wah gwaan ?_x000a_We are creating a foodtruck that will serve typical, traditional Jamaican jerk chicken/pork and more!"/>
    <x v="3"/>
    <n v="75"/>
    <x v="1"/>
    <x v="12"/>
    <s v="EUR"/>
    <x v="2559"/>
    <x v="2562"/>
    <b v="0"/>
    <n v="3"/>
    <b v="0"/>
    <x v="19"/>
    <n v="1"/>
    <n v="25"/>
    <x v="7"/>
    <x v="19"/>
    <x v="2562"/>
    <x v="2559"/>
    <x v="2"/>
  </r>
  <r>
    <x v="2563"/>
    <x v="2562"/>
    <s v="Michigan based bubble tea and specialty ice cream food truck"/>
    <x v="22"/>
    <n v="0"/>
    <x v="1"/>
    <x v="0"/>
    <s v="USD"/>
    <x v="2560"/>
    <x v="2563"/>
    <b v="0"/>
    <n v="0"/>
    <b v="0"/>
    <x v="19"/>
    <n v="0"/>
    <n v="0"/>
    <x v="7"/>
    <x v="19"/>
    <x v="2563"/>
    <x v="2560"/>
    <x v="0"/>
  </r>
  <r>
    <x v="2564"/>
    <x v="2563"/>
    <s v="We want to bring the wonderful flavors of the Jersey Shore, my home, to my new home in Winnipeg, the center of Canada."/>
    <x v="79"/>
    <n v="0"/>
    <x v="1"/>
    <x v="5"/>
    <s v="CAD"/>
    <x v="2561"/>
    <x v="2564"/>
    <b v="0"/>
    <n v="0"/>
    <b v="0"/>
    <x v="19"/>
    <n v="0"/>
    <n v="0"/>
    <x v="7"/>
    <x v="19"/>
    <x v="2564"/>
    <x v="2561"/>
    <x v="3"/>
  </r>
  <r>
    <x v="2565"/>
    <x v="2564"/>
    <s v="The Sketchy Pelican. Is my vision to bring raw, honest, soulful, creative, thoght provoking cuisine to food truck form"/>
    <x v="3"/>
    <n v="100"/>
    <x v="1"/>
    <x v="0"/>
    <s v="USD"/>
    <x v="2562"/>
    <x v="2565"/>
    <b v="0"/>
    <n v="1"/>
    <b v="0"/>
    <x v="19"/>
    <n v="1"/>
    <n v="100"/>
    <x v="7"/>
    <x v="19"/>
    <x v="2565"/>
    <x v="2562"/>
    <x v="2"/>
  </r>
  <r>
    <x v="2566"/>
    <x v="2565"/>
    <s v="You can skip the hotdog cart and enjoy fresh, hot, delicious, handmade pizza when Mamma B's takes her show on the road!"/>
    <x v="19"/>
    <n v="0"/>
    <x v="1"/>
    <x v="0"/>
    <s v="USD"/>
    <x v="2563"/>
    <x v="2566"/>
    <b v="0"/>
    <n v="0"/>
    <b v="0"/>
    <x v="19"/>
    <n v="0"/>
    <n v="0"/>
    <x v="7"/>
    <x v="19"/>
    <x v="2566"/>
    <x v="2563"/>
    <x v="3"/>
  </r>
  <r>
    <x v="2567"/>
    <x v="2566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n v="2"/>
    <b v="0"/>
    <x v="19"/>
    <n v="0"/>
    <n v="60"/>
    <x v="7"/>
    <x v="19"/>
    <x v="2567"/>
    <x v="2564"/>
    <x v="0"/>
  </r>
  <r>
    <x v="2568"/>
    <x v="2567"/>
    <s v="Barney's is seriously delicious New York food. Cooking everything from scratch on our American food truck. London here we come..."/>
    <x v="3"/>
    <n v="50"/>
    <x v="1"/>
    <x v="1"/>
    <s v="GBP"/>
    <x v="2565"/>
    <x v="2568"/>
    <b v="0"/>
    <n v="1"/>
    <b v="0"/>
    <x v="19"/>
    <n v="1"/>
    <n v="50"/>
    <x v="7"/>
    <x v="19"/>
    <x v="2568"/>
    <x v="2565"/>
    <x v="2"/>
  </r>
  <r>
    <x v="2569"/>
    <x v="2568"/>
    <s v="With your help, I would be able to get a truck and start the process of getting it ready for the 2016 season."/>
    <x v="115"/>
    <n v="145"/>
    <x v="1"/>
    <x v="0"/>
    <s v="USD"/>
    <x v="2566"/>
    <x v="2569"/>
    <b v="0"/>
    <n v="2"/>
    <b v="0"/>
    <x v="19"/>
    <n v="2"/>
    <n v="72.5"/>
    <x v="7"/>
    <x v="19"/>
    <x v="2569"/>
    <x v="2566"/>
    <x v="0"/>
  </r>
  <r>
    <x v="2570"/>
    <x v="2569"/>
    <s v="A family run mobile wood fired pizza oven serving up unique artisan pizzas created by award winning Chef Brandon Mathias!"/>
    <x v="39"/>
    <n v="59"/>
    <x v="1"/>
    <x v="0"/>
    <s v="USD"/>
    <x v="2567"/>
    <x v="2570"/>
    <b v="0"/>
    <n v="2"/>
    <b v="0"/>
    <x v="19"/>
    <n v="1"/>
    <n v="29.5"/>
    <x v="7"/>
    <x v="19"/>
    <x v="2570"/>
    <x v="2567"/>
    <x v="1"/>
  </r>
  <r>
    <x v="2571"/>
    <x v="2570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n v="4"/>
    <b v="0"/>
    <x v="19"/>
    <n v="0"/>
    <n v="62.5"/>
    <x v="7"/>
    <x v="19"/>
    <x v="2571"/>
    <x v="2568"/>
    <x v="2"/>
  </r>
  <r>
    <x v="2572"/>
    <x v="2571"/>
    <s v="Mesquite smoked brisket nachos, food truck style, with homemade salsa to make your taste buds dance."/>
    <x v="11"/>
    <n v="0"/>
    <x v="1"/>
    <x v="0"/>
    <s v="USD"/>
    <x v="2569"/>
    <x v="2572"/>
    <b v="0"/>
    <n v="0"/>
    <b v="0"/>
    <x v="19"/>
    <n v="0"/>
    <n v="0"/>
    <x v="7"/>
    <x v="19"/>
    <x v="2572"/>
    <x v="2569"/>
    <x v="0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x v="2570"/>
    <x v="2573"/>
    <b v="0"/>
    <n v="0"/>
    <b v="0"/>
    <x v="19"/>
    <n v="0"/>
    <n v="0"/>
    <x v="7"/>
    <x v="19"/>
    <x v="2573"/>
    <x v="2570"/>
    <x v="3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x v="2571"/>
    <x v="2574"/>
    <b v="0"/>
    <n v="0"/>
    <b v="0"/>
    <x v="19"/>
    <n v="0"/>
    <n v="0"/>
    <x v="7"/>
    <x v="19"/>
    <x v="2574"/>
    <x v="2571"/>
    <x v="2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n v="0"/>
    <b v="0"/>
    <x v="19"/>
    <n v="0"/>
    <n v="0"/>
    <x v="7"/>
    <x v="19"/>
    <x v="2575"/>
    <x v="2572"/>
    <x v="3"/>
  </r>
  <r>
    <x v="2576"/>
    <x v="2575"/>
    <s v="A New Twist with an American and Philippine fast food Mobile Trailer."/>
    <x v="3"/>
    <n v="0"/>
    <x v="1"/>
    <x v="0"/>
    <s v="USD"/>
    <x v="2573"/>
    <x v="2576"/>
    <b v="0"/>
    <n v="0"/>
    <b v="0"/>
    <x v="19"/>
    <n v="0"/>
    <n v="0"/>
    <x v="7"/>
    <x v="19"/>
    <x v="2576"/>
    <x v="2573"/>
    <x v="0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n v="0"/>
    <b v="0"/>
    <x v="19"/>
    <n v="0"/>
    <n v="0"/>
    <x v="7"/>
    <x v="19"/>
    <x v="2577"/>
    <x v="2574"/>
    <x v="3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b v="0"/>
    <n v="0"/>
    <b v="0"/>
    <x v="19"/>
    <n v="0"/>
    <n v="0"/>
    <x v="7"/>
    <x v="19"/>
    <x v="2578"/>
    <x v="2575"/>
    <x v="0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n v="12"/>
    <b v="0"/>
    <x v="19"/>
    <n v="0"/>
    <n v="23.08"/>
    <x v="7"/>
    <x v="19"/>
    <x v="2579"/>
    <x v="2576"/>
    <x v="3"/>
  </r>
  <r>
    <x v="2580"/>
    <x v="2579"/>
    <s v="Planning to build this truck into a full rolling fold out cook shack,providing clean cold drinking water to all festival goers"/>
    <x v="0"/>
    <n v="51"/>
    <x v="1"/>
    <x v="0"/>
    <s v="USD"/>
    <x v="2577"/>
    <x v="2580"/>
    <b v="0"/>
    <n v="2"/>
    <b v="0"/>
    <x v="19"/>
    <n v="1"/>
    <n v="25.5"/>
    <x v="7"/>
    <x v="19"/>
    <x v="2580"/>
    <x v="2577"/>
    <x v="0"/>
  </r>
  <r>
    <x v="2581"/>
    <x v="2580"/>
    <s v="Creating a Food Truck to bring gourmet sausage sliders to Jacksonville, FL for breakfast, lunch, and special events."/>
    <x v="10"/>
    <n v="530"/>
    <x v="2"/>
    <x v="0"/>
    <s v="USD"/>
    <x v="2578"/>
    <x v="2581"/>
    <b v="0"/>
    <n v="11"/>
    <b v="0"/>
    <x v="19"/>
    <n v="11"/>
    <n v="48.18"/>
    <x v="7"/>
    <x v="19"/>
    <x v="2581"/>
    <x v="2578"/>
    <x v="0"/>
  </r>
  <r>
    <x v="2582"/>
    <x v="2581"/>
    <s v="The place where chicken meets liquor for the first time!"/>
    <x v="161"/>
    <n v="1"/>
    <x v="2"/>
    <x v="0"/>
    <s v="USD"/>
    <x v="2579"/>
    <x v="2582"/>
    <b v="0"/>
    <n v="1"/>
    <b v="0"/>
    <x v="19"/>
    <n v="0"/>
    <n v="1"/>
    <x v="7"/>
    <x v="19"/>
    <x v="2582"/>
    <x v="2579"/>
    <x v="2"/>
  </r>
  <r>
    <x v="2583"/>
    <x v="2582"/>
    <s v="Crazy Daisy will become the newest member of the food truck distributors in Kansas City, Missouri."/>
    <x v="28"/>
    <n v="5"/>
    <x v="2"/>
    <x v="0"/>
    <s v="USD"/>
    <x v="2580"/>
    <x v="2583"/>
    <b v="0"/>
    <n v="5"/>
    <b v="0"/>
    <x v="19"/>
    <n v="1"/>
    <n v="1"/>
    <x v="7"/>
    <x v="19"/>
    <x v="2583"/>
    <x v="2580"/>
    <x v="0"/>
  </r>
  <r>
    <x v="2584"/>
    <x v="2583"/>
    <s v="Bringing quality food to the masses using local premium ingredients, but at a food truck price!"/>
    <x v="3"/>
    <n v="0"/>
    <x v="2"/>
    <x v="0"/>
    <s v="USD"/>
    <x v="2581"/>
    <x v="2584"/>
    <b v="0"/>
    <n v="0"/>
    <b v="0"/>
    <x v="19"/>
    <n v="0"/>
    <n v="0"/>
    <x v="7"/>
    <x v="19"/>
    <x v="2584"/>
    <x v="2581"/>
    <x v="0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x v="2582"/>
    <x v="2585"/>
    <b v="0"/>
    <n v="1"/>
    <b v="0"/>
    <x v="19"/>
    <n v="0"/>
    <n v="50"/>
    <x v="7"/>
    <x v="19"/>
    <x v="2585"/>
    <x v="2582"/>
    <x v="3"/>
  </r>
  <r>
    <x v="2586"/>
    <x v="2585"/>
    <s v="I would like to bring fresh salad and food to the streets of London at a reasonable price."/>
    <x v="9"/>
    <n v="5"/>
    <x v="2"/>
    <x v="1"/>
    <s v="GBP"/>
    <x v="2583"/>
    <x v="2586"/>
    <b v="0"/>
    <n v="1"/>
    <b v="0"/>
    <x v="19"/>
    <n v="0"/>
    <n v="5"/>
    <x v="7"/>
    <x v="19"/>
    <x v="2586"/>
    <x v="2583"/>
    <x v="0"/>
  </r>
  <r>
    <x v="2587"/>
    <x v="2586"/>
    <s v="Providing creative, healthy signature dishes for active, conscientious lifestylers through a community of culinary artists."/>
    <x v="63"/>
    <n v="1217"/>
    <x v="2"/>
    <x v="0"/>
    <s v="USD"/>
    <x v="2584"/>
    <x v="2587"/>
    <b v="0"/>
    <n v="6"/>
    <b v="0"/>
    <x v="19"/>
    <n v="2"/>
    <n v="202.83"/>
    <x v="7"/>
    <x v="19"/>
    <x v="2587"/>
    <x v="2584"/>
    <x v="0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x v="2585"/>
    <x v="2588"/>
    <b v="0"/>
    <n v="8"/>
    <b v="0"/>
    <x v="19"/>
    <n v="4"/>
    <n v="29.13"/>
    <x v="7"/>
    <x v="19"/>
    <x v="2588"/>
    <x v="2585"/>
    <x v="0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n v="1"/>
    <b v="0"/>
    <x v="19"/>
    <n v="0"/>
    <n v="5"/>
    <x v="7"/>
    <x v="19"/>
    <x v="2589"/>
    <x v="2586"/>
    <x v="2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x v="2587"/>
    <x v="2590"/>
    <b v="0"/>
    <n v="0"/>
    <b v="0"/>
    <x v="19"/>
    <n v="0"/>
    <n v="0"/>
    <x v="7"/>
    <x v="19"/>
    <x v="2590"/>
    <x v="2587"/>
    <x v="2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x v="2588"/>
    <x v="2591"/>
    <b v="0"/>
    <n v="2"/>
    <b v="0"/>
    <x v="19"/>
    <n v="2"/>
    <n v="13"/>
    <x v="7"/>
    <x v="19"/>
    <x v="2591"/>
    <x v="2588"/>
    <x v="2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x v="2589"/>
    <x v="2592"/>
    <b v="0"/>
    <n v="1"/>
    <b v="0"/>
    <x v="19"/>
    <n v="0"/>
    <n v="50"/>
    <x v="7"/>
    <x v="19"/>
    <x v="2592"/>
    <x v="2589"/>
    <x v="3"/>
  </r>
  <r>
    <x v="2593"/>
    <x v="2592"/>
    <s v="What could be better than satisfying your hunger with ice cream or a taco (or both) from a 1970's mural van blastin disco music!"/>
    <x v="3"/>
    <n v="0"/>
    <x v="2"/>
    <x v="0"/>
    <s v="USD"/>
    <x v="2590"/>
    <x v="2593"/>
    <b v="0"/>
    <n v="0"/>
    <b v="0"/>
    <x v="19"/>
    <n v="0"/>
    <n v="0"/>
    <x v="7"/>
    <x v="19"/>
    <x v="2593"/>
    <x v="2590"/>
    <x v="0"/>
  </r>
  <r>
    <x v="2594"/>
    <x v="2593"/>
    <s v="New, small home business, looking to take some Granny's old recipes along with some of my own creations to the streets!"/>
    <x v="58"/>
    <n v="1"/>
    <x v="2"/>
    <x v="0"/>
    <s v="USD"/>
    <x v="2591"/>
    <x v="2594"/>
    <b v="0"/>
    <n v="1"/>
    <b v="0"/>
    <x v="19"/>
    <n v="0"/>
    <n v="1"/>
    <x v="7"/>
    <x v="19"/>
    <x v="2594"/>
    <x v="2591"/>
    <x v="3"/>
  </r>
  <r>
    <x v="2595"/>
    <x v="2594"/>
    <s v="Looking to put the best baked goods in Bowling Green on wheels"/>
    <x v="36"/>
    <n v="1825"/>
    <x v="2"/>
    <x v="0"/>
    <s v="USD"/>
    <x v="2592"/>
    <x v="2595"/>
    <b v="0"/>
    <n v="19"/>
    <b v="0"/>
    <x v="19"/>
    <n v="12"/>
    <n v="96.05"/>
    <x v="7"/>
    <x v="19"/>
    <x v="2595"/>
    <x v="2592"/>
    <x v="1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n v="27"/>
    <b v="0"/>
    <x v="19"/>
    <n v="24"/>
    <n v="305.77999999999997"/>
    <x v="7"/>
    <x v="19"/>
    <x v="2596"/>
    <x v="2593"/>
    <x v="3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x v="2594"/>
    <x v="2597"/>
    <b v="0"/>
    <n v="7"/>
    <b v="0"/>
    <x v="19"/>
    <n v="6"/>
    <n v="12.14"/>
    <x v="7"/>
    <x v="19"/>
    <x v="2597"/>
    <x v="2594"/>
    <x v="2"/>
  </r>
  <r>
    <x v="2598"/>
    <x v="2597"/>
    <s v="I'm ready to make Tulsa happy and aware that love and kindness go hand in hand with good food!"/>
    <x v="9"/>
    <n v="1170"/>
    <x v="2"/>
    <x v="0"/>
    <s v="USD"/>
    <x v="2595"/>
    <x v="2598"/>
    <b v="0"/>
    <n v="14"/>
    <b v="0"/>
    <x v="19"/>
    <n v="39"/>
    <n v="83.57"/>
    <x v="7"/>
    <x v="19"/>
    <x v="2598"/>
    <x v="2595"/>
    <x v="0"/>
  </r>
  <r>
    <x v="2599"/>
    <x v="2598"/>
    <s v="The Empty Ramekins Catering Group is looking for your help to start up in Miami Florida!!!!"/>
    <x v="354"/>
    <n v="90"/>
    <x v="2"/>
    <x v="0"/>
    <s v="USD"/>
    <x v="2596"/>
    <x v="2599"/>
    <b v="0"/>
    <n v="5"/>
    <b v="0"/>
    <x v="19"/>
    <n v="1"/>
    <n v="18"/>
    <x v="7"/>
    <x v="19"/>
    <x v="2599"/>
    <x v="2596"/>
    <x v="3"/>
  </r>
  <r>
    <x v="2600"/>
    <x v="2599"/>
    <s v="On Sunday November 8, 2015 our food truck burned to the ground. Please help us get rebuilt."/>
    <x v="63"/>
    <n v="3466"/>
    <x v="2"/>
    <x v="0"/>
    <s v="USD"/>
    <x v="2597"/>
    <x v="2600"/>
    <b v="0"/>
    <n v="30"/>
    <b v="0"/>
    <x v="19"/>
    <n v="7"/>
    <n v="115.53"/>
    <x v="7"/>
    <x v="19"/>
    <x v="2600"/>
    <x v="2597"/>
    <x v="2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x v="2598"/>
    <x v="2601"/>
    <b v="1"/>
    <n v="151"/>
    <b v="1"/>
    <x v="36"/>
    <n v="661"/>
    <n v="21.9"/>
    <x v="2"/>
    <x v="36"/>
    <x v="2601"/>
    <x v="2598"/>
    <x v="5"/>
  </r>
  <r>
    <x v="2602"/>
    <x v="2601"/>
    <s v="Three screen-printed posters celebrating the most popular and most notable interplanetary robotic space missions."/>
    <x v="14"/>
    <n v="39131"/>
    <x v="0"/>
    <x v="0"/>
    <s v="USD"/>
    <x v="2599"/>
    <x v="2602"/>
    <b v="1"/>
    <n v="489"/>
    <b v="1"/>
    <x v="36"/>
    <n v="326"/>
    <n v="80.02"/>
    <x v="2"/>
    <x v="36"/>
    <x v="2602"/>
    <x v="2599"/>
    <x v="3"/>
  </r>
  <r>
    <x v="2603"/>
    <x v="2602"/>
    <s v="I will be building a mock space station and simulate living on Mars for two weeks."/>
    <x v="257"/>
    <n v="1776"/>
    <x v="0"/>
    <x v="0"/>
    <s v="USD"/>
    <x v="2600"/>
    <x v="2603"/>
    <b v="1"/>
    <n v="50"/>
    <b v="1"/>
    <x v="36"/>
    <n v="101"/>
    <n v="35.520000000000003"/>
    <x v="2"/>
    <x v="36"/>
    <x v="2603"/>
    <x v="2600"/>
    <x v="4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n v="321"/>
    <b v="1"/>
    <x v="36"/>
    <n v="104"/>
    <n v="64.930000000000007"/>
    <x v="2"/>
    <x v="36"/>
    <x v="2604"/>
    <x v="2601"/>
    <x v="5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n v="1762"/>
    <b v="1"/>
    <x v="36"/>
    <n v="107"/>
    <n v="60.97"/>
    <x v="2"/>
    <x v="36"/>
    <x v="2605"/>
    <x v="2602"/>
    <x v="2"/>
  </r>
  <r>
    <x v="2606"/>
    <x v="2605"/>
    <s v="PongSat 2 !!!!!_x000a__x000a_On September 27, 2014 we are going to send 2000 student projects to the edge of space."/>
    <x v="34"/>
    <n v="12106"/>
    <x v="0"/>
    <x v="0"/>
    <s v="USD"/>
    <x v="2603"/>
    <x v="2606"/>
    <b v="1"/>
    <n v="385"/>
    <b v="1"/>
    <x v="36"/>
    <n v="110"/>
    <n v="31.44"/>
    <x v="2"/>
    <x v="36"/>
    <x v="2606"/>
    <x v="2603"/>
    <x v="3"/>
  </r>
  <r>
    <x v="2607"/>
    <x v="2606"/>
    <s v="Chop Shopâ€™s second series of posters celebrating the most popular and most notable robotic space exploration missions."/>
    <x v="6"/>
    <n v="32616"/>
    <x v="0"/>
    <x v="0"/>
    <s v="USD"/>
    <x v="2604"/>
    <x v="2607"/>
    <b v="1"/>
    <n v="398"/>
    <b v="1"/>
    <x v="36"/>
    <n v="408"/>
    <n v="81.95"/>
    <x v="2"/>
    <x v="36"/>
    <x v="2607"/>
    <x v="2604"/>
    <x v="0"/>
  </r>
  <r>
    <x v="2608"/>
    <x v="2607"/>
    <s v="Giant Leaps featuring the historic missions of human spaceflight is the third in our series of space exploration prints"/>
    <x v="6"/>
    <n v="17914"/>
    <x v="0"/>
    <x v="0"/>
    <s v="USD"/>
    <x v="2605"/>
    <x v="2608"/>
    <b v="1"/>
    <n v="304"/>
    <b v="1"/>
    <x v="36"/>
    <n v="224"/>
    <n v="58.93"/>
    <x v="2"/>
    <x v="36"/>
    <x v="2608"/>
    <x v="2605"/>
    <x v="1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n v="676"/>
    <b v="1"/>
    <x v="36"/>
    <n v="304"/>
    <n v="157.29"/>
    <x v="2"/>
    <x v="36"/>
    <x v="2609"/>
    <x v="2606"/>
    <x v="5"/>
  </r>
  <r>
    <x v="2610"/>
    <x v="2609"/>
    <s v="Preserve the telescope that Clyde Tombaugh used to discover Pluto for generations to come!"/>
    <x v="355"/>
    <n v="32172.66"/>
    <x v="0"/>
    <x v="0"/>
    <s v="USD"/>
    <x v="2607"/>
    <x v="2610"/>
    <b v="1"/>
    <n v="577"/>
    <b v="1"/>
    <x v="36"/>
    <n v="141"/>
    <n v="55.76"/>
    <x v="2"/>
    <x v="36"/>
    <x v="2610"/>
    <x v="2607"/>
    <x v="2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n v="3663"/>
    <b v="1"/>
    <x v="36"/>
    <n v="2791"/>
    <n v="83.8"/>
    <x v="2"/>
    <x v="36"/>
    <x v="2611"/>
    <x v="2608"/>
    <x v="2"/>
  </r>
  <r>
    <x v="2612"/>
    <x v="2611"/>
    <s v="What if we built a rocket that is better than a NASA or commercially available rocket? What if we did it with students?"/>
    <x v="3"/>
    <n v="17176.13"/>
    <x v="0"/>
    <x v="0"/>
    <s v="USD"/>
    <x v="2609"/>
    <x v="2612"/>
    <b v="1"/>
    <n v="294"/>
    <b v="1"/>
    <x v="36"/>
    <n v="172"/>
    <n v="58.42"/>
    <x v="2"/>
    <x v="36"/>
    <x v="2612"/>
    <x v="2609"/>
    <x v="3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n v="28"/>
    <b v="1"/>
    <x v="36"/>
    <n v="101"/>
    <n v="270.57"/>
    <x v="2"/>
    <x v="36"/>
    <x v="2613"/>
    <x v="2610"/>
    <x v="5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n v="100"/>
    <b v="1"/>
    <x v="36"/>
    <n v="102"/>
    <n v="107.1"/>
    <x v="2"/>
    <x v="36"/>
    <x v="2614"/>
    <x v="2611"/>
    <x v="3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n v="72"/>
    <b v="1"/>
    <x v="36"/>
    <n v="170"/>
    <n v="47.18"/>
    <x v="2"/>
    <x v="36"/>
    <x v="2615"/>
    <x v="2612"/>
    <x v="2"/>
  </r>
  <r>
    <x v="2616"/>
    <x v="2615"/>
    <s v="Production of variously-sized deployable models of NASA's James Webb Space Telescope to promote hands-on learning."/>
    <x v="31"/>
    <n v="28633.5"/>
    <x v="0"/>
    <x v="0"/>
    <s v="USD"/>
    <x v="2613"/>
    <x v="2616"/>
    <b v="1"/>
    <n v="238"/>
    <b v="1"/>
    <x v="36"/>
    <n v="115"/>
    <n v="120.31"/>
    <x v="2"/>
    <x v="36"/>
    <x v="2616"/>
    <x v="2613"/>
    <x v="0"/>
  </r>
  <r>
    <x v="2617"/>
    <x v="2616"/>
    <s v="A simple way to learn and teach complex astronomical concepts. Awesome educational experiment, class demo or desktop display."/>
    <x v="2"/>
    <n v="4388"/>
    <x v="0"/>
    <x v="0"/>
    <s v="USD"/>
    <x v="2614"/>
    <x v="2617"/>
    <b v="1"/>
    <n v="159"/>
    <b v="1"/>
    <x v="36"/>
    <n v="878"/>
    <n v="27.6"/>
    <x v="2"/>
    <x v="36"/>
    <x v="2617"/>
    <x v="2614"/>
    <x v="3"/>
  </r>
  <r>
    <x v="2618"/>
    <x v="2617"/>
    <s v="LTD ED COLLECTIBLE SPACE ART FEAT. ASTRONAUTS"/>
    <x v="36"/>
    <n v="15808"/>
    <x v="0"/>
    <x v="0"/>
    <s v="USD"/>
    <x v="2615"/>
    <x v="2618"/>
    <b v="1"/>
    <n v="77"/>
    <b v="1"/>
    <x v="36"/>
    <n v="105"/>
    <n v="205.3"/>
    <x v="2"/>
    <x v="36"/>
    <x v="2618"/>
    <x v="2615"/>
    <x v="0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n v="53"/>
    <b v="1"/>
    <x v="36"/>
    <n v="188"/>
    <n v="35.549999999999997"/>
    <x v="2"/>
    <x v="36"/>
    <x v="2619"/>
    <x v="2616"/>
    <x v="0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n v="1251"/>
    <b v="1"/>
    <x v="36"/>
    <n v="144"/>
    <n v="74.64"/>
    <x v="2"/>
    <x v="36"/>
    <x v="2620"/>
    <x v="2617"/>
    <x v="0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n v="465"/>
    <b v="1"/>
    <x v="36"/>
    <n v="146"/>
    <n v="47.06"/>
    <x v="2"/>
    <x v="36"/>
    <x v="2621"/>
    <x v="2618"/>
    <x v="0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x v="2619"/>
    <x v="2622"/>
    <b v="0"/>
    <n v="74"/>
    <b v="1"/>
    <x v="36"/>
    <n v="131"/>
    <n v="26.59"/>
    <x v="2"/>
    <x v="36"/>
    <x v="2622"/>
    <x v="2619"/>
    <x v="2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x v="2620"/>
    <x v="2623"/>
    <b v="0"/>
    <n v="62"/>
    <b v="1"/>
    <x v="36"/>
    <n v="114"/>
    <n v="36.770000000000003"/>
    <x v="2"/>
    <x v="36"/>
    <x v="2623"/>
    <x v="2620"/>
    <x v="2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x v="2621"/>
    <x v="2624"/>
    <b v="0"/>
    <n v="3468"/>
    <b v="1"/>
    <x v="36"/>
    <n v="1379"/>
    <n v="31.82"/>
    <x v="2"/>
    <x v="36"/>
    <x v="2624"/>
    <x v="2621"/>
    <x v="5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n v="52"/>
    <b v="1"/>
    <x v="36"/>
    <n v="956"/>
    <n v="27.58"/>
    <x v="2"/>
    <x v="36"/>
    <x v="2625"/>
    <x v="2622"/>
    <x v="2"/>
  </r>
  <r>
    <x v="2626"/>
    <x v="2625"/>
    <s v="Support the accreditation of our online STEM Mentoring Program with the International Mentoring Association"/>
    <x v="30"/>
    <n v="2800"/>
    <x v="0"/>
    <x v="0"/>
    <s v="USD"/>
    <x v="2623"/>
    <x v="2626"/>
    <b v="0"/>
    <n v="50"/>
    <b v="1"/>
    <x v="36"/>
    <n v="112"/>
    <n v="56"/>
    <x v="2"/>
    <x v="36"/>
    <x v="2626"/>
    <x v="2623"/>
    <x v="0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n v="45"/>
    <b v="1"/>
    <x v="36"/>
    <n v="647"/>
    <n v="21.56"/>
    <x v="2"/>
    <x v="36"/>
    <x v="2627"/>
    <x v="2624"/>
    <x v="0"/>
  </r>
  <r>
    <x v="2628"/>
    <x v="2627"/>
    <s v="A high school freshman is sending pie into space and you can be a part of it.  GO SCIENCE!!!"/>
    <x v="357"/>
    <n v="926"/>
    <x v="0"/>
    <x v="0"/>
    <s v="USD"/>
    <x v="2625"/>
    <x v="2628"/>
    <b v="0"/>
    <n v="21"/>
    <b v="1"/>
    <x v="36"/>
    <n v="110"/>
    <n v="44.1"/>
    <x v="2"/>
    <x v="36"/>
    <x v="2628"/>
    <x v="2625"/>
    <x v="3"/>
  </r>
  <r>
    <x v="2629"/>
    <x v="2628"/>
    <s v="The first international contest to let students shape the future of interstellar travel."/>
    <x v="10"/>
    <n v="6387"/>
    <x v="0"/>
    <x v="1"/>
    <s v="GBP"/>
    <x v="2626"/>
    <x v="2629"/>
    <b v="0"/>
    <n v="100"/>
    <b v="1"/>
    <x v="36"/>
    <n v="128"/>
    <n v="63.87"/>
    <x v="2"/>
    <x v="36"/>
    <x v="2629"/>
    <x v="2626"/>
    <x v="0"/>
  </r>
  <r>
    <x v="2630"/>
    <x v="2629"/>
    <s v="Free and easy to use information when asteroids pass closer than the Moon. Stretch - take photos of all of these asteroids"/>
    <x v="13"/>
    <n v="3158"/>
    <x v="0"/>
    <x v="2"/>
    <s v="AUD"/>
    <x v="2627"/>
    <x v="2630"/>
    <b v="0"/>
    <n v="81"/>
    <b v="1"/>
    <x v="36"/>
    <n v="158"/>
    <n v="38.99"/>
    <x v="2"/>
    <x v="36"/>
    <x v="2630"/>
    <x v="2627"/>
    <x v="2"/>
  </r>
  <r>
    <x v="2631"/>
    <x v="2630"/>
    <s v="Starship Congress 2015 is a deep-space &amp; interstellar science summit staged by Icarus Interstellar."/>
    <x v="22"/>
    <n v="22933.05"/>
    <x v="0"/>
    <x v="0"/>
    <s v="USD"/>
    <x v="2628"/>
    <x v="2631"/>
    <b v="0"/>
    <n v="286"/>
    <b v="1"/>
    <x v="36"/>
    <n v="115"/>
    <n v="80.19"/>
    <x v="2"/>
    <x v="36"/>
    <x v="2631"/>
    <x v="2628"/>
    <x v="0"/>
  </r>
  <r>
    <x v="2632"/>
    <x v="2631"/>
    <s v="Students from 3 universities are designing a dual stage rocket to test experimental rocket technology."/>
    <x v="358"/>
    <n v="1466"/>
    <x v="0"/>
    <x v="0"/>
    <s v="USD"/>
    <x v="2629"/>
    <x v="2632"/>
    <b v="0"/>
    <n v="42"/>
    <b v="1"/>
    <x v="36"/>
    <n v="137"/>
    <n v="34.9"/>
    <x v="2"/>
    <x v="36"/>
    <x v="2632"/>
    <x v="2629"/>
    <x v="2"/>
  </r>
  <r>
    <x v="2633"/>
    <x v="2632"/>
    <s v="A device that lights up whenever the International Space Station is nearby (that happens more often than you might expect)"/>
    <x v="10"/>
    <n v="17731"/>
    <x v="0"/>
    <x v="0"/>
    <s v="USD"/>
    <x v="2630"/>
    <x v="2633"/>
    <b v="0"/>
    <n v="199"/>
    <b v="1"/>
    <x v="36"/>
    <n v="355"/>
    <n v="89.1"/>
    <x v="2"/>
    <x v="36"/>
    <x v="2633"/>
    <x v="2630"/>
    <x v="3"/>
  </r>
  <r>
    <x v="2634"/>
    <x v="2633"/>
    <s v="After a unsuccessful recovery last time we are trying again to successfully launch and recover a weather balloon from space."/>
    <x v="359"/>
    <n v="986"/>
    <x v="0"/>
    <x v="0"/>
    <s v="USD"/>
    <x v="2631"/>
    <x v="2634"/>
    <b v="0"/>
    <n v="25"/>
    <b v="1"/>
    <x v="36"/>
    <n v="106"/>
    <n v="39.44"/>
    <x v="2"/>
    <x v="36"/>
    <x v="2634"/>
    <x v="2631"/>
    <x v="2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n v="84"/>
    <b v="1"/>
    <x v="36"/>
    <n v="100"/>
    <n v="136.9"/>
    <x v="2"/>
    <x v="36"/>
    <x v="2635"/>
    <x v="2632"/>
    <x v="0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n v="50"/>
    <b v="1"/>
    <x v="36"/>
    <n v="187"/>
    <n v="37.46"/>
    <x v="2"/>
    <x v="36"/>
    <x v="2636"/>
    <x v="2633"/>
    <x v="2"/>
  </r>
  <r>
    <x v="2637"/>
    <x v="2636"/>
    <s v="Help us collect the data to solve the mystery of the century: Is light slowing down?"/>
    <x v="2"/>
    <n v="831"/>
    <x v="0"/>
    <x v="0"/>
    <s v="USD"/>
    <x v="2634"/>
    <x v="2637"/>
    <b v="0"/>
    <n v="26"/>
    <b v="1"/>
    <x v="36"/>
    <n v="166"/>
    <n v="31.96"/>
    <x v="2"/>
    <x v="36"/>
    <x v="2637"/>
    <x v="2634"/>
    <x v="2"/>
  </r>
  <r>
    <x v="2638"/>
    <x v="2637"/>
    <s v="The second round of funding for the most amazing project ever where a high school freshman is sending pie into SPACE!!!"/>
    <x v="360"/>
    <n v="353"/>
    <x v="0"/>
    <x v="0"/>
    <s v="USD"/>
    <x v="2635"/>
    <x v="2638"/>
    <b v="0"/>
    <n v="14"/>
    <b v="1"/>
    <x v="36"/>
    <n v="102"/>
    <n v="25.21"/>
    <x v="2"/>
    <x v="36"/>
    <x v="2638"/>
    <x v="2635"/>
    <x v="3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n v="49"/>
    <b v="1"/>
    <x v="36"/>
    <n v="164"/>
    <n v="10.039999999999999"/>
    <x v="2"/>
    <x v="36"/>
    <x v="2639"/>
    <x v="2636"/>
    <x v="0"/>
  </r>
  <r>
    <x v="2640"/>
    <x v="2639"/>
    <s v="Hi,_x000a_My Name is David Frey and I Provide Free Public Astronomy programs in San Francisco, Mt. Tamalpias, Yosemite and Novato CA."/>
    <x v="9"/>
    <n v="3170"/>
    <x v="0"/>
    <x v="0"/>
    <s v="USD"/>
    <x v="2637"/>
    <x v="2640"/>
    <b v="0"/>
    <n v="69"/>
    <b v="1"/>
    <x v="36"/>
    <n v="106"/>
    <n v="45.94"/>
    <x v="2"/>
    <x v="36"/>
    <x v="2640"/>
    <x v="2637"/>
    <x v="0"/>
  </r>
  <r>
    <x v="2641"/>
    <x v="2640"/>
    <s v="Building a Flying saucer that has Artificial Intelligent made from sea shell."/>
    <x v="15"/>
    <n v="15"/>
    <x v="2"/>
    <x v="0"/>
    <s v="USD"/>
    <x v="2638"/>
    <x v="2641"/>
    <b v="0"/>
    <n v="1"/>
    <b v="0"/>
    <x v="36"/>
    <n v="1"/>
    <n v="15"/>
    <x v="2"/>
    <x v="36"/>
    <x v="2641"/>
    <x v="2638"/>
    <x v="3"/>
  </r>
  <r>
    <x v="2642"/>
    <x v="2641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b v="0"/>
    <n v="0"/>
    <b v="0"/>
    <x v="36"/>
    <n v="0"/>
    <n v="0"/>
    <x v="2"/>
    <x v="36"/>
    <x v="2642"/>
    <x v="2639"/>
    <x v="2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n v="1501"/>
    <b v="0"/>
    <x v="36"/>
    <n v="34"/>
    <n v="223.58"/>
    <x v="2"/>
    <x v="36"/>
    <x v="2643"/>
    <x v="323"/>
    <x v="2"/>
  </r>
  <r>
    <x v="2644"/>
    <x v="2643"/>
    <s v="A historic manned launch into near space by 3 brave pilots to capture the 2017 total solar eclipse in virtual reality."/>
    <x v="57"/>
    <n v="2053"/>
    <x v="1"/>
    <x v="0"/>
    <s v="USD"/>
    <x v="2640"/>
    <x v="2644"/>
    <b v="1"/>
    <n v="52"/>
    <b v="0"/>
    <x v="36"/>
    <n v="2"/>
    <n v="39.479999999999997"/>
    <x v="2"/>
    <x v="36"/>
    <x v="2644"/>
    <x v="2640"/>
    <x v="1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n v="23"/>
    <b v="0"/>
    <x v="36"/>
    <n v="11"/>
    <n v="91.3"/>
    <x v="2"/>
    <x v="36"/>
    <x v="2645"/>
    <x v="2641"/>
    <x v="3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n v="535"/>
    <b v="0"/>
    <x v="36"/>
    <n v="8"/>
    <n v="78.67"/>
    <x v="2"/>
    <x v="36"/>
    <x v="2646"/>
    <x v="2642"/>
    <x v="0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n v="3"/>
    <b v="0"/>
    <x v="36"/>
    <n v="1"/>
    <n v="12"/>
    <x v="2"/>
    <x v="36"/>
    <x v="2647"/>
    <x v="2643"/>
    <x v="0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x v="2644"/>
    <x v="2648"/>
    <b v="0"/>
    <n v="6"/>
    <b v="0"/>
    <x v="36"/>
    <n v="1"/>
    <n v="17.670000000000002"/>
    <x v="2"/>
    <x v="36"/>
    <x v="2648"/>
    <x v="2644"/>
    <x v="2"/>
  </r>
  <r>
    <x v="2649"/>
    <x v="2648"/>
    <s v="They have launched a Kickstarter."/>
    <x v="152"/>
    <n v="124"/>
    <x v="1"/>
    <x v="0"/>
    <s v="USD"/>
    <x v="2645"/>
    <x v="2649"/>
    <b v="0"/>
    <n v="3"/>
    <b v="0"/>
    <x v="36"/>
    <n v="0"/>
    <n v="41.33"/>
    <x v="2"/>
    <x v="36"/>
    <x v="2649"/>
    <x v="2645"/>
    <x v="0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n v="5"/>
    <b v="0"/>
    <x v="36"/>
    <n v="1"/>
    <n v="71.599999999999994"/>
    <x v="2"/>
    <x v="36"/>
    <x v="2650"/>
    <x v="2646"/>
    <x v="2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n v="17"/>
    <b v="0"/>
    <x v="36"/>
    <n v="2"/>
    <n v="307.82"/>
    <x v="2"/>
    <x v="36"/>
    <x v="2651"/>
    <x v="2647"/>
    <x v="0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n v="11"/>
    <b v="0"/>
    <x v="36"/>
    <n v="1"/>
    <n v="80.45"/>
    <x v="2"/>
    <x v="36"/>
    <x v="2652"/>
    <x v="2648"/>
    <x v="3"/>
  </r>
  <r>
    <x v="2653"/>
    <x v="2652"/>
    <s v="DREAM BIG. Explore the universe through STEAM education. (Science, Technology, Engineering, Art, Mathematics)"/>
    <x v="362"/>
    <n v="5876"/>
    <x v="1"/>
    <x v="0"/>
    <s v="USD"/>
    <x v="2649"/>
    <x v="2653"/>
    <b v="0"/>
    <n v="70"/>
    <b v="0"/>
    <x v="36"/>
    <n v="12"/>
    <n v="83.94"/>
    <x v="2"/>
    <x v="36"/>
    <x v="2653"/>
    <x v="2649"/>
    <x v="3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n v="6"/>
    <b v="0"/>
    <x v="36"/>
    <n v="0"/>
    <n v="8.5"/>
    <x v="2"/>
    <x v="36"/>
    <x v="2654"/>
    <x v="2650"/>
    <x v="0"/>
  </r>
  <r>
    <x v="2655"/>
    <x v="2654"/>
    <s v="Thank you for your support!"/>
    <x v="36"/>
    <n v="3155"/>
    <x v="1"/>
    <x v="0"/>
    <s v="USD"/>
    <x v="2651"/>
    <x v="2655"/>
    <b v="0"/>
    <n v="43"/>
    <b v="0"/>
    <x v="36"/>
    <n v="21"/>
    <n v="73.37"/>
    <x v="2"/>
    <x v="36"/>
    <x v="2655"/>
    <x v="2651"/>
    <x v="2"/>
  </r>
  <r>
    <x v="2656"/>
    <x v="2655"/>
    <s v="MoonWatcher will be bringing the Moon closer to all of us."/>
    <x v="60"/>
    <n v="17155"/>
    <x v="1"/>
    <x v="0"/>
    <s v="USD"/>
    <x v="2652"/>
    <x v="2656"/>
    <b v="0"/>
    <n v="152"/>
    <b v="0"/>
    <x v="36"/>
    <n v="11"/>
    <n v="112.86"/>
    <x v="2"/>
    <x v="36"/>
    <x v="2656"/>
    <x v="2652"/>
    <x v="1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x v="2653"/>
    <x v="2657"/>
    <b v="0"/>
    <n v="59"/>
    <b v="0"/>
    <x v="36"/>
    <n v="19"/>
    <n v="95.28"/>
    <x v="2"/>
    <x v="36"/>
    <x v="2657"/>
    <x v="2653"/>
    <x v="2"/>
  </r>
  <r>
    <x v="2658"/>
    <x v="2657"/>
    <s v="Funding will allow free participation for 20 schools, grades 4-12, (thousands of students) anywhere in the nation."/>
    <x v="316"/>
    <n v="91"/>
    <x v="1"/>
    <x v="0"/>
    <s v="USD"/>
    <x v="2654"/>
    <x v="2658"/>
    <b v="0"/>
    <n v="4"/>
    <b v="0"/>
    <x v="36"/>
    <n v="0"/>
    <n v="22.75"/>
    <x v="2"/>
    <x v="36"/>
    <x v="2658"/>
    <x v="2654"/>
    <x v="2"/>
  </r>
  <r>
    <x v="2659"/>
    <x v="2658"/>
    <s v="test"/>
    <x v="197"/>
    <n v="1333"/>
    <x v="1"/>
    <x v="0"/>
    <s v="USD"/>
    <x v="2655"/>
    <x v="2659"/>
    <b v="0"/>
    <n v="10"/>
    <b v="0"/>
    <x v="36"/>
    <n v="3"/>
    <n v="133.30000000000001"/>
    <x v="2"/>
    <x v="36"/>
    <x v="2659"/>
    <x v="2655"/>
    <x v="0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n v="5"/>
    <b v="0"/>
    <x v="36"/>
    <n v="0"/>
    <n v="3.8"/>
    <x v="2"/>
    <x v="36"/>
    <x v="2660"/>
    <x v="2656"/>
    <x v="0"/>
  </r>
  <r>
    <x v="2661"/>
    <x v="2660"/>
    <s v="Summer Camp is an old gas station that will have workshops, custom art framing, and carry vintage &amp; home goods."/>
    <x v="10"/>
    <n v="5145"/>
    <x v="0"/>
    <x v="0"/>
    <s v="USD"/>
    <x v="2657"/>
    <x v="2661"/>
    <b v="0"/>
    <n v="60"/>
    <b v="1"/>
    <x v="37"/>
    <n v="103"/>
    <n v="85.75"/>
    <x v="2"/>
    <x v="37"/>
    <x v="2661"/>
    <x v="2657"/>
    <x v="4"/>
  </r>
  <r>
    <x v="2662"/>
    <x v="2661"/>
    <s v="The Mini Maker is Lansing Michigan's new kid friendly makerspace. We're dedicated to help kids imagine, develop and build."/>
    <x v="22"/>
    <n v="21360"/>
    <x v="0"/>
    <x v="0"/>
    <s v="USD"/>
    <x v="2658"/>
    <x v="2662"/>
    <b v="0"/>
    <n v="80"/>
    <b v="1"/>
    <x v="37"/>
    <n v="107"/>
    <n v="267"/>
    <x v="2"/>
    <x v="37"/>
    <x v="2662"/>
    <x v="2658"/>
    <x v="0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n v="56"/>
    <b v="1"/>
    <x v="37"/>
    <n v="105"/>
    <n v="373.56"/>
    <x v="2"/>
    <x v="37"/>
    <x v="2663"/>
    <x v="2659"/>
    <x v="0"/>
  </r>
  <r>
    <x v="2664"/>
    <x v="2663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n v="104"/>
    <b v="1"/>
    <x v="37"/>
    <n v="103"/>
    <n v="174.04"/>
    <x v="2"/>
    <x v="37"/>
    <x v="2664"/>
    <x v="2660"/>
    <x v="0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x v="2661"/>
    <x v="2665"/>
    <b v="0"/>
    <n v="46"/>
    <b v="1"/>
    <x v="37"/>
    <n v="123"/>
    <n v="93.7"/>
    <x v="2"/>
    <x v="37"/>
    <x v="2665"/>
    <x v="2661"/>
    <x v="0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x v="2662"/>
    <x v="2666"/>
    <b v="0"/>
    <n v="206"/>
    <b v="1"/>
    <x v="37"/>
    <n v="159"/>
    <n v="77.33"/>
    <x v="2"/>
    <x v="37"/>
    <x v="2666"/>
    <x v="2662"/>
    <x v="0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x v="2663"/>
    <x v="2667"/>
    <b v="0"/>
    <n v="18"/>
    <b v="1"/>
    <x v="37"/>
    <n v="111"/>
    <n v="92.22"/>
    <x v="2"/>
    <x v="37"/>
    <x v="2667"/>
    <x v="2663"/>
    <x v="2"/>
  </r>
  <r>
    <x v="2668"/>
    <x v="2667"/>
    <s v="Creativity on the go! |_x000a_CrÃ©ativitÃ© en mouvement !"/>
    <x v="28"/>
    <n v="1707"/>
    <x v="0"/>
    <x v="5"/>
    <s v="CAD"/>
    <x v="2664"/>
    <x v="2668"/>
    <b v="0"/>
    <n v="28"/>
    <b v="1"/>
    <x v="37"/>
    <n v="171"/>
    <n v="60.96"/>
    <x v="2"/>
    <x v="37"/>
    <x v="2668"/>
    <x v="2664"/>
    <x v="0"/>
  </r>
  <r>
    <x v="2669"/>
    <x v="2668"/>
    <s v="The brand new Makers Club wants something to draw the students into science and engineering and also be very inclusive."/>
    <x v="134"/>
    <n v="1001"/>
    <x v="0"/>
    <x v="0"/>
    <s v="USD"/>
    <x v="2665"/>
    <x v="2669"/>
    <b v="0"/>
    <n v="11"/>
    <b v="1"/>
    <x v="37"/>
    <n v="125"/>
    <n v="91"/>
    <x v="2"/>
    <x v="37"/>
    <x v="2669"/>
    <x v="2665"/>
    <x v="0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n v="60"/>
    <b v="0"/>
    <x v="37"/>
    <n v="6"/>
    <n v="41.58"/>
    <x v="2"/>
    <x v="37"/>
    <x v="2670"/>
    <x v="2666"/>
    <x v="3"/>
  </r>
  <r>
    <x v="2671"/>
    <x v="2670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n v="84"/>
    <b v="0"/>
    <x v="37"/>
    <n v="11"/>
    <n v="33.76"/>
    <x v="2"/>
    <x v="37"/>
    <x v="2671"/>
    <x v="2667"/>
    <x v="3"/>
  </r>
  <r>
    <x v="2672"/>
    <x v="2671"/>
    <s v="Manylabs aims to help support 20 new residents working on open, low-cost, accessible tools for science and science education."/>
    <x v="3"/>
    <n v="3319"/>
    <x v="2"/>
    <x v="0"/>
    <s v="USD"/>
    <x v="2668"/>
    <x v="2672"/>
    <b v="1"/>
    <n v="47"/>
    <b v="0"/>
    <x v="37"/>
    <n v="33"/>
    <n v="70.62"/>
    <x v="2"/>
    <x v="37"/>
    <x v="2672"/>
    <x v="2668"/>
    <x v="0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n v="66"/>
    <b v="0"/>
    <x v="37"/>
    <n v="28"/>
    <n v="167.15"/>
    <x v="2"/>
    <x v="37"/>
    <x v="2673"/>
    <x v="2669"/>
    <x v="3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b v="1"/>
    <n v="171"/>
    <b v="0"/>
    <x v="37"/>
    <n v="63"/>
    <n v="128.62"/>
    <x v="2"/>
    <x v="37"/>
    <x v="2674"/>
    <x v="2670"/>
    <x v="2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n v="29"/>
    <b v="0"/>
    <x v="37"/>
    <n v="8"/>
    <n v="65.41"/>
    <x v="2"/>
    <x v="37"/>
    <x v="2675"/>
    <x v="2671"/>
    <x v="3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n v="9"/>
    <b v="0"/>
    <x v="37"/>
    <n v="50"/>
    <n v="117.56"/>
    <x v="2"/>
    <x v="37"/>
    <x v="2676"/>
    <x v="2672"/>
    <x v="2"/>
  </r>
  <r>
    <x v="2677"/>
    <x v="2676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n v="27"/>
    <b v="0"/>
    <x v="37"/>
    <n v="18"/>
    <n v="126.48"/>
    <x v="2"/>
    <x v="37"/>
    <x v="2677"/>
    <x v="2673"/>
    <x v="3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n v="2"/>
    <b v="0"/>
    <x v="37"/>
    <n v="0"/>
    <n v="550"/>
    <x v="2"/>
    <x v="37"/>
    <x v="2678"/>
    <x v="2674"/>
    <x v="0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n v="3"/>
    <b v="0"/>
    <x v="37"/>
    <n v="0"/>
    <n v="44"/>
    <x v="2"/>
    <x v="37"/>
    <x v="2679"/>
    <x v="2675"/>
    <x v="0"/>
  </r>
  <r>
    <x v="2680"/>
    <x v="2679"/>
    <s v="iHeartPillow, Connecting loved ones"/>
    <x v="261"/>
    <n v="276"/>
    <x v="2"/>
    <x v="3"/>
    <s v="EUR"/>
    <x v="2676"/>
    <x v="2680"/>
    <b v="0"/>
    <n v="4"/>
    <b v="0"/>
    <x v="37"/>
    <n v="1"/>
    <n v="69"/>
    <x v="2"/>
    <x v="37"/>
    <x v="2680"/>
    <x v="2676"/>
    <x v="2"/>
  </r>
  <r>
    <x v="2681"/>
    <x v="2680"/>
    <s v="Jolly's Hot Dogs: A beef hot dog topped with deliciously seasoned ground beef, mustard and minced onions."/>
    <x v="6"/>
    <n v="55"/>
    <x v="2"/>
    <x v="0"/>
    <s v="USD"/>
    <x v="2677"/>
    <x v="2681"/>
    <b v="0"/>
    <n v="2"/>
    <b v="0"/>
    <x v="19"/>
    <n v="1"/>
    <n v="27.5"/>
    <x v="7"/>
    <x v="19"/>
    <x v="2681"/>
    <x v="2677"/>
    <x v="3"/>
  </r>
  <r>
    <x v="2682"/>
    <x v="2681"/>
    <s v="Gourmet Toast is the culinary combination, neigh, perfection of America's most under-utilized snack: Toast."/>
    <x v="12"/>
    <n v="1698"/>
    <x v="2"/>
    <x v="0"/>
    <s v="USD"/>
    <x v="2678"/>
    <x v="2682"/>
    <b v="0"/>
    <n v="20"/>
    <b v="0"/>
    <x v="19"/>
    <n v="28"/>
    <n v="84.9"/>
    <x v="7"/>
    <x v="19"/>
    <x v="2682"/>
    <x v="2678"/>
    <x v="3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n v="3"/>
    <b v="0"/>
    <x v="19"/>
    <n v="0"/>
    <n v="12"/>
    <x v="7"/>
    <x v="19"/>
    <x v="2683"/>
    <x v="2679"/>
    <x v="0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n v="4"/>
    <b v="0"/>
    <x v="19"/>
    <n v="1"/>
    <n v="200"/>
    <x v="7"/>
    <x v="19"/>
    <x v="2684"/>
    <x v="2680"/>
    <x v="3"/>
  </r>
  <r>
    <x v="2685"/>
    <x v="2684"/>
    <s v="Home cooked meals made by Nana. Indiana's famous tenderloin sandwiches, Nana's homemade cole slaw and so much more."/>
    <x v="63"/>
    <n v="10"/>
    <x v="2"/>
    <x v="0"/>
    <s v="USD"/>
    <x v="2681"/>
    <x v="2685"/>
    <b v="0"/>
    <n v="1"/>
    <b v="0"/>
    <x v="19"/>
    <n v="0"/>
    <n v="10"/>
    <x v="7"/>
    <x v="19"/>
    <x v="2685"/>
    <x v="2681"/>
    <x v="0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x v="2682"/>
    <x v="2686"/>
    <b v="0"/>
    <n v="0"/>
    <b v="0"/>
    <x v="19"/>
    <n v="0"/>
    <n v="0"/>
    <x v="7"/>
    <x v="19"/>
    <x v="2686"/>
    <x v="2682"/>
    <x v="3"/>
  </r>
  <r>
    <x v="2687"/>
    <x v="2686"/>
    <s v="Your American Pizzas, Wings, Stuffed Gouda Burger, Sweet &amp; Russet Potato Fries served on a food Truck!!"/>
    <x v="36"/>
    <n v="0"/>
    <x v="2"/>
    <x v="0"/>
    <s v="USD"/>
    <x v="2683"/>
    <x v="2687"/>
    <b v="0"/>
    <n v="0"/>
    <b v="0"/>
    <x v="19"/>
    <n v="0"/>
    <n v="0"/>
    <x v="7"/>
    <x v="19"/>
    <x v="2687"/>
    <x v="2683"/>
    <x v="0"/>
  </r>
  <r>
    <x v="2688"/>
    <x v="2687"/>
    <s v="The amazing gourmet Mac N Cheez Food Truck Campaigne!"/>
    <x v="63"/>
    <n v="74"/>
    <x v="2"/>
    <x v="0"/>
    <s v="USD"/>
    <x v="2684"/>
    <x v="2688"/>
    <b v="0"/>
    <n v="14"/>
    <b v="0"/>
    <x v="19"/>
    <n v="0"/>
    <n v="5.29"/>
    <x v="7"/>
    <x v="19"/>
    <x v="2688"/>
    <x v="2684"/>
    <x v="0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n v="1"/>
    <b v="0"/>
    <x v="19"/>
    <n v="0"/>
    <n v="1"/>
    <x v="7"/>
    <x v="19"/>
    <x v="2689"/>
    <x v="2685"/>
    <x v="2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n v="118"/>
    <b v="0"/>
    <x v="19"/>
    <n v="11"/>
    <n v="72.760000000000005"/>
    <x v="7"/>
    <x v="19"/>
    <x v="2690"/>
    <x v="2686"/>
    <x v="0"/>
  </r>
  <r>
    <x v="2691"/>
    <x v="2690"/>
    <s v="A Great New local Food Truck serving up ethnic fusion inspired eats in Ottawa."/>
    <x v="99"/>
    <n v="35"/>
    <x v="2"/>
    <x v="5"/>
    <s v="CAD"/>
    <x v="2687"/>
    <x v="2691"/>
    <b v="0"/>
    <n v="2"/>
    <b v="0"/>
    <x v="19"/>
    <n v="0"/>
    <n v="17.5"/>
    <x v="7"/>
    <x v="19"/>
    <x v="2691"/>
    <x v="2687"/>
    <x v="0"/>
  </r>
  <r>
    <x v="2692"/>
    <x v="2691"/>
    <s v="Our food truck will bring you -_x000a_                       Fast, Fresh, Food -_x000a_                            Throughout the Omaha area"/>
    <x v="8"/>
    <n v="25"/>
    <x v="2"/>
    <x v="0"/>
    <s v="USD"/>
    <x v="2688"/>
    <x v="2692"/>
    <b v="0"/>
    <n v="1"/>
    <b v="0"/>
    <x v="19"/>
    <n v="1"/>
    <n v="25"/>
    <x v="7"/>
    <x v="19"/>
    <x v="2692"/>
    <x v="2688"/>
    <x v="0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x v="2689"/>
    <x v="2693"/>
    <b v="0"/>
    <n v="3"/>
    <b v="0"/>
    <x v="19"/>
    <n v="1"/>
    <n v="13.33"/>
    <x v="7"/>
    <x v="19"/>
    <x v="2693"/>
    <x v="2689"/>
    <x v="3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x v="2690"/>
    <x v="2694"/>
    <b v="0"/>
    <n v="1"/>
    <b v="0"/>
    <x v="19"/>
    <n v="0"/>
    <n v="1"/>
    <x v="7"/>
    <x v="19"/>
    <x v="2694"/>
    <x v="2690"/>
    <x v="3"/>
  </r>
  <r>
    <x v="2695"/>
    <x v="2694"/>
    <s v="I am creating food magic on the go! Amazing food isn't just for sitdown restaraunts anymore!"/>
    <x v="36"/>
    <n v="71"/>
    <x v="2"/>
    <x v="0"/>
    <s v="USD"/>
    <x v="2691"/>
    <x v="2695"/>
    <b v="0"/>
    <n v="3"/>
    <b v="0"/>
    <x v="19"/>
    <n v="0"/>
    <n v="23.67"/>
    <x v="7"/>
    <x v="19"/>
    <x v="2695"/>
    <x v="2691"/>
    <x v="0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n v="38"/>
    <b v="0"/>
    <x v="19"/>
    <n v="6"/>
    <n v="89.21"/>
    <x v="7"/>
    <x v="19"/>
    <x v="2696"/>
    <x v="2692"/>
    <x v="3"/>
  </r>
  <r>
    <x v="2697"/>
    <x v="2696"/>
    <s v="Stuffed waffles made from Dough. Sweet, savory, salty and then stuffed with meats, fruits, and sauces!"/>
    <x v="165"/>
    <n v="6061"/>
    <x v="2"/>
    <x v="0"/>
    <s v="USD"/>
    <x v="2693"/>
    <x v="2697"/>
    <b v="0"/>
    <n v="52"/>
    <b v="0"/>
    <x v="19"/>
    <n v="26"/>
    <n v="116.56"/>
    <x v="7"/>
    <x v="19"/>
    <x v="2697"/>
    <x v="2693"/>
    <x v="0"/>
  </r>
  <r>
    <x v="2698"/>
    <x v="2697"/>
    <s v="We 'd love to give some TLC to our vintage pink taco trailer so we can continue to cook our signature Baja style shrimp tacos!"/>
    <x v="6"/>
    <n v="26.01"/>
    <x v="2"/>
    <x v="0"/>
    <s v="USD"/>
    <x v="2694"/>
    <x v="2698"/>
    <b v="0"/>
    <n v="2"/>
    <b v="0"/>
    <x v="19"/>
    <n v="0"/>
    <n v="13.01"/>
    <x v="7"/>
    <x v="19"/>
    <x v="2698"/>
    <x v="2694"/>
    <x v="3"/>
  </r>
  <r>
    <x v="2699"/>
    <x v="2698"/>
    <s v="Hi, I want make my first bakery. Food truck was great, but I not have a car licence. So, help me to be my dream!"/>
    <x v="365"/>
    <n v="0"/>
    <x v="2"/>
    <x v="5"/>
    <s v="CAD"/>
    <x v="2695"/>
    <x v="2699"/>
    <b v="0"/>
    <n v="0"/>
    <b v="0"/>
    <x v="19"/>
    <n v="0"/>
    <n v="0"/>
    <x v="7"/>
    <x v="19"/>
    <x v="2699"/>
    <x v="2695"/>
    <x v="3"/>
  </r>
  <r>
    <x v="2700"/>
    <x v="2699"/>
    <s v="I currently own and operate a hot dog cart. I am hoping to purchase a used food truck so I can do business year round!"/>
    <x v="204"/>
    <n v="70"/>
    <x v="2"/>
    <x v="0"/>
    <s v="USD"/>
    <x v="2696"/>
    <x v="2700"/>
    <b v="0"/>
    <n v="4"/>
    <b v="0"/>
    <x v="19"/>
    <n v="1"/>
    <n v="17.5"/>
    <x v="7"/>
    <x v="19"/>
    <x v="2700"/>
    <x v="2696"/>
    <x v="3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n v="46"/>
    <b v="0"/>
    <x v="38"/>
    <n v="46"/>
    <n v="34.130000000000003"/>
    <x v="1"/>
    <x v="38"/>
    <x v="2701"/>
    <x v="2697"/>
    <x v="1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x v="2698"/>
    <x v="2702"/>
    <b v="1"/>
    <n v="26"/>
    <b v="0"/>
    <x v="38"/>
    <n v="34"/>
    <n v="132.35"/>
    <x v="1"/>
    <x v="38"/>
    <x v="2702"/>
    <x v="2698"/>
    <x v="1"/>
  </r>
  <r>
    <x v="2703"/>
    <x v="2702"/>
    <s v="Â¡Tu nuevo espacio cultural multidisciplinario en el centro de Pachuca, Hidalgo"/>
    <x v="79"/>
    <n v="41500"/>
    <x v="3"/>
    <x v="14"/>
    <s v="MXN"/>
    <x v="2699"/>
    <x v="2703"/>
    <b v="0"/>
    <n v="45"/>
    <b v="0"/>
    <x v="38"/>
    <n v="104"/>
    <n v="922.22"/>
    <x v="1"/>
    <x v="38"/>
    <x v="2703"/>
    <x v="2699"/>
    <x v="1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n v="7"/>
    <b v="0"/>
    <x v="38"/>
    <n v="6"/>
    <n v="163.57"/>
    <x v="1"/>
    <x v="38"/>
    <x v="2704"/>
    <x v="2700"/>
    <x v="1"/>
  </r>
  <r>
    <x v="2705"/>
    <x v="2704"/>
    <s v="Help light the lights at the historic Fischer Theatre in Danville, IL."/>
    <x v="281"/>
    <n v="1739"/>
    <x v="3"/>
    <x v="0"/>
    <s v="USD"/>
    <x v="2701"/>
    <x v="2705"/>
    <b v="0"/>
    <n v="8"/>
    <b v="0"/>
    <x v="38"/>
    <n v="11"/>
    <n v="217.38"/>
    <x v="1"/>
    <x v="38"/>
    <x v="2705"/>
    <x v="2701"/>
    <x v="1"/>
  </r>
  <r>
    <x v="2706"/>
    <x v="2705"/>
    <s v="A place where innovation, food, creativity and performance live year round in a historic building in Pioneer Square."/>
    <x v="19"/>
    <n v="39304"/>
    <x v="0"/>
    <x v="0"/>
    <s v="USD"/>
    <x v="2702"/>
    <x v="2706"/>
    <b v="1"/>
    <n v="263"/>
    <b v="1"/>
    <x v="38"/>
    <n v="112"/>
    <n v="149.44"/>
    <x v="1"/>
    <x v="38"/>
    <x v="2706"/>
    <x v="2702"/>
    <x v="3"/>
  </r>
  <r>
    <x v="2707"/>
    <x v="2706"/>
    <s v="A new performance space in Seattle. A place for artists, comedians, and audiences to meet and collaborate!"/>
    <x v="6"/>
    <n v="28067.57"/>
    <x v="0"/>
    <x v="0"/>
    <s v="USD"/>
    <x v="2703"/>
    <x v="2707"/>
    <b v="1"/>
    <n v="394"/>
    <b v="1"/>
    <x v="38"/>
    <n v="351"/>
    <n v="71.239999999999995"/>
    <x v="1"/>
    <x v="38"/>
    <x v="2707"/>
    <x v="2703"/>
    <x v="4"/>
  </r>
  <r>
    <x v="2708"/>
    <x v="2707"/>
    <s v="Angel Comedy Club: A permanent home for Londonâ€™s loveliest comedy night - a community comedy club"/>
    <x v="22"/>
    <n v="46643.07"/>
    <x v="0"/>
    <x v="1"/>
    <s v="GBP"/>
    <x v="2704"/>
    <x v="2708"/>
    <b v="1"/>
    <n v="1049"/>
    <b v="1"/>
    <x v="38"/>
    <n v="233"/>
    <n v="44.46"/>
    <x v="1"/>
    <x v="38"/>
    <x v="2708"/>
    <x v="2704"/>
    <x v="2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n v="308"/>
    <b v="1"/>
    <x v="38"/>
    <n v="102"/>
    <n v="164.94"/>
    <x v="1"/>
    <x v="38"/>
    <x v="2709"/>
    <x v="2705"/>
    <x v="2"/>
  </r>
  <r>
    <x v="2710"/>
    <x v="2709"/>
    <s v="Building Brooklyn's own creative venue for circus, theater and events of all types."/>
    <x v="127"/>
    <n v="92340.21"/>
    <x v="0"/>
    <x v="0"/>
    <s v="USD"/>
    <x v="2706"/>
    <x v="2710"/>
    <b v="1"/>
    <n v="1088"/>
    <b v="1"/>
    <x v="38"/>
    <n v="154"/>
    <n v="84.87"/>
    <x v="1"/>
    <x v="38"/>
    <x v="2710"/>
    <x v="2706"/>
    <x v="3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n v="73"/>
    <b v="1"/>
    <x v="38"/>
    <n v="101"/>
    <n v="53.95"/>
    <x v="1"/>
    <x v="38"/>
    <x v="2711"/>
    <x v="2707"/>
    <x v="3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n v="143"/>
    <b v="1"/>
    <x v="38"/>
    <n v="131"/>
    <n v="50.53"/>
    <x v="1"/>
    <x v="38"/>
    <x v="2712"/>
    <x v="2708"/>
    <x v="4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n v="1420"/>
    <b v="1"/>
    <x v="38"/>
    <n v="102"/>
    <n v="108"/>
    <x v="1"/>
    <x v="38"/>
    <x v="2713"/>
    <x v="2709"/>
    <x v="0"/>
  </r>
  <r>
    <x v="2714"/>
    <x v="2713"/>
    <s v="The Crane will be the new home for independent theater in Northeast Minneapolis"/>
    <x v="31"/>
    <n v="29089"/>
    <x v="0"/>
    <x v="0"/>
    <s v="USD"/>
    <x v="2710"/>
    <x v="2714"/>
    <b v="1"/>
    <n v="305"/>
    <b v="1"/>
    <x v="38"/>
    <n v="116"/>
    <n v="95.37"/>
    <x v="1"/>
    <x v="38"/>
    <x v="2714"/>
    <x v="2710"/>
    <x v="2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x v="2711"/>
    <x v="2715"/>
    <b v="1"/>
    <n v="551"/>
    <b v="1"/>
    <x v="38"/>
    <n v="265"/>
    <n v="57.63"/>
    <x v="1"/>
    <x v="38"/>
    <x v="2715"/>
    <x v="2711"/>
    <x v="2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b v="1"/>
    <n v="187"/>
    <b v="1"/>
    <x v="38"/>
    <n v="120"/>
    <n v="64.16"/>
    <x v="1"/>
    <x v="38"/>
    <x v="2716"/>
    <x v="2712"/>
    <x v="0"/>
  </r>
  <r>
    <x v="2717"/>
    <x v="2716"/>
    <s v="ONLY HOURS LEFT ON THE CAMPAIGN! Our stretch goal is $35k; let's build a home for standup/improv shows &amp; classes in VT!"/>
    <x v="31"/>
    <n v="30026"/>
    <x v="0"/>
    <x v="0"/>
    <s v="USD"/>
    <x v="2713"/>
    <x v="2717"/>
    <b v="1"/>
    <n v="325"/>
    <b v="1"/>
    <x v="38"/>
    <n v="120"/>
    <n v="92.39"/>
    <x v="1"/>
    <x v="38"/>
    <x v="2717"/>
    <x v="2713"/>
    <x v="3"/>
  </r>
  <r>
    <x v="2718"/>
    <x v="2717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n v="148"/>
    <b v="1"/>
    <x v="38"/>
    <n v="104"/>
    <n v="125.98"/>
    <x v="1"/>
    <x v="38"/>
    <x v="2718"/>
    <x v="2714"/>
    <x v="2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x v="2715"/>
    <x v="2719"/>
    <b v="0"/>
    <n v="69"/>
    <b v="1"/>
    <x v="38"/>
    <n v="109"/>
    <n v="94.64"/>
    <x v="1"/>
    <x v="38"/>
    <x v="2719"/>
    <x v="2715"/>
    <x v="2"/>
  </r>
  <r>
    <x v="2720"/>
    <x v="2719"/>
    <s v="An improv, sketch and experimental comedy and cocktail venue in downtown Grand Rapids, Michigan"/>
    <x v="31"/>
    <n v="29531"/>
    <x v="0"/>
    <x v="0"/>
    <s v="USD"/>
    <x v="2716"/>
    <x v="2720"/>
    <b v="0"/>
    <n v="173"/>
    <b v="1"/>
    <x v="38"/>
    <n v="118"/>
    <n v="170.7"/>
    <x v="1"/>
    <x v="38"/>
    <x v="2720"/>
    <x v="2716"/>
    <x v="2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n v="269"/>
    <b v="1"/>
    <x v="30"/>
    <n v="1462"/>
    <n v="40.76"/>
    <x v="2"/>
    <x v="30"/>
    <x v="2721"/>
    <x v="2717"/>
    <x v="4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x v="2718"/>
    <x v="2722"/>
    <b v="0"/>
    <n v="185"/>
    <b v="1"/>
    <x v="30"/>
    <n v="253"/>
    <n v="68.25"/>
    <x v="2"/>
    <x v="30"/>
    <x v="2722"/>
    <x v="2718"/>
    <x v="2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x v="2719"/>
    <x v="2723"/>
    <b v="0"/>
    <n v="176"/>
    <b v="1"/>
    <x v="30"/>
    <n v="140"/>
    <n v="95.49"/>
    <x v="2"/>
    <x v="30"/>
    <x v="2723"/>
    <x v="2719"/>
    <x v="3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n v="1019"/>
    <b v="1"/>
    <x v="30"/>
    <n v="297"/>
    <n v="7.19"/>
    <x v="2"/>
    <x v="30"/>
    <x v="2724"/>
    <x v="2720"/>
    <x v="0"/>
  </r>
  <r>
    <x v="2725"/>
    <x v="2724"/>
    <s v="Best Net Zero energy solution for new or existing house (no more heating or electricity bills)."/>
    <x v="79"/>
    <n v="57817"/>
    <x v="0"/>
    <x v="5"/>
    <s v="CAD"/>
    <x v="2721"/>
    <x v="2725"/>
    <b v="0"/>
    <n v="113"/>
    <b v="1"/>
    <x v="30"/>
    <n v="145"/>
    <n v="511.65"/>
    <x v="2"/>
    <x v="30"/>
    <x v="2725"/>
    <x v="2721"/>
    <x v="1"/>
  </r>
  <r>
    <x v="2726"/>
    <x v="2725"/>
    <s v="Krimston TWO: iPhone Dual SIM Case"/>
    <x v="57"/>
    <n v="105745"/>
    <x v="0"/>
    <x v="0"/>
    <s v="USD"/>
    <x v="2722"/>
    <x v="2726"/>
    <b v="0"/>
    <n v="404"/>
    <b v="1"/>
    <x v="30"/>
    <n v="106"/>
    <n v="261.75"/>
    <x v="2"/>
    <x v="30"/>
    <x v="2726"/>
    <x v="2722"/>
    <x v="2"/>
  </r>
  <r>
    <x v="2727"/>
    <x v="2726"/>
    <s v="Introducing the PiDrive, a high capacity Solid State Drive (SSD) expansion card for the Raspberry Pi B+, A+, and B+ v2!"/>
    <x v="3"/>
    <n v="49321"/>
    <x v="0"/>
    <x v="0"/>
    <s v="USD"/>
    <x v="2723"/>
    <x v="2727"/>
    <b v="0"/>
    <n v="707"/>
    <b v="1"/>
    <x v="30"/>
    <n v="493"/>
    <n v="69.760000000000005"/>
    <x v="2"/>
    <x v="30"/>
    <x v="2727"/>
    <x v="2723"/>
    <x v="0"/>
  </r>
  <r>
    <x v="2728"/>
    <x v="2727"/>
    <s v="SSD, WiFi, RTC w/Battery and high power USB all in one shield."/>
    <x v="36"/>
    <n v="30274"/>
    <x v="0"/>
    <x v="0"/>
    <s v="USD"/>
    <x v="2724"/>
    <x v="2728"/>
    <b v="0"/>
    <n v="392"/>
    <b v="1"/>
    <x v="30"/>
    <n v="202"/>
    <n v="77.23"/>
    <x v="2"/>
    <x v="30"/>
    <x v="2728"/>
    <x v="2724"/>
    <x v="0"/>
  </r>
  <r>
    <x v="2729"/>
    <x v="2728"/>
    <s v="A luggage that is more than a luggage! It is what you want it to be."/>
    <x v="51"/>
    <n v="7833"/>
    <x v="0"/>
    <x v="0"/>
    <s v="USD"/>
    <x v="2725"/>
    <x v="2729"/>
    <b v="0"/>
    <n v="23"/>
    <b v="1"/>
    <x v="30"/>
    <n v="104"/>
    <n v="340.57"/>
    <x v="2"/>
    <x v="30"/>
    <x v="2729"/>
    <x v="2725"/>
    <x v="0"/>
  </r>
  <r>
    <x v="2730"/>
    <x v="2729"/>
    <s v="The world's most powerful portable speaker and guitar amplifier. Turns any surface into a speaker."/>
    <x v="100"/>
    <n v="45979.01"/>
    <x v="0"/>
    <x v="0"/>
    <s v="USD"/>
    <x v="2726"/>
    <x v="2730"/>
    <b v="0"/>
    <n v="682"/>
    <b v="1"/>
    <x v="30"/>
    <n v="170"/>
    <n v="67.42"/>
    <x v="2"/>
    <x v="30"/>
    <x v="2730"/>
    <x v="2726"/>
    <x v="4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x v="2727"/>
    <x v="2731"/>
    <b v="0"/>
    <n v="37"/>
    <b v="1"/>
    <x v="30"/>
    <n v="104"/>
    <n v="845.7"/>
    <x v="2"/>
    <x v="30"/>
    <x v="2731"/>
    <x v="2727"/>
    <x v="3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x v="2728"/>
    <x v="2732"/>
    <b v="0"/>
    <n v="146"/>
    <b v="1"/>
    <x v="30"/>
    <n v="118"/>
    <n v="97.19"/>
    <x v="2"/>
    <x v="30"/>
    <x v="2732"/>
    <x v="2728"/>
    <x v="4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n v="119"/>
    <b v="1"/>
    <x v="30"/>
    <n v="108"/>
    <n v="451.84"/>
    <x v="2"/>
    <x v="30"/>
    <x v="2733"/>
    <x v="2729"/>
    <x v="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n v="163"/>
    <b v="1"/>
    <x v="30"/>
    <n v="2260300"/>
    <n v="138.66999999999999"/>
    <x v="2"/>
    <x v="30"/>
    <x v="2734"/>
    <x v="2730"/>
    <x v="2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n v="339"/>
    <b v="1"/>
    <x v="30"/>
    <n v="978"/>
    <n v="21.64"/>
    <x v="2"/>
    <x v="30"/>
    <x v="2735"/>
    <x v="2731"/>
    <x v="4"/>
  </r>
  <r>
    <x v="2736"/>
    <x v="2735"/>
    <s v="Fully Programmable Solar BMS ( Battery Management System ) Learn to program microcontrollers and HW design video tutorials_x000a_Open Source"/>
    <x v="6"/>
    <n v="9832"/>
    <x v="0"/>
    <x v="5"/>
    <s v="CAD"/>
    <x v="2732"/>
    <x v="2736"/>
    <b v="0"/>
    <n v="58"/>
    <b v="1"/>
    <x v="30"/>
    <n v="123"/>
    <n v="169.52"/>
    <x v="2"/>
    <x v="30"/>
    <x v="2736"/>
    <x v="2732"/>
    <x v="3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b v="0"/>
    <n v="456"/>
    <b v="1"/>
    <x v="30"/>
    <n v="246"/>
    <n v="161.88"/>
    <x v="2"/>
    <x v="30"/>
    <x v="2737"/>
    <x v="2733"/>
    <x v="4"/>
  </r>
  <r>
    <x v="2738"/>
    <x v="2737"/>
    <s v="Bringing back the Mojo to the new iPhone with our award winning  removable battery case with customized 3D printed top cover"/>
    <x v="10"/>
    <n v="7397"/>
    <x v="0"/>
    <x v="0"/>
    <s v="USD"/>
    <x v="2734"/>
    <x v="2738"/>
    <b v="0"/>
    <n v="15"/>
    <b v="1"/>
    <x v="30"/>
    <n v="148"/>
    <n v="493.13"/>
    <x v="2"/>
    <x v="30"/>
    <x v="2738"/>
    <x v="2734"/>
    <x v="2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n v="191"/>
    <b v="1"/>
    <x v="30"/>
    <n v="384"/>
    <n v="22.12"/>
    <x v="2"/>
    <x v="30"/>
    <x v="2739"/>
    <x v="2735"/>
    <x v="3"/>
  </r>
  <r>
    <x v="2740"/>
    <x v="2739"/>
    <s v="I am interested in testing the plant yields of this vertical garden as well as some other applications"/>
    <x v="43"/>
    <n v="310"/>
    <x v="0"/>
    <x v="0"/>
    <s v="USD"/>
    <x v="2736"/>
    <x v="2740"/>
    <b v="0"/>
    <n v="17"/>
    <b v="1"/>
    <x v="30"/>
    <n v="103"/>
    <n v="18.239999999999998"/>
    <x v="2"/>
    <x v="30"/>
    <x v="2740"/>
    <x v="2736"/>
    <x v="0"/>
  </r>
  <r>
    <x v="2741"/>
    <x v="2740"/>
    <s v="Help me publish my 1st children's book as an aspiring author!"/>
    <x v="6"/>
    <n v="35"/>
    <x v="2"/>
    <x v="0"/>
    <s v="USD"/>
    <x v="2737"/>
    <x v="2741"/>
    <b v="0"/>
    <n v="4"/>
    <b v="0"/>
    <x v="39"/>
    <n v="0"/>
    <n v="8.75"/>
    <x v="3"/>
    <x v="39"/>
    <x v="2741"/>
    <x v="2737"/>
    <x v="3"/>
  </r>
  <r>
    <x v="2742"/>
    <x v="2741"/>
    <s v="The pachyderms at the Denver Zoo are moving. Follow along on the convoluted journey to their new home."/>
    <x v="30"/>
    <n v="731"/>
    <x v="2"/>
    <x v="0"/>
    <s v="USD"/>
    <x v="2738"/>
    <x v="2742"/>
    <b v="0"/>
    <n v="18"/>
    <b v="0"/>
    <x v="39"/>
    <n v="29"/>
    <n v="40.61"/>
    <x v="3"/>
    <x v="39"/>
    <x v="2742"/>
    <x v="2738"/>
    <x v="5"/>
  </r>
  <r>
    <x v="2743"/>
    <x v="2742"/>
    <s v="One Christmas every child was naughty, and Santa's son _x000a_St. Nick Jr sacrifices all his gifts over his whole life, for the children"/>
    <x v="368"/>
    <n v="0"/>
    <x v="2"/>
    <x v="0"/>
    <s v="USD"/>
    <x v="2739"/>
    <x v="2743"/>
    <b v="0"/>
    <n v="0"/>
    <b v="0"/>
    <x v="39"/>
    <n v="0"/>
    <n v="0"/>
    <x v="3"/>
    <x v="39"/>
    <x v="2743"/>
    <x v="2739"/>
    <x v="2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n v="22"/>
    <b v="0"/>
    <x v="39"/>
    <n v="5"/>
    <n v="37.950000000000003"/>
    <x v="3"/>
    <x v="39"/>
    <x v="2744"/>
    <x v="2740"/>
    <x v="5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x v="2741"/>
    <x v="2745"/>
    <b v="0"/>
    <n v="49"/>
    <b v="0"/>
    <x v="39"/>
    <n v="22"/>
    <n v="35.729999999999997"/>
    <x v="3"/>
    <x v="39"/>
    <x v="2745"/>
    <x v="2741"/>
    <x v="5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x v="2742"/>
    <x v="2746"/>
    <b v="0"/>
    <n v="19"/>
    <b v="0"/>
    <x v="39"/>
    <n v="27"/>
    <n v="42.16"/>
    <x v="3"/>
    <x v="39"/>
    <x v="2746"/>
    <x v="2742"/>
    <x v="3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x v="2743"/>
    <x v="2747"/>
    <b v="0"/>
    <n v="4"/>
    <b v="0"/>
    <x v="39"/>
    <n v="28"/>
    <n v="35"/>
    <x v="3"/>
    <x v="39"/>
    <x v="2747"/>
    <x v="2743"/>
    <x v="5"/>
  </r>
  <r>
    <x v="2748"/>
    <x v="2747"/>
    <s v="Interactive Book with Audio to learn the Ojibwe Language for Children.  Website, Ebook and more!"/>
    <x v="10"/>
    <n v="53"/>
    <x v="2"/>
    <x v="0"/>
    <s v="USD"/>
    <x v="2744"/>
    <x v="2748"/>
    <b v="0"/>
    <n v="4"/>
    <b v="0"/>
    <x v="39"/>
    <n v="1"/>
    <n v="13.25"/>
    <x v="3"/>
    <x v="39"/>
    <x v="2748"/>
    <x v="2744"/>
    <x v="2"/>
  </r>
  <r>
    <x v="2749"/>
    <x v="2748"/>
    <s v="Self-publishing my children's book."/>
    <x v="3"/>
    <n v="110"/>
    <x v="2"/>
    <x v="0"/>
    <s v="USD"/>
    <x v="2745"/>
    <x v="2749"/>
    <b v="0"/>
    <n v="2"/>
    <b v="0"/>
    <x v="39"/>
    <n v="1"/>
    <n v="55"/>
    <x v="3"/>
    <x v="39"/>
    <x v="2749"/>
    <x v="2745"/>
    <x v="0"/>
  </r>
  <r>
    <x v="2750"/>
    <x v="2749"/>
    <s v="This is a journal where parents daily write something positive about their child.  Places for pictures, too."/>
    <x v="369"/>
    <n v="0"/>
    <x v="2"/>
    <x v="0"/>
    <s v="USD"/>
    <x v="2746"/>
    <x v="2750"/>
    <b v="0"/>
    <n v="0"/>
    <b v="0"/>
    <x v="39"/>
    <n v="0"/>
    <n v="0"/>
    <x v="3"/>
    <x v="39"/>
    <x v="2750"/>
    <x v="2746"/>
    <x v="5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n v="0"/>
    <b v="0"/>
    <x v="39"/>
    <n v="0"/>
    <n v="0"/>
    <x v="3"/>
    <x v="39"/>
    <x v="2751"/>
    <x v="2747"/>
    <x v="3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n v="14"/>
    <b v="0"/>
    <x v="39"/>
    <n v="11"/>
    <n v="39.29"/>
    <x v="3"/>
    <x v="39"/>
    <x v="2752"/>
    <x v="2748"/>
    <x v="6"/>
  </r>
  <r>
    <x v="2753"/>
    <x v="2752"/>
    <s v="Written by my daughter and myself, illustrated by Jack Wiens. Everything is complete except for publishing."/>
    <x v="13"/>
    <n v="380"/>
    <x v="2"/>
    <x v="0"/>
    <s v="USD"/>
    <x v="2749"/>
    <x v="2753"/>
    <b v="0"/>
    <n v="8"/>
    <b v="0"/>
    <x v="39"/>
    <n v="19"/>
    <n v="47.5"/>
    <x v="3"/>
    <x v="39"/>
    <x v="2753"/>
    <x v="2749"/>
    <x v="5"/>
  </r>
  <r>
    <x v="2754"/>
    <x v="2753"/>
    <s v="I have been a writer all my life. But until recently never a parent. I want to write a children book for my children, and yours!"/>
    <x v="3"/>
    <n v="0"/>
    <x v="2"/>
    <x v="0"/>
    <s v="USD"/>
    <x v="2750"/>
    <x v="2754"/>
    <b v="0"/>
    <n v="0"/>
    <b v="0"/>
    <x v="39"/>
    <n v="0"/>
    <n v="0"/>
    <x v="3"/>
    <x v="39"/>
    <x v="2754"/>
    <x v="2750"/>
    <x v="3"/>
  </r>
  <r>
    <x v="2755"/>
    <x v="2754"/>
    <s v="Colourful and imaginative book app for children, will be relished especially by those with Irish roots."/>
    <x v="2"/>
    <n v="260"/>
    <x v="2"/>
    <x v="17"/>
    <s v="EUR"/>
    <x v="2751"/>
    <x v="2755"/>
    <b v="0"/>
    <n v="15"/>
    <b v="0"/>
    <x v="39"/>
    <n v="52"/>
    <n v="17.329999999999998"/>
    <x v="3"/>
    <x v="39"/>
    <x v="2755"/>
    <x v="2751"/>
    <x v="0"/>
  </r>
  <r>
    <x v="2756"/>
    <x v="2755"/>
    <s v="We all pray to the same God no matter what name we might refer to Him as.  Our children deserve to know this basic truth."/>
    <x v="3"/>
    <n v="1048"/>
    <x v="2"/>
    <x v="0"/>
    <s v="USD"/>
    <x v="2752"/>
    <x v="2756"/>
    <b v="0"/>
    <n v="33"/>
    <b v="0"/>
    <x v="39"/>
    <n v="10"/>
    <n v="31.76"/>
    <x v="3"/>
    <x v="39"/>
    <x v="2756"/>
    <x v="2752"/>
    <x v="4"/>
  </r>
  <r>
    <x v="2757"/>
    <x v="2756"/>
    <s v="A children's letter book that Lampoons Hillary Clinton"/>
    <x v="15"/>
    <n v="10"/>
    <x v="2"/>
    <x v="0"/>
    <s v="USD"/>
    <x v="2753"/>
    <x v="2757"/>
    <b v="0"/>
    <n v="2"/>
    <b v="0"/>
    <x v="39"/>
    <n v="1"/>
    <n v="5"/>
    <x v="3"/>
    <x v="39"/>
    <x v="2757"/>
    <x v="2753"/>
    <x v="2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x v="2754"/>
    <x v="2758"/>
    <b v="0"/>
    <n v="6"/>
    <b v="0"/>
    <x v="39"/>
    <n v="12"/>
    <n v="39"/>
    <x v="3"/>
    <x v="39"/>
    <x v="2758"/>
    <x v="2754"/>
    <x v="2"/>
  </r>
  <r>
    <x v="2759"/>
    <x v="2758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n v="2"/>
    <b v="0"/>
    <x v="39"/>
    <n v="11"/>
    <n v="52.5"/>
    <x v="3"/>
    <x v="39"/>
    <x v="2759"/>
    <x v="2755"/>
    <x v="2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x v="2756"/>
    <x v="2760"/>
    <b v="0"/>
    <n v="0"/>
    <b v="0"/>
    <x v="39"/>
    <n v="0"/>
    <n v="0"/>
    <x v="3"/>
    <x v="39"/>
    <x v="2760"/>
    <x v="2756"/>
    <x v="4"/>
  </r>
  <r>
    <x v="2761"/>
    <x v="2760"/>
    <s v="Help me give away 500 copies of my picture book so more kids will know US geography!"/>
    <x v="10"/>
    <n v="36"/>
    <x v="2"/>
    <x v="0"/>
    <s v="USD"/>
    <x v="2757"/>
    <x v="2761"/>
    <b v="0"/>
    <n v="4"/>
    <b v="0"/>
    <x v="39"/>
    <n v="1"/>
    <n v="9"/>
    <x v="3"/>
    <x v="39"/>
    <x v="2761"/>
    <x v="2757"/>
    <x v="5"/>
  </r>
  <r>
    <x v="2762"/>
    <x v="2761"/>
    <s v="How-to book of toys and games constructed from materials found in nature, recyclable and easily available."/>
    <x v="53"/>
    <n v="25"/>
    <x v="2"/>
    <x v="0"/>
    <s v="USD"/>
    <x v="2758"/>
    <x v="2762"/>
    <b v="0"/>
    <n v="1"/>
    <b v="0"/>
    <x v="39"/>
    <n v="1"/>
    <n v="25"/>
    <x v="3"/>
    <x v="39"/>
    <x v="2762"/>
    <x v="2758"/>
    <x v="5"/>
  </r>
  <r>
    <x v="2763"/>
    <x v="2762"/>
    <s v="How Santa finds childrens homes without getting lost by following certain stars."/>
    <x v="371"/>
    <n v="90"/>
    <x v="2"/>
    <x v="0"/>
    <s v="USD"/>
    <x v="2759"/>
    <x v="2763"/>
    <b v="0"/>
    <n v="3"/>
    <b v="0"/>
    <x v="39"/>
    <n v="0"/>
    <n v="30"/>
    <x v="3"/>
    <x v="39"/>
    <x v="2763"/>
    <x v="2759"/>
    <x v="4"/>
  </r>
  <r>
    <x v="2764"/>
    <x v="2763"/>
    <s v="My Budding Bears are four teddy bears living in an enchanted garden sharing friendship, tea parties and delightful adventures."/>
    <x v="23"/>
    <n v="45"/>
    <x v="2"/>
    <x v="0"/>
    <s v="USD"/>
    <x v="2760"/>
    <x v="2764"/>
    <b v="0"/>
    <n v="4"/>
    <b v="0"/>
    <x v="39"/>
    <n v="1"/>
    <n v="11.25"/>
    <x v="3"/>
    <x v="39"/>
    <x v="2764"/>
    <x v="2760"/>
    <x v="5"/>
  </r>
  <r>
    <x v="2765"/>
    <x v="2764"/>
    <s v="I am writing an illustrated book for children ages 3 to 7 that meshes technology in everyday life stories."/>
    <x v="23"/>
    <n v="0"/>
    <x v="2"/>
    <x v="0"/>
    <s v="USD"/>
    <x v="2761"/>
    <x v="2765"/>
    <b v="0"/>
    <n v="0"/>
    <b v="0"/>
    <x v="39"/>
    <n v="0"/>
    <n v="0"/>
    <x v="3"/>
    <x v="39"/>
    <x v="2765"/>
    <x v="2761"/>
    <x v="5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x v="2762"/>
    <x v="2766"/>
    <b v="0"/>
    <n v="4"/>
    <b v="0"/>
    <x v="39"/>
    <n v="2"/>
    <n v="25"/>
    <x v="3"/>
    <x v="39"/>
    <x v="2766"/>
    <x v="2762"/>
    <x v="6"/>
  </r>
  <r>
    <x v="2767"/>
    <x v="2766"/>
    <s v="An animated bedtime story with Dedka, Babka and the rest of the family working together on a BIG problem"/>
    <x v="23"/>
    <n v="34"/>
    <x v="2"/>
    <x v="5"/>
    <s v="CAD"/>
    <x v="2763"/>
    <x v="2767"/>
    <b v="0"/>
    <n v="3"/>
    <b v="0"/>
    <x v="39"/>
    <n v="1"/>
    <n v="11.33"/>
    <x v="3"/>
    <x v="39"/>
    <x v="2767"/>
    <x v="2763"/>
    <x v="0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n v="34"/>
    <b v="0"/>
    <x v="39"/>
    <n v="14"/>
    <n v="29.47"/>
    <x v="3"/>
    <x v="39"/>
    <x v="2768"/>
    <x v="2764"/>
    <x v="5"/>
  </r>
  <r>
    <x v="2769"/>
    <x v="2768"/>
    <s v="Raph the Ninja Giraffe is a project that is my 5 year old sons idea, &amp; I am working with him to bring his idea to life."/>
    <x v="134"/>
    <n v="2"/>
    <x v="2"/>
    <x v="1"/>
    <s v="GBP"/>
    <x v="2765"/>
    <x v="2769"/>
    <b v="0"/>
    <n v="2"/>
    <b v="0"/>
    <x v="39"/>
    <n v="0"/>
    <n v="1"/>
    <x v="3"/>
    <x v="39"/>
    <x v="2769"/>
    <x v="2765"/>
    <x v="3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n v="33"/>
    <b v="0"/>
    <x v="39"/>
    <n v="10"/>
    <n v="63.1"/>
    <x v="3"/>
    <x v="39"/>
    <x v="2770"/>
    <x v="2766"/>
    <x v="3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n v="0"/>
    <b v="0"/>
    <x v="39"/>
    <n v="0"/>
    <n v="0"/>
    <x v="3"/>
    <x v="39"/>
    <x v="2771"/>
    <x v="2767"/>
    <x v="5"/>
  </r>
  <r>
    <x v="2772"/>
    <x v="2771"/>
    <s v="See the little boy in the photo? Doesn't he look angelic? Wouldn't you like to read his story? Take a look at this......."/>
    <x v="6"/>
    <n v="0"/>
    <x v="2"/>
    <x v="0"/>
    <s v="USD"/>
    <x v="2768"/>
    <x v="2772"/>
    <b v="0"/>
    <n v="0"/>
    <b v="0"/>
    <x v="39"/>
    <n v="0"/>
    <n v="0"/>
    <x v="3"/>
    <x v="39"/>
    <x v="2772"/>
    <x v="2768"/>
    <x v="4"/>
  </r>
  <r>
    <x v="2773"/>
    <x v="2772"/>
    <s v="Parents know the pain of rereading bad bedtime stories. I want to write stories that all ages will enjoy"/>
    <x v="373"/>
    <n v="1"/>
    <x v="2"/>
    <x v="5"/>
    <s v="CAD"/>
    <x v="2769"/>
    <x v="2773"/>
    <b v="0"/>
    <n v="1"/>
    <b v="0"/>
    <x v="39"/>
    <n v="0"/>
    <n v="1"/>
    <x v="3"/>
    <x v="39"/>
    <x v="2773"/>
    <x v="2769"/>
    <x v="2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n v="13"/>
    <b v="0"/>
    <x v="39"/>
    <n v="14"/>
    <n v="43.85"/>
    <x v="3"/>
    <x v="39"/>
    <x v="2774"/>
    <x v="2770"/>
    <x v="4"/>
  </r>
  <r>
    <x v="2775"/>
    <x v="2774"/>
    <s v="Kids Radio Theatre is a radio show played on National Pubic Radio to teach children all about theatre every Sunday 20 states."/>
    <x v="10"/>
    <n v="150"/>
    <x v="2"/>
    <x v="0"/>
    <s v="USD"/>
    <x v="2771"/>
    <x v="2775"/>
    <b v="0"/>
    <n v="2"/>
    <b v="0"/>
    <x v="39"/>
    <n v="3"/>
    <n v="75"/>
    <x v="3"/>
    <x v="39"/>
    <x v="2775"/>
    <x v="2771"/>
    <x v="6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n v="36"/>
    <b v="0"/>
    <x v="39"/>
    <n v="8"/>
    <n v="45.97"/>
    <x v="3"/>
    <x v="39"/>
    <x v="2776"/>
    <x v="2772"/>
    <x v="0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x v="2773"/>
    <x v="2777"/>
    <b v="0"/>
    <n v="1"/>
    <b v="0"/>
    <x v="39"/>
    <n v="0"/>
    <n v="10"/>
    <x v="3"/>
    <x v="39"/>
    <x v="2777"/>
    <x v="2773"/>
    <x v="0"/>
  </r>
  <r>
    <x v="2778"/>
    <x v="2777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b v="0"/>
    <n v="15"/>
    <b v="0"/>
    <x v="39"/>
    <n v="26"/>
    <n v="93.67"/>
    <x v="3"/>
    <x v="39"/>
    <x v="2778"/>
    <x v="2774"/>
    <x v="3"/>
  </r>
  <r>
    <x v="2779"/>
    <x v="2778"/>
    <s v="Our Moon is a simple book based on a nightly tradition my mother and youngest son started while I was working away."/>
    <x v="30"/>
    <n v="53"/>
    <x v="2"/>
    <x v="0"/>
    <s v="USD"/>
    <x v="2775"/>
    <x v="2779"/>
    <b v="0"/>
    <n v="1"/>
    <b v="0"/>
    <x v="39"/>
    <n v="2"/>
    <n v="53"/>
    <x v="3"/>
    <x v="39"/>
    <x v="2779"/>
    <x v="2775"/>
    <x v="0"/>
  </r>
  <r>
    <x v="2780"/>
    <x v="2779"/>
    <s v="Turn the World with my kids, and then write a book with the advice for traveling with baby"/>
    <x v="57"/>
    <n v="0"/>
    <x v="2"/>
    <x v="13"/>
    <s v="EUR"/>
    <x v="2776"/>
    <x v="2780"/>
    <b v="0"/>
    <n v="0"/>
    <b v="0"/>
    <x v="39"/>
    <n v="0"/>
    <n v="0"/>
    <x v="3"/>
    <x v="39"/>
    <x v="2780"/>
    <x v="2776"/>
    <x v="1"/>
  </r>
  <r>
    <x v="2781"/>
    <x v="2780"/>
    <s v="STRIKE, DANCE AND RISE with us at the University of Utah to end violence against women and girls!"/>
    <x v="21"/>
    <n v="1316"/>
    <x v="0"/>
    <x v="0"/>
    <s v="USD"/>
    <x v="2777"/>
    <x v="2781"/>
    <b v="0"/>
    <n v="28"/>
    <b v="1"/>
    <x v="6"/>
    <n v="105"/>
    <n v="47"/>
    <x v="1"/>
    <x v="6"/>
    <x v="2781"/>
    <x v="2777"/>
    <x v="0"/>
  </r>
  <r>
    <x v="2782"/>
    <x v="2781"/>
    <s v="The premiere theatre troupe in SE Michigan offering acting opportunities for the 50+ actor."/>
    <x v="28"/>
    <n v="1200"/>
    <x v="0"/>
    <x v="0"/>
    <s v="USD"/>
    <x v="2778"/>
    <x v="2782"/>
    <b v="0"/>
    <n v="18"/>
    <b v="1"/>
    <x v="6"/>
    <n v="120"/>
    <n v="66.67"/>
    <x v="1"/>
    <x v="6"/>
    <x v="2782"/>
    <x v="2778"/>
    <x v="0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n v="61"/>
    <b v="1"/>
    <x v="6"/>
    <n v="115"/>
    <n v="18.77"/>
    <x v="1"/>
    <x v="6"/>
    <x v="2783"/>
    <x v="2779"/>
    <x v="0"/>
  </r>
  <r>
    <x v="2784"/>
    <x v="2783"/>
    <s v="David Sedaris' &quot;The Santaland Diaries&quot; starring Matt Crabtree at The Working Stage Theatre in Hollywood!"/>
    <x v="12"/>
    <n v="7140"/>
    <x v="0"/>
    <x v="0"/>
    <s v="USD"/>
    <x v="2780"/>
    <x v="2784"/>
    <b v="0"/>
    <n v="108"/>
    <b v="1"/>
    <x v="6"/>
    <n v="119"/>
    <n v="66.11"/>
    <x v="1"/>
    <x v="6"/>
    <x v="2784"/>
    <x v="2780"/>
    <x v="3"/>
  </r>
  <r>
    <x v="2785"/>
    <x v="2784"/>
    <s v="Bare Theatre and Raleigh Little Theatre present Shakespeare's epic, set in a post-apocalyptic dystopia."/>
    <x v="10"/>
    <n v="5234"/>
    <x v="0"/>
    <x v="0"/>
    <s v="USD"/>
    <x v="2781"/>
    <x v="2785"/>
    <b v="0"/>
    <n v="142"/>
    <b v="1"/>
    <x v="6"/>
    <n v="105"/>
    <n v="36.86"/>
    <x v="1"/>
    <x v="6"/>
    <x v="2785"/>
    <x v="2781"/>
    <x v="2"/>
  </r>
  <r>
    <x v="2786"/>
    <x v="2785"/>
    <s v="A heart-melting farce about sex, art and the lovelorn lay-abouts of London-town."/>
    <x v="30"/>
    <n v="2946"/>
    <x v="0"/>
    <x v="1"/>
    <s v="GBP"/>
    <x v="2782"/>
    <x v="2786"/>
    <b v="0"/>
    <n v="74"/>
    <b v="1"/>
    <x v="6"/>
    <n v="118"/>
    <n v="39.81"/>
    <x v="1"/>
    <x v="6"/>
    <x v="2786"/>
    <x v="2782"/>
    <x v="3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n v="38"/>
    <b v="1"/>
    <x v="6"/>
    <n v="120"/>
    <n v="31.5"/>
    <x v="1"/>
    <x v="6"/>
    <x v="2787"/>
    <x v="2783"/>
    <x v="3"/>
  </r>
  <r>
    <x v="2788"/>
    <x v="2787"/>
    <s v="MOVING FORWARD! WE HAVE REACHED GOAL BUT HAVE MORE TIME!! PLEASE CONSIDER PLEDGING."/>
    <x v="13"/>
    <n v="2050"/>
    <x v="0"/>
    <x v="0"/>
    <s v="USD"/>
    <x v="2784"/>
    <x v="2788"/>
    <b v="0"/>
    <n v="20"/>
    <b v="1"/>
    <x v="6"/>
    <n v="103"/>
    <n v="102.5"/>
    <x v="1"/>
    <x v="6"/>
    <x v="2788"/>
    <x v="2784"/>
    <x v="2"/>
  </r>
  <r>
    <x v="2789"/>
    <x v="2788"/>
    <s v="BNT's Biggest Adventure So Far: Our 2015 full length production!"/>
    <x v="9"/>
    <n v="3035"/>
    <x v="0"/>
    <x v="0"/>
    <s v="USD"/>
    <x v="2785"/>
    <x v="2789"/>
    <b v="0"/>
    <n v="24"/>
    <b v="1"/>
    <x v="6"/>
    <n v="101"/>
    <n v="126.46"/>
    <x v="1"/>
    <x v="6"/>
    <x v="2789"/>
    <x v="2785"/>
    <x v="0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b v="0"/>
    <n v="66"/>
    <b v="1"/>
    <x v="6"/>
    <n v="105"/>
    <n v="47.88"/>
    <x v="1"/>
    <x v="6"/>
    <x v="2790"/>
    <x v="2786"/>
    <x v="0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x v="2787"/>
    <x v="2791"/>
    <b v="0"/>
    <n v="28"/>
    <b v="1"/>
    <x v="6"/>
    <n v="103"/>
    <n v="73.209999999999994"/>
    <x v="1"/>
    <x v="6"/>
    <x v="2791"/>
    <x v="2787"/>
    <x v="2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x v="2788"/>
    <x v="2792"/>
    <b v="0"/>
    <n v="24"/>
    <b v="1"/>
    <x v="6"/>
    <n v="108"/>
    <n v="89.67"/>
    <x v="1"/>
    <x v="6"/>
    <x v="2792"/>
    <x v="2788"/>
    <x v="0"/>
  </r>
  <r>
    <x v="2793"/>
    <x v="2792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b v="0"/>
    <n v="73"/>
    <b v="1"/>
    <x v="6"/>
    <n v="111"/>
    <n v="151.46"/>
    <x v="1"/>
    <x v="6"/>
    <x v="2793"/>
    <x v="2789"/>
    <x v="0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n v="3"/>
    <b v="1"/>
    <x v="6"/>
    <n v="150"/>
    <n v="25"/>
    <x v="1"/>
    <x v="6"/>
    <x v="2794"/>
    <x v="2790"/>
    <x v="2"/>
  </r>
  <r>
    <x v="2795"/>
    <x v="2794"/>
    <s v="A new play about five bad bitches who fought in the Civil War disguised as men, premiering at Ars Nova's ANT Fest."/>
    <x v="176"/>
    <n v="730"/>
    <x v="0"/>
    <x v="0"/>
    <s v="USD"/>
    <x v="2791"/>
    <x v="2795"/>
    <b v="0"/>
    <n v="20"/>
    <b v="1"/>
    <x v="6"/>
    <n v="104"/>
    <n v="36.5"/>
    <x v="1"/>
    <x v="6"/>
    <x v="2795"/>
    <x v="2791"/>
    <x v="3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n v="21"/>
    <b v="1"/>
    <x v="6"/>
    <n v="116"/>
    <n v="44"/>
    <x v="1"/>
    <x v="6"/>
    <x v="2796"/>
    <x v="2792"/>
    <x v="3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b v="0"/>
    <n v="94"/>
    <b v="1"/>
    <x v="6"/>
    <n v="103"/>
    <n v="87.36"/>
    <x v="1"/>
    <x v="6"/>
    <x v="2797"/>
    <x v="2793"/>
    <x v="3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x v="2794"/>
    <x v="2798"/>
    <b v="0"/>
    <n v="139"/>
    <b v="1"/>
    <x v="6"/>
    <n v="101"/>
    <n v="36.47"/>
    <x v="1"/>
    <x v="6"/>
    <x v="2798"/>
    <x v="2794"/>
    <x v="0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x v="2795"/>
    <x v="2799"/>
    <b v="0"/>
    <n v="130"/>
    <b v="1"/>
    <x v="6"/>
    <n v="117"/>
    <n v="44.86"/>
    <x v="1"/>
    <x v="6"/>
    <x v="2799"/>
    <x v="2795"/>
    <x v="2"/>
  </r>
  <r>
    <x v="2800"/>
    <x v="2799"/>
    <s v="Exeter University Theatre Company is bringing the award winning play by Dale Wasserman to Exeter's Northcott Theatre"/>
    <x v="28"/>
    <n v="1330"/>
    <x v="0"/>
    <x v="1"/>
    <s v="GBP"/>
    <x v="2796"/>
    <x v="2800"/>
    <b v="0"/>
    <n v="31"/>
    <b v="1"/>
    <x v="6"/>
    <n v="133"/>
    <n v="42.9"/>
    <x v="1"/>
    <x v="6"/>
    <x v="2800"/>
    <x v="2796"/>
    <x v="3"/>
  </r>
  <r>
    <x v="2801"/>
    <x v="2800"/>
    <s v="Arise Theatre Company's production of August Strindberg's expressionist masterpiece 'A Dream Play'."/>
    <x v="2"/>
    <n v="666"/>
    <x v="0"/>
    <x v="2"/>
    <s v="AUD"/>
    <x v="2797"/>
    <x v="2801"/>
    <b v="0"/>
    <n v="13"/>
    <b v="1"/>
    <x v="6"/>
    <n v="133"/>
    <n v="51.23"/>
    <x v="1"/>
    <x v="6"/>
    <x v="2801"/>
    <x v="2797"/>
    <x v="3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b v="0"/>
    <n v="90"/>
    <b v="1"/>
    <x v="6"/>
    <n v="102"/>
    <n v="33.94"/>
    <x v="1"/>
    <x v="6"/>
    <x v="2802"/>
    <x v="2798"/>
    <x v="0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x v="2799"/>
    <x v="2803"/>
    <b v="0"/>
    <n v="141"/>
    <b v="1"/>
    <x v="6"/>
    <n v="128"/>
    <n v="90.74"/>
    <x v="1"/>
    <x v="6"/>
    <x v="2803"/>
    <x v="2799"/>
    <x v="0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n v="23"/>
    <b v="1"/>
    <x v="6"/>
    <n v="115"/>
    <n v="50"/>
    <x v="1"/>
    <x v="6"/>
    <x v="2804"/>
    <x v="2800"/>
    <x v="3"/>
  </r>
  <r>
    <x v="2805"/>
    <x v="2804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b v="0"/>
    <n v="18"/>
    <b v="1"/>
    <x v="6"/>
    <n v="110"/>
    <n v="24.44"/>
    <x v="1"/>
    <x v="6"/>
    <x v="2805"/>
    <x v="2801"/>
    <x v="0"/>
  </r>
  <r>
    <x v="2806"/>
    <x v="2805"/>
    <s v="A one woman show about the challenges of being a feminist in a digital age. Touring 6 UK cities. Now with Stretch Goals!"/>
    <x v="9"/>
    <n v="3363"/>
    <x v="0"/>
    <x v="1"/>
    <s v="GBP"/>
    <x v="2802"/>
    <x v="2806"/>
    <b v="0"/>
    <n v="76"/>
    <b v="1"/>
    <x v="6"/>
    <n v="112"/>
    <n v="44.25"/>
    <x v="1"/>
    <x v="6"/>
    <x v="2806"/>
    <x v="2802"/>
    <x v="0"/>
  </r>
  <r>
    <x v="2807"/>
    <x v="2806"/>
    <s v="Bringing Shakespeare back to the Playwrights"/>
    <x v="10"/>
    <n v="6300"/>
    <x v="0"/>
    <x v="0"/>
    <s v="USD"/>
    <x v="2803"/>
    <x v="2807"/>
    <b v="0"/>
    <n v="93"/>
    <b v="1"/>
    <x v="6"/>
    <n v="126"/>
    <n v="67.739999999999995"/>
    <x v="1"/>
    <x v="6"/>
    <x v="2807"/>
    <x v="2803"/>
    <x v="0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n v="69"/>
    <b v="1"/>
    <x v="6"/>
    <n v="100"/>
    <n v="65.38"/>
    <x v="1"/>
    <x v="6"/>
    <x v="2808"/>
    <x v="2804"/>
    <x v="0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n v="21"/>
    <b v="1"/>
    <x v="6"/>
    <n v="102"/>
    <n v="121.9"/>
    <x v="1"/>
    <x v="6"/>
    <x v="2809"/>
    <x v="2805"/>
    <x v="2"/>
  </r>
  <r>
    <x v="2810"/>
    <x v="2809"/>
    <s v="We're remounting the musical that brought down the Bush Administration: A Brief History of the Earth And Everything In It!"/>
    <x v="30"/>
    <n v="2705"/>
    <x v="0"/>
    <x v="0"/>
    <s v="USD"/>
    <x v="2806"/>
    <x v="2810"/>
    <b v="0"/>
    <n v="57"/>
    <b v="1"/>
    <x v="6"/>
    <n v="108"/>
    <n v="47.46"/>
    <x v="1"/>
    <x v="6"/>
    <x v="2810"/>
    <x v="2806"/>
    <x v="3"/>
  </r>
  <r>
    <x v="2811"/>
    <x v="2810"/>
    <s v="Ray Gunn and Starburst is an audio sci-fi/comedy sending up the tropes of classic and pulp science-fiction."/>
    <x v="3"/>
    <n v="10027"/>
    <x v="0"/>
    <x v="1"/>
    <s v="GBP"/>
    <x v="2807"/>
    <x v="2811"/>
    <b v="0"/>
    <n v="108"/>
    <b v="1"/>
    <x v="6"/>
    <n v="100"/>
    <n v="92.84"/>
    <x v="1"/>
    <x v="6"/>
    <x v="2811"/>
    <x v="2807"/>
    <x v="0"/>
  </r>
  <r>
    <x v="2812"/>
    <x v="2811"/>
    <s v="&quot;A short, nasty and razor sharp play in one of Toronto's hottest new &quot;off-off Broadway&quot; style venues."/>
    <x v="10"/>
    <n v="5665"/>
    <x v="0"/>
    <x v="5"/>
    <s v="CAD"/>
    <x v="2808"/>
    <x v="2812"/>
    <b v="0"/>
    <n v="83"/>
    <b v="1"/>
    <x v="6"/>
    <n v="113"/>
    <n v="68.25"/>
    <x v="1"/>
    <x v="6"/>
    <x v="2812"/>
    <x v="2808"/>
    <x v="0"/>
  </r>
  <r>
    <x v="2813"/>
    <x v="2812"/>
    <s v="Ryan has a higher sex drive than you. He also has cerebral palsy. Join him for his hilarious and poignant new solo show!"/>
    <x v="70"/>
    <n v="3572.12"/>
    <x v="0"/>
    <x v="0"/>
    <s v="USD"/>
    <x v="2809"/>
    <x v="2813"/>
    <b v="0"/>
    <n v="96"/>
    <b v="1"/>
    <x v="6"/>
    <n v="128"/>
    <n v="37.21"/>
    <x v="1"/>
    <x v="6"/>
    <x v="2813"/>
    <x v="2809"/>
    <x v="2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x v="2810"/>
    <x v="2814"/>
    <b v="0"/>
    <n v="64"/>
    <b v="1"/>
    <x v="6"/>
    <n v="108"/>
    <n v="25.25"/>
    <x v="1"/>
    <x v="6"/>
    <x v="2814"/>
    <x v="2810"/>
    <x v="0"/>
  </r>
  <r>
    <x v="2815"/>
    <x v="2814"/>
    <s v="Set in 1950s Northern Ireland, this play tells the story of two sisters in a community of Travellers, or Irish Gypsies."/>
    <x v="49"/>
    <n v="605"/>
    <x v="0"/>
    <x v="5"/>
    <s v="CAD"/>
    <x v="2811"/>
    <x v="2815"/>
    <b v="0"/>
    <n v="14"/>
    <b v="1"/>
    <x v="6"/>
    <n v="242"/>
    <n v="43.21"/>
    <x v="1"/>
    <x v="6"/>
    <x v="2815"/>
    <x v="2811"/>
    <x v="2"/>
  </r>
  <r>
    <x v="2816"/>
    <x v="2815"/>
    <s v="Inspired by real life interviews 'In My Head' is a new play exploring the lives of those living with a mental health condition."/>
    <x v="9"/>
    <n v="4247"/>
    <x v="0"/>
    <x v="1"/>
    <s v="GBP"/>
    <x v="2812"/>
    <x v="2816"/>
    <b v="0"/>
    <n v="169"/>
    <b v="1"/>
    <x v="6"/>
    <n v="142"/>
    <n v="25.13"/>
    <x v="1"/>
    <x v="6"/>
    <x v="2816"/>
    <x v="2812"/>
    <x v="0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n v="33"/>
    <b v="1"/>
    <x v="6"/>
    <n v="130"/>
    <n v="23.64"/>
    <x v="1"/>
    <x v="6"/>
    <x v="2817"/>
    <x v="2813"/>
    <x v="0"/>
  </r>
  <r>
    <x v="2818"/>
    <x v="2817"/>
    <s v="Joe West and his wonderful theater company THEATER OF DEATH present original plays both horrific and comical."/>
    <x v="3"/>
    <n v="10603"/>
    <x v="0"/>
    <x v="0"/>
    <s v="USD"/>
    <x v="2814"/>
    <x v="2818"/>
    <b v="0"/>
    <n v="102"/>
    <b v="1"/>
    <x v="6"/>
    <n v="106"/>
    <n v="103.95"/>
    <x v="1"/>
    <x v="6"/>
    <x v="2818"/>
    <x v="2814"/>
    <x v="0"/>
  </r>
  <r>
    <x v="2819"/>
    <x v="2818"/>
    <s v="Years of work, my best show, and a top Edinburgh venue.  Help me expose my talents to the UK and tell an important story."/>
    <x v="10"/>
    <n v="5240"/>
    <x v="0"/>
    <x v="1"/>
    <s v="GBP"/>
    <x v="2815"/>
    <x v="2819"/>
    <b v="0"/>
    <n v="104"/>
    <b v="1"/>
    <x v="6"/>
    <n v="105"/>
    <n v="50.38"/>
    <x v="1"/>
    <x v="6"/>
    <x v="2819"/>
    <x v="2815"/>
    <x v="0"/>
  </r>
  <r>
    <x v="2820"/>
    <x v="2819"/>
    <s v="Montage Theatre Arts, as part of National Theatre Connections, are performing a show - We need you help to raise vital funds!"/>
    <x v="48"/>
    <n v="272"/>
    <x v="0"/>
    <x v="1"/>
    <s v="GBP"/>
    <x v="2816"/>
    <x v="2820"/>
    <b v="0"/>
    <n v="20"/>
    <b v="1"/>
    <x v="6"/>
    <n v="136"/>
    <n v="13.6"/>
    <x v="1"/>
    <x v="6"/>
    <x v="2820"/>
    <x v="2816"/>
    <x v="2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n v="35"/>
    <b v="1"/>
    <x v="6"/>
    <n v="100"/>
    <n v="28.57"/>
    <x v="1"/>
    <x v="6"/>
    <x v="2821"/>
    <x v="2817"/>
    <x v="3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x v="2818"/>
    <x v="2822"/>
    <b v="0"/>
    <n v="94"/>
    <b v="1"/>
    <x v="6"/>
    <n v="100"/>
    <n v="63.83"/>
    <x v="1"/>
    <x v="6"/>
    <x v="2822"/>
    <x v="2818"/>
    <x v="0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n v="14"/>
    <b v="1"/>
    <x v="6"/>
    <n v="124"/>
    <n v="8.86"/>
    <x v="1"/>
    <x v="6"/>
    <x v="2823"/>
    <x v="2819"/>
    <x v="0"/>
  </r>
  <r>
    <x v="2824"/>
    <x v="2823"/>
    <s v="I wrote a One Act play called The Rooftop for a Female Playwright's festival. Every little bit helps!"/>
    <x v="81"/>
    <n v="760"/>
    <x v="0"/>
    <x v="0"/>
    <s v="USD"/>
    <x v="2820"/>
    <x v="2824"/>
    <b v="0"/>
    <n v="15"/>
    <b v="1"/>
    <x v="6"/>
    <n v="117"/>
    <n v="50.67"/>
    <x v="1"/>
    <x v="6"/>
    <x v="2824"/>
    <x v="2820"/>
    <x v="0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x v="2821"/>
    <x v="2825"/>
    <b v="0"/>
    <n v="51"/>
    <b v="1"/>
    <x v="6"/>
    <n v="103"/>
    <n v="60.78"/>
    <x v="1"/>
    <x v="6"/>
    <x v="2825"/>
    <x v="2821"/>
    <x v="0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x v="2822"/>
    <x v="2826"/>
    <b v="0"/>
    <n v="19"/>
    <b v="1"/>
    <x v="6"/>
    <n v="108"/>
    <n v="113.42"/>
    <x v="1"/>
    <x v="6"/>
    <x v="2826"/>
    <x v="2822"/>
    <x v="0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x v="2823"/>
    <x v="2827"/>
    <b v="0"/>
    <n v="23"/>
    <b v="1"/>
    <x v="6"/>
    <n v="120"/>
    <n v="104.57"/>
    <x v="1"/>
    <x v="6"/>
    <x v="2827"/>
    <x v="2823"/>
    <x v="2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n v="97"/>
    <b v="1"/>
    <x v="6"/>
    <n v="100"/>
    <n v="98.31"/>
    <x v="1"/>
    <x v="6"/>
    <x v="2828"/>
    <x v="2824"/>
    <x v="0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n v="76"/>
    <b v="1"/>
    <x v="6"/>
    <n v="107"/>
    <n v="35.04"/>
    <x v="1"/>
    <x v="6"/>
    <x v="2829"/>
    <x v="2825"/>
    <x v="2"/>
  </r>
  <r>
    <x v="2830"/>
    <x v="2829"/>
    <s v="Avalon is a new South African Township play and Nakhtik is a  danced political lecture."/>
    <x v="9"/>
    <n v="3000"/>
    <x v="0"/>
    <x v="0"/>
    <s v="USD"/>
    <x v="2826"/>
    <x v="2830"/>
    <b v="0"/>
    <n v="11"/>
    <b v="1"/>
    <x v="6"/>
    <n v="100"/>
    <n v="272.73"/>
    <x v="1"/>
    <x v="6"/>
    <x v="2830"/>
    <x v="2826"/>
    <x v="3"/>
  </r>
  <r>
    <x v="2831"/>
    <x v="2830"/>
    <s v="We each wrote a play and would like to produce them for you for nothing more than art's sake!"/>
    <x v="9"/>
    <n v="3320"/>
    <x v="0"/>
    <x v="0"/>
    <s v="USD"/>
    <x v="2827"/>
    <x v="2831"/>
    <b v="0"/>
    <n v="52"/>
    <b v="1"/>
    <x v="6"/>
    <n v="111"/>
    <n v="63.85"/>
    <x v="1"/>
    <x v="6"/>
    <x v="2831"/>
    <x v="2827"/>
    <x v="0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n v="95"/>
    <b v="1"/>
    <x v="6"/>
    <n v="115"/>
    <n v="30.19"/>
    <x v="1"/>
    <x v="6"/>
    <x v="2832"/>
    <x v="2828"/>
    <x v="3"/>
  </r>
  <r>
    <x v="2833"/>
    <x v="2832"/>
    <s v="A new play about exploring outer space"/>
    <x v="200"/>
    <n v="2923"/>
    <x v="0"/>
    <x v="0"/>
    <s v="USD"/>
    <x v="2829"/>
    <x v="2833"/>
    <b v="0"/>
    <n v="35"/>
    <b v="1"/>
    <x v="6"/>
    <n v="108"/>
    <n v="83.51"/>
    <x v="1"/>
    <x v="6"/>
    <x v="2833"/>
    <x v="2829"/>
    <x v="0"/>
  </r>
  <r>
    <x v="2834"/>
    <x v="2833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n v="21"/>
    <b v="1"/>
    <x v="6"/>
    <n v="170"/>
    <n v="64.760000000000005"/>
    <x v="1"/>
    <x v="6"/>
    <x v="2834"/>
    <x v="2830"/>
    <x v="0"/>
  </r>
  <r>
    <x v="2835"/>
    <x v="2834"/>
    <s v="A celebratory community theatre project about the Focus E15 Occupation of empty council homes on Carpenters Estate."/>
    <x v="28"/>
    <n v="1870.99"/>
    <x v="0"/>
    <x v="1"/>
    <s v="GBP"/>
    <x v="2831"/>
    <x v="2835"/>
    <b v="0"/>
    <n v="93"/>
    <b v="1"/>
    <x v="6"/>
    <n v="187"/>
    <n v="20.12"/>
    <x v="1"/>
    <x v="6"/>
    <x v="2835"/>
    <x v="2831"/>
    <x v="0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n v="11"/>
    <b v="1"/>
    <x v="6"/>
    <n v="108"/>
    <n v="44.09"/>
    <x v="1"/>
    <x v="6"/>
    <x v="2836"/>
    <x v="2832"/>
    <x v="1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n v="21"/>
    <b v="1"/>
    <x v="6"/>
    <n v="100"/>
    <n v="40.479999999999997"/>
    <x v="1"/>
    <x v="6"/>
    <x v="2837"/>
    <x v="2833"/>
    <x v="0"/>
  </r>
  <r>
    <x v="2838"/>
    <x v="2837"/>
    <s v="You like things that are funny. You (secretly) like murder. So why not support the NYC return of this hilarious whodunit?"/>
    <x v="13"/>
    <n v="2405"/>
    <x v="0"/>
    <x v="0"/>
    <s v="USD"/>
    <x v="2834"/>
    <x v="2838"/>
    <b v="0"/>
    <n v="54"/>
    <b v="1"/>
    <x v="6"/>
    <n v="120"/>
    <n v="44.54"/>
    <x v="1"/>
    <x v="6"/>
    <x v="2838"/>
    <x v="2834"/>
    <x v="3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x v="2835"/>
    <x v="2839"/>
    <b v="0"/>
    <n v="31"/>
    <b v="1"/>
    <x v="6"/>
    <n v="111"/>
    <n v="125.81"/>
    <x v="1"/>
    <x v="6"/>
    <x v="2839"/>
    <x v="2835"/>
    <x v="3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n v="132"/>
    <b v="1"/>
    <x v="6"/>
    <n v="104"/>
    <n v="19.7"/>
    <x v="1"/>
    <x v="6"/>
    <x v="2840"/>
    <x v="2836"/>
    <x v="0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n v="1"/>
    <b v="0"/>
    <x v="6"/>
    <n v="1"/>
    <n v="10"/>
    <x v="1"/>
    <x v="6"/>
    <x v="2841"/>
    <x v="2837"/>
    <x v="0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x v="2838"/>
    <x v="2842"/>
    <b v="0"/>
    <n v="0"/>
    <b v="0"/>
    <x v="6"/>
    <n v="0"/>
    <n v="0"/>
    <x v="1"/>
    <x v="6"/>
    <x v="2842"/>
    <x v="2838"/>
    <x v="3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n v="0"/>
    <b v="0"/>
    <x v="6"/>
    <n v="0"/>
    <n v="0"/>
    <x v="1"/>
    <x v="6"/>
    <x v="2843"/>
    <x v="2839"/>
    <x v="2"/>
  </r>
  <r>
    <x v="2844"/>
    <x v="2843"/>
    <s v="Zwei ausgebildete Schauspieler, ein Musiker - gemeinsam bringt man ein waschechtes KabarettstÃ¼ck auf die BÃ¼hne."/>
    <x v="131"/>
    <n v="30"/>
    <x v="2"/>
    <x v="15"/>
    <s v="EUR"/>
    <x v="2840"/>
    <x v="2844"/>
    <b v="0"/>
    <n v="1"/>
    <b v="0"/>
    <x v="6"/>
    <n v="5"/>
    <n v="30"/>
    <x v="1"/>
    <x v="6"/>
    <x v="2844"/>
    <x v="2840"/>
    <x v="2"/>
  </r>
  <r>
    <x v="2845"/>
    <x v="2844"/>
    <s v="The Maderati: A bitingly witty absurdest comedy, which pokes wickedly perceptive fun at NY artist lifestyle."/>
    <x v="51"/>
    <n v="2366"/>
    <x v="2"/>
    <x v="0"/>
    <s v="USD"/>
    <x v="2841"/>
    <x v="2845"/>
    <b v="0"/>
    <n v="39"/>
    <b v="0"/>
    <x v="6"/>
    <n v="32"/>
    <n v="60.67"/>
    <x v="1"/>
    <x v="6"/>
    <x v="2845"/>
    <x v="2841"/>
    <x v="0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b v="0"/>
    <n v="0"/>
    <b v="0"/>
    <x v="6"/>
    <n v="0"/>
    <n v="0"/>
    <x v="1"/>
    <x v="6"/>
    <x v="2846"/>
    <x v="2842"/>
    <x v="0"/>
  </r>
  <r>
    <x v="2847"/>
    <x v="2846"/>
    <s v="Dark secrets come to light when Mariah meets Stella. They find a way to face the south's largest elephant in the room: RACISM."/>
    <x v="13"/>
    <n v="0"/>
    <x v="2"/>
    <x v="0"/>
    <s v="USD"/>
    <x v="2843"/>
    <x v="2847"/>
    <b v="0"/>
    <n v="0"/>
    <b v="0"/>
    <x v="6"/>
    <n v="0"/>
    <n v="0"/>
    <x v="1"/>
    <x v="6"/>
    <x v="2847"/>
    <x v="2843"/>
    <x v="2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n v="3"/>
    <b v="0"/>
    <x v="6"/>
    <n v="0"/>
    <n v="23.33"/>
    <x v="1"/>
    <x v="6"/>
    <x v="2848"/>
    <x v="2844"/>
    <x v="0"/>
  </r>
  <r>
    <x v="2849"/>
    <x v="2848"/>
    <s v="NonSens!cal tackles the struggles of four people with mental health issues/disorders inspired by A.A Milne's Winnie the Pooh"/>
    <x v="2"/>
    <n v="5"/>
    <x v="2"/>
    <x v="1"/>
    <s v="GBP"/>
    <x v="2845"/>
    <x v="2849"/>
    <b v="0"/>
    <n v="1"/>
    <b v="0"/>
    <x v="6"/>
    <n v="1"/>
    <n v="5"/>
    <x v="1"/>
    <x v="6"/>
    <x v="2849"/>
    <x v="2845"/>
    <x v="2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x v="2846"/>
    <x v="2850"/>
    <b v="0"/>
    <n v="13"/>
    <b v="0"/>
    <x v="6"/>
    <n v="4"/>
    <n v="23.92"/>
    <x v="1"/>
    <x v="6"/>
    <x v="2850"/>
    <x v="2846"/>
    <x v="3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n v="0"/>
    <b v="0"/>
    <x v="6"/>
    <n v="0"/>
    <n v="0"/>
    <x v="1"/>
    <x v="6"/>
    <x v="2851"/>
    <x v="2847"/>
    <x v="2"/>
  </r>
  <r>
    <x v="2852"/>
    <x v="2851"/>
    <s v="Just one time back to the past on the Freedom Train will open your eyes and your lives will never ever be the same!"/>
    <x v="10"/>
    <n v="95"/>
    <x v="2"/>
    <x v="0"/>
    <s v="USD"/>
    <x v="2848"/>
    <x v="2852"/>
    <b v="0"/>
    <n v="6"/>
    <b v="0"/>
    <x v="6"/>
    <n v="2"/>
    <n v="15.83"/>
    <x v="1"/>
    <x v="6"/>
    <x v="2852"/>
    <x v="2848"/>
    <x v="3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n v="0"/>
    <b v="0"/>
    <x v="6"/>
    <n v="0"/>
    <n v="0"/>
    <x v="1"/>
    <x v="6"/>
    <x v="2853"/>
    <x v="2849"/>
    <x v="3"/>
  </r>
  <r>
    <x v="2854"/>
    <x v="2853"/>
    <s v="Almost Random Theatre's play about a candidate - with no policies - who is seeking election in May 2015"/>
    <x v="28"/>
    <n v="417"/>
    <x v="2"/>
    <x v="1"/>
    <s v="GBP"/>
    <x v="2850"/>
    <x v="2854"/>
    <b v="0"/>
    <n v="14"/>
    <b v="0"/>
    <x v="6"/>
    <n v="42"/>
    <n v="29.79"/>
    <x v="1"/>
    <x v="6"/>
    <x v="2854"/>
    <x v="2850"/>
    <x v="0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n v="5"/>
    <b v="0"/>
    <x v="6"/>
    <n v="50"/>
    <n v="60"/>
    <x v="1"/>
    <x v="6"/>
    <x v="2855"/>
    <x v="2851"/>
    <x v="2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x v="2852"/>
    <x v="2856"/>
    <b v="0"/>
    <n v="6"/>
    <b v="0"/>
    <x v="6"/>
    <n v="5"/>
    <n v="24.33"/>
    <x v="1"/>
    <x v="6"/>
    <x v="2856"/>
    <x v="2852"/>
    <x v="0"/>
  </r>
  <r>
    <x v="2857"/>
    <x v="2856"/>
    <s v="Somos una compaÃ±Ã­a de teatro independiente. Y en el 2017 queremos arrancar con el montaje de 3 obras._x000a_3 elencos, 3 espacios."/>
    <x v="114"/>
    <n v="7500"/>
    <x v="2"/>
    <x v="14"/>
    <s v="MXN"/>
    <x v="2853"/>
    <x v="2857"/>
    <b v="0"/>
    <n v="15"/>
    <b v="0"/>
    <x v="6"/>
    <n v="20"/>
    <n v="500"/>
    <x v="1"/>
    <x v="6"/>
    <x v="2857"/>
    <x v="2853"/>
    <x v="2"/>
  </r>
  <r>
    <x v="2858"/>
    <x v="2857"/>
    <s v="Een Gay Party in het centrum van Amersfoort. _x000a_Een geweldige avond uit, met een show, optredens en DJ's."/>
    <x v="28"/>
    <n v="0"/>
    <x v="2"/>
    <x v="9"/>
    <s v="EUR"/>
    <x v="2854"/>
    <x v="2858"/>
    <b v="0"/>
    <n v="0"/>
    <b v="0"/>
    <x v="6"/>
    <n v="0"/>
    <n v="0"/>
    <x v="1"/>
    <x v="6"/>
    <x v="2858"/>
    <x v="2854"/>
    <x v="3"/>
  </r>
  <r>
    <x v="2859"/>
    <x v="2858"/>
    <s v="A theatre company that will create works to inspire young people and get everyone involved."/>
    <x v="13"/>
    <n v="35"/>
    <x v="2"/>
    <x v="2"/>
    <s v="AUD"/>
    <x v="2855"/>
    <x v="2859"/>
    <b v="0"/>
    <n v="1"/>
    <b v="0"/>
    <x v="6"/>
    <n v="2"/>
    <n v="35"/>
    <x v="1"/>
    <x v="6"/>
    <x v="2859"/>
    <x v="2855"/>
    <x v="0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n v="9"/>
    <b v="0"/>
    <x v="6"/>
    <n v="7"/>
    <n v="29.56"/>
    <x v="1"/>
    <x v="6"/>
    <x v="2860"/>
    <x v="2856"/>
    <x v="2"/>
  </r>
  <r>
    <x v="2861"/>
    <x v="2860"/>
    <s v="The University of Queensland Drama Production Course is putting on an adaptation of William Shakespeares Julius Caesar"/>
    <x v="49"/>
    <n v="80"/>
    <x v="2"/>
    <x v="2"/>
    <s v="AUD"/>
    <x v="2857"/>
    <x v="2861"/>
    <b v="0"/>
    <n v="3"/>
    <b v="0"/>
    <x v="6"/>
    <n v="32"/>
    <n v="26.67"/>
    <x v="1"/>
    <x v="6"/>
    <x v="2861"/>
    <x v="2857"/>
    <x v="0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n v="3"/>
    <b v="0"/>
    <x v="6"/>
    <n v="0"/>
    <n v="18.329999999999998"/>
    <x v="1"/>
    <x v="6"/>
    <x v="2862"/>
    <x v="2858"/>
    <x v="3"/>
  </r>
  <r>
    <x v="2863"/>
    <x v="2862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n v="1"/>
    <b v="0"/>
    <x v="6"/>
    <n v="0"/>
    <n v="20"/>
    <x v="1"/>
    <x v="6"/>
    <x v="2863"/>
    <x v="2859"/>
    <x v="3"/>
  </r>
  <r>
    <x v="2864"/>
    <x v="2863"/>
    <s v="Accessible, original theatre for all!"/>
    <x v="30"/>
    <n v="40"/>
    <x v="2"/>
    <x v="1"/>
    <s v="GBP"/>
    <x v="2860"/>
    <x v="2864"/>
    <b v="0"/>
    <n v="3"/>
    <b v="0"/>
    <x v="6"/>
    <n v="2"/>
    <n v="13.33"/>
    <x v="1"/>
    <x v="6"/>
    <x v="2864"/>
    <x v="2860"/>
    <x v="0"/>
  </r>
  <r>
    <x v="2865"/>
    <x v="2864"/>
    <s v="Prepare to be Swept Away. Three short plays from three master playwrights; LANDFALL, SNIPER and DANGERS of TOBACCO!"/>
    <x v="374"/>
    <n v="0"/>
    <x v="2"/>
    <x v="0"/>
    <s v="USD"/>
    <x v="2861"/>
    <x v="2865"/>
    <b v="0"/>
    <n v="0"/>
    <b v="0"/>
    <x v="6"/>
    <n v="0"/>
    <n v="0"/>
    <x v="1"/>
    <x v="6"/>
    <x v="2865"/>
    <x v="2861"/>
    <x v="3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x v="2862"/>
    <x v="2866"/>
    <b v="0"/>
    <n v="2"/>
    <b v="0"/>
    <x v="6"/>
    <n v="1"/>
    <n v="22.5"/>
    <x v="1"/>
    <x v="6"/>
    <x v="2866"/>
    <x v="2862"/>
    <x v="2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n v="10"/>
    <b v="0"/>
    <x v="6"/>
    <n v="20"/>
    <n v="50.4"/>
    <x v="1"/>
    <x v="6"/>
    <x v="2867"/>
    <x v="2863"/>
    <x v="2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n v="60"/>
    <b v="0"/>
    <x v="6"/>
    <n v="42"/>
    <n v="105.03"/>
    <x v="1"/>
    <x v="6"/>
    <x v="2868"/>
    <x v="2864"/>
    <x v="2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n v="5"/>
    <b v="0"/>
    <x v="6"/>
    <n v="1"/>
    <n v="35.4"/>
    <x v="1"/>
    <x v="6"/>
    <x v="2869"/>
    <x v="2865"/>
    <x v="2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x v="2866"/>
    <x v="2870"/>
    <b v="0"/>
    <n v="9"/>
    <b v="0"/>
    <x v="6"/>
    <n v="15"/>
    <n v="83.33"/>
    <x v="1"/>
    <x v="6"/>
    <x v="2870"/>
    <x v="2866"/>
    <x v="3"/>
  </r>
  <r>
    <x v="2871"/>
    <x v="2870"/>
    <s v="America's dad or serial rapist? Or both? The stories of the Bill Cosby accusers and the society so skeptical of them."/>
    <x v="3"/>
    <n v="467"/>
    <x v="2"/>
    <x v="0"/>
    <s v="USD"/>
    <x v="2867"/>
    <x v="2871"/>
    <b v="0"/>
    <n v="13"/>
    <b v="0"/>
    <x v="6"/>
    <n v="5"/>
    <n v="35.92"/>
    <x v="1"/>
    <x v="6"/>
    <x v="2871"/>
    <x v="2867"/>
    <x v="3"/>
  </r>
  <r>
    <x v="2872"/>
    <x v="2871"/>
    <s v="Local Theatre group in Loudoun County, Virginia. Looking for funds to start producing shows!"/>
    <x v="9"/>
    <n v="0"/>
    <x v="2"/>
    <x v="0"/>
    <s v="USD"/>
    <x v="2868"/>
    <x v="2872"/>
    <b v="0"/>
    <n v="0"/>
    <b v="0"/>
    <x v="6"/>
    <n v="0"/>
    <n v="0"/>
    <x v="1"/>
    <x v="6"/>
    <x v="2872"/>
    <x v="2868"/>
    <x v="0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n v="8"/>
    <b v="0"/>
    <x v="6"/>
    <n v="38"/>
    <n v="119.13"/>
    <x v="1"/>
    <x v="6"/>
    <x v="2873"/>
    <x v="2869"/>
    <x v="3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x v="2870"/>
    <x v="2874"/>
    <b v="0"/>
    <n v="3"/>
    <b v="0"/>
    <x v="6"/>
    <n v="5"/>
    <n v="90.33"/>
    <x v="1"/>
    <x v="6"/>
    <x v="2874"/>
    <x v="2870"/>
    <x v="2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n v="3"/>
    <b v="0"/>
    <x v="6"/>
    <n v="0"/>
    <n v="2.33"/>
    <x v="1"/>
    <x v="6"/>
    <x v="2875"/>
    <x v="2871"/>
    <x v="2"/>
  </r>
  <r>
    <x v="2876"/>
    <x v="2875"/>
    <s v="Charlotte NC playwright looking to showcase a series of three stage plays.  Plays are funny, completed and ready to run!"/>
    <x v="60"/>
    <n v="0"/>
    <x v="2"/>
    <x v="0"/>
    <s v="USD"/>
    <x v="2872"/>
    <x v="2876"/>
    <b v="0"/>
    <n v="0"/>
    <b v="0"/>
    <x v="6"/>
    <n v="0"/>
    <n v="0"/>
    <x v="1"/>
    <x v="6"/>
    <x v="2876"/>
    <x v="2872"/>
    <x v="0"/>
  </r>
  <r>
    <x v="2877"/>
    <x v="2876"/>
    <s v="Two of the 20th Centuryâ€™s Greatest Artists _x000a_navigate the perilous terrain of Art &amp; Fame _x000a_in a historic Collaboration."/>
    <x v="12"/>
    <n v="650"/>
    <x v="2"/>
    <x v="0"/>
    <s v="USD"/>
    <x v="2873"/>
    <x v="2877"/>
    <b v="0"/>
    <n v="6"/>
    <b v="0"/>
    <x v="6"/>
    <n v="11"/>
    <n v="108.33"/>
    <x v="1"/>
    <x v="6"/>
    <x v="2877"/>
    <x v="2873"/>
    <x v="2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x v="2874"/>
    <x v="2878"/>
    <b v="0"/>
    <n v="4"/>
    <b v="0"/>
    <x v="6"/>
    <n v="2"/>
    <n v="15.75"/>
    <x v="1"/>
    <x v="6"/>
    <x v="2878"/>
    <x v="2874"/>
    <x v="0"/>
  </r>
  <r>
    <x v="2879"/>
    <x v="2878"/>
    <s v="She that fines a husband? Wait, is that right? Girl... you better check yourself, before you wreck yourself!"/>
    <x v="375"/>
    <n v="29"/>
    <x v="2"/>
    <x v="0"/>
    <s v="USD"/>
    <x v="2875"/>
    <x v="2879"/>
    <b v="0"/>
    <n v="1"/>
    <b v="0"/>
    <x v="6"/>
    <n v="0"/>
    <n v="29"/>
    <x v="1"/>
    <x v="6"/>
    <x v="2879"/>
    <x v="2875"/>
    <x v="0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x v="2876"/>
    <x v="2880"/>
    <b v="0"/>
    <n v="29"/>
    <b v="0"/>
    <x v="6"/>
    <n v="23"/>
    <n v="96.55"/>
    <x v="1"/>
    <x v="6"/>
    <x v="2880"/>
    <x v="2876"/>
    <x v="0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n v="0"/>
    <b v="0"/>
    <x v="6"/>
    <n v="0"/>
    <n v="0"/>
    <x v="1"/>
    <x v="6"/>
    <x v="2881"/>
    <x v="2877"/>
    <x v="3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n v="4"/>
    <b v="0"/>
    <x v="6"/>
    <n v="34"/>
    <n v="63"/>
    <x v="1"/>
    <x v="6"/>
    <x v="2882"/>
    <x v="2878"/>
    <x v="2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x v="2879"/>
    <x v="2883"/>
    <b v="0"/>
    <n v="5"/>
    <b v="0"/>
    <x v="6"/>
    <n v="19"/>
    <n v="381.6"/>
    <x v="1"/>
    <x v="6"/>
    <x v="2883"/>
    <x v="2879"/>
    <x v="2"/>
  </r>
  <r>
    <x v="2884"/>
    <x v="2883"/>
    <s v="Come explore the dream world of Jim Morrison, rock singer, mystic, poet, shaman."/>
    <x v="101"/>
    <n v="185"/>
    <x v="2"/>
    <x v="0"/>
    <s v="USD"/>
    <x v="2880"/>
    <x v="2884"/>
    <b v="0"/>
    <n v="4"/>
    <b v="0"/>
    <x v="6"/>
    <n v="0"/>
    <n v="46.25"/>
    <x v="1"/>
    <x v="6"/>
    <x v="2884"/>
    <x v="2880"/>
    <x v="3"/>
  </r>
  <r>
    <x v="2885"/>
    <x v="2884"/>
    <s v="An historic and proud work of Polish nationalistic literature performed on stage."/>
    <x v="44"/>
    <n v="130"/>
    <x v="2"/>
    <x v="0"/>
    <s v="USD"/>
    <x v="2881"/>
    <x v="2885"/>
    <b v="0"/>
    <n v="5"/>
    <b v="0"/>
    <x v="6"/>
    <n v="33"/>
    <n v="26"/>
    <x v="1"/>
    <x v="6"/>
    <x v="2885"/>
    <x v="2881"/>
    <x v="0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n v="1"/>
    <b v="0"/>
    <x v="6"/>
    <n v="5"/>
    <n v="10"/>
    <x v="1"/>
    <x v="6"/>
    <x v="2886"/>
    <x v="2882"/>
    <x v="0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b v="0"/>
    <n v="1"/>
    <b v="0"/>
    <x v="6"/>
    <n v="0"/>
    <n v="5"/>
    <x v="1"/>
    <x v="6"/>
    <x v="2887"/>
    <x v="2883"/>
    <x v="3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x v="2884"/>
    <x v="2888"/>
    <b v="0"/>
    <n v="0"/>
    <b v="0"/>
    <x v="6"/>
    <n v="0"/>
    <n v="0"/>
    <x v="1"/>
    <x v="6"/>
    <x v="2888"/>
    <x v="2884"/>
    <x v="3"/>
  </r>
  <r>
    <x v="2889"/>
    <x v="2888"/>
    <s v="Halfway, Nebraska explores the limits of hope and what it means to love someone who may be too far damaged to save."/>
    <x v="9"/>
    <n v="1142"/>
    <x v="2"/>
    <x v="0"/>
    <s v="USD"/>
    <x v="2885"/>
    <x v="2889"/>
    <b v="0"/>
    <n v="14"/>
    <b v="0"/>
    <x v="6"/>
    <n v="38"/>
    <n v="81.569999999999993"/>
    <x v="1"/>
    <x v="6"/>
    <x v="2889"/>
    <x v="2885"/>
    <x v="3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x v="2886"/>
    <x v="2890"/>
    <b v="0"/>
    <n v="3"/>
    <b v="0"/>
    <x v="6"/>
    <n v="1"/>
    <n v="7"/>
    <x v="1"/>
    <x v="6"/>
    <x v="2890"/>
    <x v="2886"/>
    <x v="3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x v="2887"/>
    <x v="2891"/>
    <b v="0"/>
    <n v="10"/>
    <b v="0"/>
    <x v="6"/>
    <n v="3"/>
    <n v="27.3"/>
    <x v="1"/>
    <x v="6"/>
    <x v="2891"/>
    <x v="2887"/>
    <x v="2"/>
  </r>
  <r>
    <x v="2892"/>
    <x v="2891"/>
    <s v="Something Precious is the world's first musical to alert folks to the harmful effects of technology on the human spirit."/>
    <x v="62"/>
    <n v="500"/>
    <x v="2"/>
    <x v="0"/>
    <s v="USD"/>
    <x v="2888"/>
    <x v="2892"/>
    <b v="0"/>
    <n v="17"/>
    <b v="0"/>
    <x v="6"/>
    <n v="9"/>
    <n v="29.41"/>
    <x v="1"/>
    <x v="6"/>
    <x v="2892"/>
    <x v="2888"/>
    <x v="3"/>
  </r>
  <r>
    <x v="2893"/>
    <x v="2892"/>
    <s v="Fundraising for REDISCOVERING KIA THE PLAY"/>
    <x v="10"/>
    <n v="25"/>
    <x v="2"/>
    <x v="0"/>
    <s v="USD"/>
    <x v="2889"/>
    <x v="2893"/>
    <b v="0"/>
    <n v="2"/>
    <b v="0"/>
    <x v="6"/>
    <n v="1"/>
    <n v="12.5"/>
    <x v="1"/>
    <x v="6"/>
    <x v="2893"/>
    <x v="2889"/>
    <x v="3"/>
  </r>
  <r>
    <x v="2894"/>
    <x v="2893"/>
    <s v="This Is A Story About A Woman A Man And A Woman"/>
    <x v="63"/>
    <n v="0"/>
    <x v="2"/>
    <x v="0"/>
    <s v="USD"/>
    <x v="2890"/>
    <x v="2894"/>
    <b v="0"/>
    <n v="0"/>
    <b v="0"/>
    <x v="6"/>
    <n v="0"/>
    <n v="0"/>
    <x v="1"/>
    <x v="6"/>
    <x v="2894"/>
    <x v="2890"/>
    <x v="0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x v="2891"/>
    <x v="2895"/>
    <b v="0"/>
    <n v="4"/>
    <b v="0"/>
    <x v="6"/>
    <n v="5"/>
    <n v="5.75"/>
    <x v="1"/>
    <x v="6"/>
    <x v="2895"/>
    <x v="2891"/>
    <x v="3"/>
  </r>
  <r>
    <x v="2896"/>
    <x v="2895"/>
    <s v="&quot;Miracle on 34th Street&quot; is about faith and believing in others. _x000a_We believe. Do you?"/>
    <x v="9"/>
    <n v="625"/>
    <x v="2"/>
    <x v="0"/>
    <s v="USD"/>
    <x v="2892"/>
    <x v="2896"/>
    <b v="0"/>
    <n v="12"/>
    <b v="0"/>
    <x v="6"/>
    <n v="21"/>
    <n v="52.08"/>
    <x v="1"/>
    <x v="6"/>
    <x v="2896"/>
    <x v="2892"/>
    <x v="2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x v="2893"/>
    <x v="2897"/>
    <b v="0"/>
    <n v="3"/>
    <b v="0"/>
    <x v="6"/>
    <n v="5"/>
    <n v="183.33"/>
    <x v="1"/>
    <x v="6"/>
    <x v="2897"/>
    <x v="2893"/>
    <x v="0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n v="12"/>
    <b v="0"/>
    <x v="6"/>
    <n v="4"/>
    <n v="26.33"/>
    <x v="1"/>
    <x v="6"/>
    <x v="2898"/>
    <x v="2894"/>
    <x v="0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x v="2895"/>
    <x v="2899"/>
    <b v="0"/>
    <n v="0"/>
    <b v="0"/>
    <x v="6"/>
    <n v="0"/>
    <n v="0"/>
    <x v="1"/>
    <x v="6"/>
    <x v="2899"/>
    <x v="2895"/>
    <x v="2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n v="7"/>
    <b v="0"/>
    <x v="6"/>
    <n v="62"/>
    <n v="486.43"/>
    <x v="1"/>
    <x v="6"/>
    <x v="2900"/>
    <x v="2896"/>
    <x v="3"/>
  </r>
  <r>
    <x v="2901"/>
    <x v="2900"/>
    <s v="How can the visual age appreciate something that cant see? With these Audio Plays I will show you, if your willing to listen."/>
    <x v="47"/>
    <n v="6"/>
    <x v="2"/>
    <x v="0"/>
    <s v="USD"/>
    <x v="2897"/>
    <x v="2901"/>
    <b v="0"/>
    <n v="2"/>
    <b v="0"/>
    <x v="6"/>
    <n v="1"/>
    <n v="3"/>
    <x v="1"/>
    <x v="6"/>
    <x v="2901"/>
    <x v="2897"/>
    <x v="3"/>
  </r>
  <r>
    <x v="2902"/>
    <x v="2901"/>
    <s v="Help me honor and bring &quot;The American Soprano&quot; Leontyne Price back to the stage one more time."/>
    <x v="60"/>
    <n v="25"/>
    <x v="2"/>
    <x v="0"/>
    <s v="USD"/>
    <x v="2898"/>
    <x v="2902"/>
    <b v="0"/>
    <n v="1"/>
    <b v="0"/>
    <x v="6"/>
    <n v="0"/>
    <n v="25"/>
    <x v="1"/>
    <x v="6"/>
    <x v="2902"/>
    <x v="2898"/>
    <x v="0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x v="2899"/>
    <x v="2903"/>
    <b v="0"/>
    <n v="4"/>
    <b v="0"/>
    <x v="6"/>
    <n v="1"/>
    <n v="9.75"/>
    <x v="1"/>
    <x v="6"/>
    <x v="2903"/>
    <x v="2899"/>
    <x v="0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x v="2900"/>
    <x v="2904"/>
    <b v="0"/>
    <n v="4"/>
    <b v="0"/>
    <x v="6"/>
    <n v="5"/>
    <n v="18.75"/>
    <x v="1"/>
    <x v="6"/>
    <x v="2904"/>
    <x v="2900"/>
    <x v="3"/>
  </r>
  <r>
    <x v="2905"/>
    <x v="2904"/>
    <s v="Philly-based feminist theatre's inaugural production about a woman's friendship with an awesome lady cowboy."/>
    <x v="8"/>
    <n v="622"/>
    <x v="2"/>
    <x v="0"/>
    <s v="USD"/>
    <x v="2901"/>
    <x v="2905"/>
    <b v="0"/>
    <n v="17"/>
    <b v="0"/>
    <x v="6"/>
    <n v="18"/>
    <n v="36.590000000000003"/>
    <x v="1"/>
    <x v="6"/>
    <x v="2905"/>
    <x v="2901"/>
    <x v="2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x v="2902"/>
    <x v="2906"/>
    <b v="0"/>
    <n v="7"/>
    <b v="0"/>
    <x v="6"/>
    <n v="9"/>
    <n v="80.709999999999994"/>
    <x v="1"/>
    <x v="6"/>
    <x v="2906"/>
    <x v="2902"/>
    <x v="0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n v="2"/>
    <b v="0"/>
    <x v="6"/>
    <n v="0"/>
    <n v="1"/>
    <x v="1"/>
    <x v="6"/>
    <x v="2907"/>
    <x v="2903"/>
    <x v="2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b v="0"/>
    <n v="5"/>
    <b v="0"/>
    <x v="6"/>
    <n v="3"/>
    <n v="52.8"/>
    <x v="1"/>
    <x v="6"/>
    <x v="2908"/>
    <x v="2904"/>
    <x v="2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n v="1"/>
    <b v="0"/>
    <x v="6"/>
    <n v="0"/>
    <n v="20"/>
    <x v="1"/>
    <x v="6"/>
    <x v="2909"/>
    <x v="2905"/>
    <x v="3"/>
  </r>
  <r>
    <x v="2910"/>
    <x v="2909"/>
    <s v="Free drama, dance and singing workshops for disadvantaged young people to inspire, create and help them follow their dreams."/>
    <x v="11"/>
    <n v="1"/>
    <x v="2"/>
    <x v="1"/>
    <s v="GBP"/>
    <x v="2906"/>
    <x v="2910"/>
    <b v="0"/>
    <n v="1"/>
    <b v="0"/>
    <x v="6"/>
    <n v="0"/>
    <n v="1"/>
    <x v="1"/>
    <x v="6"/>
    <x v="2910"/>
    <x v="2906"/>
    <x v="0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n v="14"/>
    <b v="0"/>
    <x v="6"/>
    <n v="37"/>
    <n v="46.93"/>
    <x v="1"/>
    <x v="6"/>
    <x v="2911"/>
    <x v="2907"/>
    <x v="0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n v="26"/>
    <b v="0"/>
    <x v="6"/>
    <n v="14"/>
    <n v="78.08"/>
    <x v="1"/>
    <x v="6"/>
    <x v="2912"/>
    <x v="2908"/>
    <x v="0"/>
  </r>
  <r>
    <x v="2913"/>
    <x v="2912"/>
    <s v="A LIVE history infused, frightening magic and mind reading show in the heart of the Halloween capital of the world, Salem, MA!!"/>
    <x v="3"/>
    <n v="2"/>
    <x v="2"/>
    <x v="0"/>
    <s v="USD"/>
    <x v="2909"/>
    <x v="2913"/>
    <b v="0"/>
    <n v="2"/>
    <b v="0"/>
    <x v="6"/>
    <n v="0"/>
    <n v="1"/>
    <x v="1"/>
    <x v="6"/>
    <x v="2913"/>
    <x v="2909"/>
    <x v="3"/>
  </r>
  <r>
    <x v="2914"/>
    <x v="2913"/>
    <s v="Hercules must complete four challenges in order to meet the father he never knew"/>
    <x v="31"/>
    <n v="1"/>
    <x v="2"/>
    <x v="1"/>
    <s v="GBP"/>
    <x v="2910"/>
    <x v="2914"/>
    <b v="0"/>
    <n v="1"/>
    <b v="0"/>
    <x v="6"/>
    <n v="0"/>
    <n v="1"/>
    <x v="1"/>
    <x v="6"/>
    <x v="2914"/>
    <x v="2910"/>
    <x v="0"/>
  </r>
  <r>
    <x v="2915"/>
    <x v="2914"/>
    <s v="An inclusive, cross community, multi-cultural theatre production for children aged 3 to 16 and their families"/>
    <x v="28"/>
    <n v="611"/>
    <x v="2"/>
    <x v="1"/>
    <s v="GBP"/>
    <x v="2911"/>
    <x v="2915"/>
    <b v="0"/>
    <n v="3"/>
    <b v="0"/>
    <x v="6"/>
    <n v="61"/>
    <n v="203.67"/>
    <x v="1"/>
    <x v="6"/>
    <x v="2915"/>
    <x v="2911"/>
    <x v="2"/>
  </r>
  <r>
    <x v="2916"/>
    <x v="2915"/>
    <s v="The moving dramatisation of one man's journey to find the truth behind the Libyan regime change."/>
    <x v="378"/>
    <n v="145"/>
    <x v="2"/>
    <x v="1"/>
    <s v="GBP"/>
    <x v="2912"/>
    <x v="2916"/>
    <b v="0"/>
    <n v="7"/>
    <b v="0"/>
    <x v="6"/>
    <n v="8"/>
    <n v="20.71"/>
    <x v="1"/>
    <x v="6"/>
    <x v="2916"/>
    <x v="2912"/>
    <x v="3"/>
  </r>
  <r>
    <x v="2917"/>
    <x v="2916"/>
    <s v="Cross dressing, cross gartering, crossed swords. Cross a bridge and come see this fantastically fun rendition of Twelfth Night"/>
    <x v="13"/>
    <n v="437"/>
    <x v="2"/>
    <x v="0"/>
    <s v="USD"/>
    <x v="2913"/>
    <x v="2917"/>
    <b v="0"/>
    <n v="9"/>
    <b v="0"/>
    <x v="6"/>
    <n v="22"/>
    <n v="48.56"/>
    <x v="1"/>
    <x v="6"/>
    <x v="2917"/>
    <x v="2913"/>
    <x v="0"/>
  </r>
  <r>
    <x v="2918"/>
    <x v="2917"/>
    <s v="A meta-theatrical retelling of Chekhov's Three Sisters, framed with Civil War Hymns, Dance, and wild theatricality."/>
    <x v="10"/>
    <n v="1362"/>
    <x v="2"/>
    <x v="0"/>
    <s v="USD"/>
    <x v="2914"/>
    <x v="2918"/>
    <b v="0"/>
    <n v="20"/>
    <b v="0"/>
    <x v="6"/>
    <n v="27"/>
    <n v="68.099999999999994"/>
    <x v="1"/>
    <x v="6"/>
    <x v="2918"/>
    <x v="2914"/>
    <x v="0"/>
  </r>
  <r>
    <x v="2919"/>
    <x v="2918"/>
    <s v="A full staged reading of a new play about a boy who learns how to be happy from the most unexpected person."/>
    <x v="20"/>
    <n v="51"/>
    <x v="2"/>
    <x v="0"/>
    <s v="USD"/>
    <x v="2915"/>
    <x v="2919"/>
    <b v="0"/>
    <n v="6"/>
    <b v="0"/>
    <x v="6"/>
    <n v="9"/>
    <n v="8.5"/>
    <x v="1"/>
    <x v="6"/>
    <x v="2919"/>
    <x v="2915"/>
    <x v="3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n v="13"/>
    <b v="0"/>
    <x v="6"/>
    <n v="27"/>
    <n v="51.62"/>
    <x v="1"/>
    <x v="6"/>
    <x v="2920"/>
    <x v="2916"/>
    <x v="0"/>
  </r>
  <r>
    <x v="2921"/>
    <x v="2920"/>
    <s v="I'm creating a cabaret in which all donations go directly to Broadway Cares/Equity Fights AIDS."/>
    <x v="213"/>
    <n v="129"/>
    <x v="0"/>
    <x v="0"/>
    <s v="USD"/>
    <x v="2917"/>
    <x v="2921"/>
    <b v="0"/>
    <n v="3"/>
    <b v="1"/>
    <x v="40"/>
    <n v="129"/>
    <n v="43"/>
    <x v="1"/>
    <x v="40"/>
    <x v="2921"/>
    <x v="2917"/>
    <x v="3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x v="2918"/>
    <x v="2922"/>
    <b v="0"/>
    <n v="6"/>
    <b v="1"/>
    <x v="40"/>
    <n v="100"/>
    <n v="83.33"/>
    <x v="1"/>
    <x v="40"/>
    <x v="2922"/>
    <x v="2918"/>
    <x v="0"/>
  </r>
  <r>
    <x v="2923"/>
    <x v="2922"/>
    <s v="Spreading the love of theatre, one step at a time. I would like to produce a reading of one of my favorite musicals"/>
    <x v="43"/>
    <n v="300"/>
    <x v="0"/>
    <x v="0"/>
    <s v="USD"/>
    <x v="2919"/>
    <x v="2923"/>
    <b v="0"/>
    <n v="10"/>
    <b v="1"/>
    <x v="40"/>
    <n v="100"/>
    <n v="30"/>
    <x v="1"/>
    <x v="40"/>
    <x v="2923"/>
    <x v="2919"/>
    <x v="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n v="147"/>
    <b v="1"/>
    <x v="40"/>
    <n v="103"/>
    <n v="175.51"/>
    <x v="1"/>
    <x v="40"/>
    <x v="2924"/>
    <x v="2920"/>
    <x v="0"/>
  </r>
  <r>
    <x v="2925"/>
    <x v="2924"/>
    <s v="Help the Gold Dust Orphans bring their new musical 'SNOW WHITE AND THE SEVEN BOTTOMS' to New York City this fall!"/>
    <x v="101"/>
    <n v="46100.69"/>
    <x v="0"/>
    <x v="0"/>
    <s v="USD"/>
    <x v="2921"/>
    <x v="2925"/>
    <b v="0"/>
    <n v="199"/>
    <b v="1"/>
    <x v="40"/>
    <n v="102"/>
    <n v="231.66"/>
    <x v="1"/>
    <x v="40"/>
    <x v="2925"/>
    <x v="2921"/>
    <x v="3"/>
  </r>
  <r>
    <x v="2926"/>
    <x v="2925"/>
    <s v="A musical, by Louis Lagalante and Patty Hamilton, that explores loss and the different ways we can choose to move on from it."/>
    <x v="9"/>
    <n v="3750"/>
    <x v="0"/>
    <x v="0"/>
    <s v="USD"/>
    <x v="2922"/>
    <x v="2926"/>
    <b v="0"/>
    <n v="50"/>
    <b v="1"/>
    <x v="40"/>
    <n v="125"/>
    <n v="75"/>
    <x v="1"/>
    <x v="40"/>
    <x v="2926"/>
    <x v="2922"/>
    <x v="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n v="21"/>
    <b v="1"/>
    <x v="40"/>
    <n v="131"/>
    <n v="112.14"/>
    <x v="1"/>
    <x v="40"/>
    <x v="2927"/>
    <x v="2923"/>
    <x v="3"/>
  </r>
  <r>
    <x v="2928"/>
    <x v="2927"/>
    <s v="This is a touring production for schools in the Treasure Valley!"/>
    <x v="28"/>
    <n v="1000"/>
    <x v="0"/>
    <x v="0"/>
    <s v="USD"/>
    <x v="2924"/>
    <x v="2928"/>
    <b v="0"/>
    <n v="24"/>
    <b v="1"/>
    <x v="40"/>
    <n v="100"/>
    <n v="41.67"/>
    <x v="1"/>
    <x v="40"/>
    <x v="2928"/>
    <x v="2924"/>
    <x v="2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x v="2925"/>
    <x v="2929"/>
    <b v="0"/>
    <n v="32"/>
    <b v="1"/>
    <x v="40"/>
    <n v="102"/>
    <n v="255.17"/>
    <x v="1"/>
    <x v="40"/>
    <x v="2929"/>
    <x v="2925"/>
    <x v="3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x v="2926"/>
    <x v="2930"/>
    <b v="0"/>
    <n v="62"/>
    <b v="1"/>
    <x v="40"/>
    <n v="101"/>
    <n v="162.77000000000001"/>
    <x v="1"/>
    <x v="40"/>
    <x v="2930"/>
    <x v="2926"/>
    <x v="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n v="9"/>
    <b v="1"/>
    <x v="40"/>
    <n v="106"/>
    <n v="88.33"/>
    <x v="1"/>
    <x v="40"/>
    <x v="2931"/>
    <x v="2927"/>
    <x v="3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n v="38"/>
    <b v="1"/>
    <x v="40"/>
    <n v="105"/>
    <n v="85.74"/>
    <x v="1"/>
    <x v="40"/>
    <x v="2932"/>
    <x v="2928"/>
    <x v="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n v="54"/>
    <b v="1"/>
    <x v="40"/>
    <n v="103"/>
    <n v="47.57"/>
    <x v="1"/>
    <x v="40"/>
    <x v="2933"/>
    <x v="2929"/>
    <x v="2"/>
  </r>
  <r>
    <x v="2934"/>
    <x v="2933"/>
    <s v="Powerful community theatre production of Jason Robert Brown's &quot;Songs for a New World&quot; in London, Ontario."/>
    <x v="30"/>
    <n v="2700"/>
    <x v="0"/>
    <x v="5"/>
    <s v="CAD"/>
    <x v="2930"/>
    <x v="2934"/>
    <b v="0"/>
    <n v="37"/>
    <b v="1"/>
    <x v="40"/>
    <n v="108"/>
    <n v="72.97"/>
    <x v="1"/>
    <x v="40"/>
    <x v="2934"/>
    <x v="2930"/>
    <x v="3"/>
  </r>
  <r>
    <x v="2935"/>
    <x v="2934"/>
    <s v="Fresco brings a full scale operatic production to your neighborhood - SNOW WHITE, set to the world's greatest music!"/>
    <x v="8"/>
    <n v="3531"/>
    <x v="0"/>
    <x v="0"/>
    <s v="USD"/>
    <x v="2931"/>
    <x v="2935"/>
    <b v="0"/>
    <n v="39"/>
    <b v="1"/>
    <x v="40"/>
    <n v="101"/>
    <n v="90.54"/>
    <x v="1"/>
    <x v="40"/>
    <x v="2935"/>
    <x v="2931"/>
    <x v="2"/>
  </r>
  <r>
    <x v="2936"/>
    <x v="2935"/>
    <s v="We need your help to complete our musical! Help us add two more original songs to our winter show, Babes in Toyland."/>
    <x v="28"/>
    <n v="1280"/>
    <x v="0"/>
    <x v="0"/>
    <s v="USD"/>
    <x v="2932"/>
    <x v="2936"/>
    <b v="0"/>
    <n v="34"/>
    <b v="1"/>
    <x v="40"/>
    <n v="128"/>
    <n v="37.65"/>
    <x v="1"/>
    <x v="40"/>
    <x v="2936"/>
    <x v="2932"/>
    <x v="3"/>
  </r>
  <r>
    <x v="2937"/>
    <x v="2936"/>
    <s v="UCAS is a new British musical premiering at the Edinburgh Fringe Festival 2014."/>
    <x v="15"/>
    <n v="2000"/>
    <x v="0"/>
    <x v="1"/>
    <s v="GBP"/>
    <x v="2933"/>
    <x v="2937"/>
    <b v="0"/>
    <n v="55"/>
    <b v="1"/>
    <x v="40"/>
    <n v="133"/>
    <n v="36.36"/>
    <x v="1"/>
    <x v="40"/>
    <x v="2937"/>
    <x v="2933"/>
    <x v="3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n v="32"/>
    <b v="1"/>
    <x v="40"/>
    <n v="101"/>
    <n v="126.72"/>
    <x v="1"/>
    <x v="40"/>
    <x v="2938"/>
    <x v="2934"/>
    <x v="3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x v="2935"/>
    <x v="2939"/>
    <b v="0"/>
    <n v="25"/>
    <b v="1"/>
    <x v="40"/>
    <n v="103"/>
    <n v="329.2"/>
    <x v="1"/>
    <x v="40"/>
    <x v="2939"/>
    <x v="2935"/>
    <x v="3"/>
  </r>
  <r>
    <x v="2940"/>
    <x v="2939"/>
    <s v="We are asking for people to donate to our theater club, the ITAVA Players, a public high school club from Brooklyn, NY."/>
    <x v="30"/>
    <n v="2681"/>
    <x v="0"/>
    <x v="0"/>
    <s v="USD"/>
    <x v="2936"/>
    <x v="2940"/>
    <b v="0"/>
    <n v="33"/>
    <b v="1"/>
    <x v="40"/>
    <n v="107"/>
    <n v="81.239999999999995"/>
    <x v="1"/>
    <x v="40"/>
    <x v="2940"/>
    <x v="2936"/>
    <x v="3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n v="1"/>
    <b v="0"/>
    <x v="38"/>
    <n v="0"/>
    <n v="1"/>
    <x v="1"/>
    <x v="38"/>
    <x v="2941"/>
    <x v="2937"/>
    <x v="0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n v="202"/>
    <b v="0"/>
    <x v="38"/>
    <n v="20"/>
    <n v="202.23"/>
    <x v="1"/>
    <x v="38"/>
    <x v="2942"/>
    <x v="2938"/>
    <x v="0"/>
  </r>
  <r>
    <x v="2943"/>
    <x v="2942"/>
    <s v="Building a Resource Network and Funding Capacity to support, empower and promote Afrocentric Arts in Metro Columbus"/>
    <x v="9"/>
    <n v="0"/>
    <x v="2"/>
    <x v="0"/>
    <s v="USD"/>
    <x v="2939"/>
    <x v="2943"/>
    <b v="0"/>
    <n v="0"/>
    <b v="0"/>
    <x v="38"/>
    <n v="0"/>
    <n v="0"/>
    <x v="1"/>
    <x v="38"/>
    <x v="2943"/>
    <x v="2939"/>
    <x v="0"/>
  </r>
  <r>
    <x v="2944"/>
    <x v="2943"/>
    <s v="Our vision: build and operate a Theater Arts Center for south-central Washington state in Goldendale."/>
    <x v="3"/>
    <n v="100"/>
    <x v="2"/>
    <x v="0"/>
    <s v="USD"/>
    <x v="2940"/>
    <x v="2944"/>
    <b v="0"/>
    <n v="1"/>
    <b v="0"/>
    <x v="38"/>
    <n v="1"/>
    <n v="100"/>
    <x v="1"/>
    <x v="38"/>
    <x v="2944"/>
    <x v="2940"/>
    <x v="0"/>
  </r>
  <r>
    <x v="2945"/>
    <x v="2944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n v="0"/>
    <b v="0"/>
    <x v="38"/>
    <n v="0"/>
    <n v="0"/>
    <x v="1"/>
    <x v="38"/>
    <x v="2945"/>
    <x v="2941"/>
    <x v="0"/>
  </r>
  <r>
    <x v="2946"/>
    <x v="2945"/>
    <s v="I have set up a new theatre company, and am looking to raise funds to purchase a venue with a difference to a standard theatre."/>
    <x v="13"/>
    <n v="2"/>
    <x v="2"/>
    <x v="1"/>
    <s v="GBP"/>
    <x v="2942"/>
    <x v="2946"/>
    <b v="0"/>
    <n v="2"/>
    <b v="0"/>
    <x v="38"/>
    <n v="0"/>
    <n v="1"/>
    <x v="1"/>
    <x v="38"/>
    <x v="2946"/>
    <x v="2942"/>
    <x v="2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n v="13"/>
    <b v="0"/>
    <x v="38"/>
    <n v="4"/>
    <n v="82.46"/>
    <x v="1"/>
    <x v="38"/>
    <x v="2947"/>
    <x v="2943"/>
    <x v="2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n v="9"/>
    <b v="0"/>
    <x v="38"/>
    <n v="0"/>
    <n v="2.67"/>
    <x v="1"/>
    <x v="38"/>
    <x v="2948"/>
    <x v="2944"/>
    <x v="0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n v="2"/>
    <b v="0"/>
    <x v="38"/>
    <n v="3"/>
    <n v="12.5"/>
    <x v="1"/>
    <x v="38"/>
    <x v="2949"/>
    <x v="2945"/>
    <x v="0"/>
  </r>
  <r>
    <x v="2950"/>
    <x v="2949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n v="0"/>
    <b v="0"/>
    <x v="38"/>
    <n v="0"/>
    <n v="0"/>
    <x v="1"/>
    <x v="38"/>
    <x v="2950"/>
    <x v="2946"/>
    <x v="0"/>
  </r>
  <r>
    <x v="2951"/>
    <x v="2950"/>
    <s v="A building w/office, rehearsal space and classrooms centered on performing arts._x000a_Brentwood Theater Company is a non-profit 501(c)(3)"/>
    <x v="63"/>
    <n v="1096"/>
    <x v="1"/>
    <x v="0"/>
    <s v="USD"/>
    <x v="2947"/>
    <x v="2951"/>
    <b v="0"/>
    <n v="58"/>
    <b v="0"/>
    <x v="38"/>
    <n v="2"/>
    <n v="18.899999999999999"/>
    <x v="1"/>
    <x v="38"/>
    <x v="2951"/>
    <x v="2947"/>
    <x v="3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n v="8"/>
    <b v="0"/>
    <x v="38"/>
    <n v="8"/>
    <n v="200.63"/>
    <x v="1"/>
    <x v="38"/>
    <x v="2952"/>
    <x v="2948"/>
    <x v="2"/>
  </r>
  <r>
    <x v="2953"/>
    <x v="2952"/>
    <s v="I want to purchase the former Bread Of Life Church and convert it into a multipurpose theater space for local talent."/>
    <x v="307"/>
    <n v="605"/>
    <x v="1"/>
    <x v="0"/>
    <s v="USD"/>
    <x v="2949"/>
    <x v="2953"/>
    <b v="0"/>
    <n v="3"/>
    <b v="0"/>
    <x v="38"/>
    <n v="0"/>
    <n v="201.67"/>
    <x v="1"/>
    <x v="38"/>
    <x v="2953"/>
    <x v="2949"/>
    <x v="0"/>
  </r>
  <r>
    <x v="2954"/>
    <x v="2953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n v="0"/>
    <b v="0"/>
    <x v="38"/>
    <n v="0"/>
    <n v="0"/>
    <x v="1"/>
    <x v="38"/>
    <x v="2954"/>
    <x v="2950"/>
    <x v="1"/>
  </r>
  <r>
    <x v="2955"/>
    <x v="2954"/>
    <s v="Stage Door Theater needs a stage for its current and future productions. Can you help?"/>
    <x v="38"/>
    <n v="715"/>
    <x v="1"/>
    <x v="0"/>
    <s v="USD"/>
    <x v="2951"/>
    <x v="2955"/>
    <b v="0"/>
    <n v="11"/>
    <b v="0"/>
    <x v="38"/>
    <n v="60"/>
    <n v="65"/>
    <x v="1"/>
    <x v="38"/>
    <x v="2955"/>
    <x v="2951"/>
    <x v="0"/>
  </r>
  <r>
    <x v="2956"/>
    <x v="2955"/>
    <s v="Family-owned and community-operated haunted Halloween attraction in Bladensburg, OH, needs your help to grow bigger!"/>
    <x v="278"/>
    <n v="1322"/>
    <x v="1"/>
    <x v="0"/>
    <s v="USD"/>
    <x v="2952"/>
    <x v="2956"/>
    <b v="0"/>
    <n v="20"/>
    <b v="0"/>
    <x v="38"/>
    <n v="17"/>
    <n v="66.099999999999994"/>
    <x v="1"/>
    <x v="38"/>
    <x v="2956"/>
    <x v="2952"/>
    <x v="2"/>
  </r>
  <r>
    <x v="2957"/>
    <x v="2956"/>
    <s v="Theatre in Tuscaloosa, AL built in the 1930s.  The headsets seem about that old. They are almost unusable."/>
    <x v="36"/>
    <n v="280"/>
    <x v="1"/>
    <x v="0"/>
    <s v="USD"/>
    <x v="2953"/>
    <x v="2957"/>
    <b v="0"/>
    <n v="3"/>
    <b v="0"/>
    <x v="38"/>
    <n v="2"/>
    <n v="93.33"/>
    <x v="1"/>
    <x v="38"/>
    <x v="2957"/>
    <x v="2953"/>
    <x v="0"/>
  </r>
  <r>
    <x v="2958"/>
    <x v="2957"/>
    <s v="Chicago Based Theater Company and Venue Dedicated to Social Justice and Mainstreaming the Palestinian Narrative"/>
    <x v="58"/>
    <n v="0"/>
    <x v="1"/>
    <x v="0"/>
    <s v="USD"/>
    <x v="2954"/>
    <x v="2958"/>
    <b v="0"/>
    <n v="0"/>
    <b v="0"/>
    <x v="38"/>
    <n v="0"/>
    <n v="0"/>
    <x v="1"/>
    <x v="38"/>
    <x v="2958"/>
    <x v="2954"/>
    <x v="2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x v="2955"/>
    <x v="2959"/>
    <b v="0"/>
    <n v="0"/>
    <b v="0"/>
    <x v="38"/>
    <n v="0"/>
    <n v="0"/>
    <x v="1"/>
    <x v="38"/>
    <x v="2959"/>
    <x v="2955"/>
    <x v="2"/>
  </r>
  <r>
    <x v="2960"/>
    <x v="2959"/>
    <s v="Built in the late 1800's, this 70K sq. feet estate has fallen into disrepair.  Seeking to buy and convert to useful space"/>
    <x v="381"/>
    <n v="0"/>
    <x v="1"/>
    <x v="0"/>
    <s v="USD"/>
    <x v="2956"/>
    <x v="2960"/>
    <b v="0"/>
    <n v="0"/>
    <b v="0"/>
    <x v="38"/>
    <n v="0"/>
    <n v="0"/>
    <x v="1"/>
    <x v="38"/>
    <x v="2960"/>
    <x v="2956"/>
    <x v="3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x v="2957"/>
    <x v="2961"/>
    <b v="0"/>
    <n v="108"/>
    <b v="1"/>
    <x v="6"/>
    <n v="110"/>
    <n v="50.75"/>
    <x v="1"/>
    <x v="6"/>
    <x v="2961"/>
    <x v="2957"/>
    <x v="0"/>
  </r>
  <r>
    <x v="2962"/>
    <x v="2961"/>
    <s v="A pop-up outdoor theatre company bringing accessible Shakespeare to parks and other locations in the greater Phoenix area!"/>
    <x v="28"/>
    <n v="1218"/>
    <x v="0"/>
    <x v="0"/>
    <s v="USD"/>
    <x v="2958"/>
    <x v="2962"/>
    <b v="0"/>
    <n v="20"/>
    <b v="1"/>
    <x v="6"/>
    <n v="122"/>
    <n v="60.9"/>
    <x v="1"/>
    <x v="6"/>
    <x v="2962"/>
    <x v="2958"/>
    <x v="0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x v="2959"/>
    <x v="2963"/>
    <b v="0"/>
    <n v="98"/>
    <b v="1"/>
    <x v="6"/>
    <n v="107"/>
    <n v="109.03"/>
    <x v="1"/>
    <x v="6"/>
    <x v="2963"/>
    <x v="2959"/>
    <x v="0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b v="0"/>
    <n v="196"/>
    <b v="1"/>
    <x v="6"/>
    <n v="101"/>
    <n v="25.69"/>
    <x v="1"/>
    <x v="6"/>
    <x v="2964"/>
    <x v="2960"/>
    <x v="3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x v="2961"/>
    <x v="2965"/>
    <b v="0"/>
    <n v="39"/>
    <b v="1"/>
    <x v="6"/>
    <n v="109"/>
    <n v="41.92"/>
    <x v="1"/>
    <x v="6"/>
    <x v="2965"/>
    <x v="2961"/>
    <x v="0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x v="2962"/>
    <x v="2966"/>
    <b v="0"/>
    <n v="128"/>
    <b v="1"/>
    <x v="6"/>
    <n v="114"/>
    <n v="88.77"/>
    <x v="1"/>
    <x v="6"/>
    <x v="2966"/>
    <x v="2962"/>
    <x v="0"/>
  </r>
  <r>
    <x v="2967"/>
    <x v="2966"/>
    <s v="Scissortail is a story of loss, grief, and recovery based on the events of the 1995 Oklahoma City Bombing."/>
    <x v="10"/>
    <n v="5696"/>
    <x v="0"/>
    <x v="0"/>
    <s v="USD"/>
    <x v="2963"/>
    <x v="2967"/>
    <b v="0"/>
    <n v="71"/>
    <b v="1"/>
    <x v="6"/>
    <n v="114"/>
    <n v="80.23"/>
    <x v="1"/>
    <x v="6"/>
    <x v="2967"/>
    <x v="2963"/>
    <x v="0"/>
  </r>
  <r>
    <x v="2968"/>
    <x v="2967"/>
    <s v="The Curse of the Babywoman is real â€” and it is coming to FringeNYC this August."/>
    <x v="8"/>
    <n v="3710"/>
    <x v="0"/>
    <x v="0"/>
    <s v="USD"/>
    <x v="2964"/>
    <x v="2968"/>
    <b v="0"/>
    <n v="47"/>
    <b v="1"/>
    <x v="6"/>
    <n v="106"/>
    <n v="78.94"/>
    <x v="1"/>
    <x v="6"/>
    <x v="2968"/>
    <x v="2964"/>
    <x v="2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n v="17"/>
    <b v="1"/>
    <x v="6"/>
    <n v="163"/>
    <n v="95.59"/>
    <x v="1"/>
    <x v="6"/>
    <x v="2969"/>
    <x v="2965"/>
    <x v="0"/>
  </r>
  <r>
    <x v="2970"/>
    <x v="2969"/>
    <s v="Kara Ayn Napolitano's latest play about a young mother's attempt to reclaim her life after making a serious mistake."/>
    <x v="12"/>
    <n v="6360"/>
    <x v="0"/>
    <x v="0"/>
    <s v="USD"/>
    <x v="2966"/>
    <x v="2970"/>
    <b v="0"/>
    <n v="91"/>
    <b v="1"/>
    <x v="6"/>
    <n v="106"/>
    <n v="69.89"/>
    <x v="1"/>
    <x v="6"/>
    <x v="2970"/>
    <x v="2966"/>
    <x v="3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n v="43"/>
    <b v="1"/>
    <x v="6"/>
    <n v="100"/>
    <n v="74.53"/>
    <x v="1"/>
    <x v="6"/>
    <x v="2971"/>
    <x v="2967"/>
    <x v="3"/>
  </r>
  <r>
    <x v="2972"/>
    <x v="2971"/>
    <s v="A group of artists. A mythical art piece. A harrowing quest. And some margaritas."/>
    <x v="13"/>
    <n v="2107"/>
    <x v="0"/>
    <x v="0"/>
    <s v="USD"/>
    <x v="2968"/>
    <x v="2972"/>
    <b v="0"/>
    <n v="17"/>
    <b v="1"/>
    <x v="6"/>
    <n v="105"/>
    <n v="123.94"/>
    <x v="1"/>
    <x v="6"/>
    <x v="2972"/>
    <x v="2968"/>
    <x v="2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x v="2969"/>
    <x v="2973"/>
    <b v="0"/>
    <n v="33"/>
    <b v="1"/>
    <x v="6"/>
    <n v="175"/>
    <n v="264.85000000000002"/>
    <x v="1"/>
    <x v="6"/>
    <x v="2973"/>
    <x v="2969"/>
    <x v="0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x v="2970"/>
    <x v="2974"/>
    <b v="0"/>
    <n v="87"/>
    <b v="1"/>
    <x v="6"/>
    <n v="102"/>
    <n v="58.62"/>
    <x v="1"/>
    <x v="6"/>
    <x v="2974"/>
    <x v="2970"/>
    <x v="3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b v="0"/>
    <n v="113"/>
    <b v="1"/>
    <x v="6"/>
    <n v="100"/>
    <n v="70.88"/>
    <x v="1"/>
    <x v="6"/>
    <x v="2975"/>
    <x v="2971"/>
    <x v="3"/>
  </r>
  <r>
    <x v="2976"/>
    <x v="2975"/>
    <s v="A play that addresses an important social issue, brought to light by members of the UoM Drama Society."/>
    <x v="159"/>
    <n v="120"/>
    <x v="0"/>
    <x v="1"/>
    <s v="GBP"/>
    <x v="2972"/>
    <x v="2976"/>
    <b v="0"/>
    <n v="14"/>
    <b v="1"/>
    <x v="6"/>
    <n v="171"/>
    <n v="8.57"/>
    <x v="1"/>
    <x v="6"/>
    <x v="2976"/>
    <x v="2972"/>
    <x v="2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b v="0"/>
    <n v="30"/>
    <b v="1"/>
    <x v="6"/>
    <n v="114"/>
    <n v="113.57"/>
    <x v="1"/>
    <x v="6"/>
    <x v="2977"/>
    <x v="2973"/>
    <x v="0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n v="16"/>
    <b v="1"/>
    <x v="6"/>
    <n v="129"/>
    <n v="60.69"/>
    <x v="1"/>
    <x v="6"/>
    <x v="2978"/>
    <x v="2974"/>
    <x v="3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x v="2975"/>
    <x v="2979"/>
    <b v="0"/>
    <n v="46"/>
    <b v="1"/>
    <x v="6"/>
    <n v="101"/>
    <n v="110.22"/>
    <x v="1"/>
    <x v="6"/>
    <x v="2979"/>
    <x v="2975"/>
    <x v="3"/>
  </r>
  <r>
    <x v="2980"/>
    <x v="2979"/>
    <s v="1 director, 4 actors, and a whole lotta determination. Help us bring this brilliant story to the heart of NYC!"/>
    <x v="9"/>
    <n v="3275"/>
    <x v="0"/>
    <x v="0"/>
    <s v="USD"/>
    <x v="2976"/>
    <x v="2980"/>
    <b v="0"/>
    <n v="24"/>
    <b v="1"/>
    <x v="6"/>
    <n v="109"/>
    <n v="136.46"/>
    <x v="1"/>
    <x v="6"/>
    <x v="2980"/>
    <x v="2976"/>
    <x v="0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n v="97"/>
    <b v="1"/>
    <x v="38"/>
    <n v="129"/>
    <n v="53.16"/>
    <x v="1"/>
    <x v="38"/>
    <x v="2981"/>
    <x v="2977"/>
    <x v="0"/>
  </r>
  <r>
    <x v="2982"/>
    <x v="2981"/>
    <s v="Renovating this historical landmark, into an arts venue and theatre space for the community."/>
    <x v="10"/>
    <n v="5103"/>
    <x v="0"/>
    <x v="1"/>
    <s v="GBP"/>
    <x v="2978"/>
    <x v="2982"/>
    <b v="1"/>
    <n v="59"/>
    <b v="1"/>
    <x v="38"/>
    <n v="102"/>
    <n v="86.49"/>
    <x v="1"/>
    <x v="38"/>
    <x v="2982"/>
    <x v="2978"/>
    <x v="2"/>
  </r>
  <r>
    <x v="2983"/>
    <x v="2982"/>
    <s v="Dad's Garage Theatre Company needs your help buying our new, forever home by hitting our $150,000 STRETCH GOAL!"/>
    <x v="382"/>
    <n v="169985.91"/>
    <x v="0"/>
    <x v="0"/>
    <s v="USD"/>
    <x v="2979"/>
    <x v="2983"/>
    <b v="1"/>
    <n v="1095"/>
    <b v="1"/>
    <x v="38"/>
    <n v="147"/>
    <n v="155.24"/>
    <x v="1"/>
    <x v="38"/>
    <x v="2983"/>
    <x v="2979"/>
    <x v="3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n v="218"/>
    <b v="1"/>
    <x v="38"/>
    <n v="100"/>
    <n v="115.08"/>
    <x v="1"/>
    <x v="38"/>
    <x v="2984"/>
    <x v="2980"/>
    <x v="2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x v="2981"/>
    <x v="2985"/>
    <b v="0"/>
    <n v="111"/>
    <b v="1"/>
    <x v="38"/>
    <n v="122"/>
    <n v="109.59"/>
    <x v="1"/>
    <x v="38"/>
    <x v="2985"/>
    <x v="2981"/>
    <x v="2"/>
  </r>
  <r>
    <x v="2986"/>
    <x v="2985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n v="56"/>
    <b v="1"/>
    <x v="38"/>
    <n v="106"/>
    <n v="45.21"/>
    <x v="1"/>
    <x v="38"/>
    <x v="2986"/>
    <x v="2982"/>
    <x v="2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n v="265"/>
    <b v="1"/>
    <x v="38"/>
    <n v="110"/>
    <n v="104.15"/>
    <x v="1"/>
    <x v="38"/>
    <x v="2987"/>
    <x v="2983"/>
    <x v="2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n v="28"/>
    <b v="1"/>
    <x v="38"/>
    <n v="100"/>
    <n v="35.71"/>
    <x v="1"/>
    <x v="38"/>
    <x v="2988"/>
    <x v="2984"/>
    <x v="2"/>
  </r>
  <r>
    <x v="2989"/>
    <x v="2988"/>
    <s v="Bring the movies back to Bethel, Maine."/>
    <x v="22"/>
    <n v="35307"/>
    <x v="0"/>
    <x v="0"/>
    <s v="USD"/>
    <x v="2985"/>
    <x v="2989"/>
    <b v="0"/>
    <n v="364"/>
    <b v="1"/>
    <x v="38"/>
    <n v="177"/>
    <n v="97"/>
    <x v="1"/>
    <x v="38"/>
    <x v="2989"/>
    <x v="2985"/>
    <x v="0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x v="2986"/>
    <x v="2990"/>
    <b v="0"/>
    <n v="27"/>
    <b v="1"/>
    <x v="38"/>
    <n v="100"/>
    <n v="370.37"/>
    <x v="1"/>
    <x v="38"/>
    <x v="2990"/>
    <x v="2986"/>
    <x v="0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x v="2987"/>
    <x v="2991"/>
    <b v="0"/>
    <n v="93"/>
    <b v="1"/>
    <x v="38"/>
    <n v="103"/>
    <n v="94.41"/>
    <x v="1"/>
    <x v="38"/>
    <x v="2991"/>
    <x v="2987"/>
    <x v="1"/>
  </r>
  <r>
    <x v="2992"/>
    <x v="2991"/>
    <s v="Creating a non-profit CAFE &amp; VILLAGE COMMONS in SE Portland, in service to Neighbors, Kids, Artists &amp; the Underserved"/>
    <x v="9"/>
    <n v="3135"/>
    <x v="0"/>
    <x v="0"/>
    <s v="USD"/>
    <x v="2988"/>
    <x v="2992"/>
    <b v="0"/>
    <n v="64"/>
    <b v="1"/>
    <x v="38"/>
    <n v="105"/>
    <n v="48.98"/>
    <x v="1"/>
    <x v="38"/>
    <x v="2992"/>
    <x v="2988"/>
    <x v="2"/>
  </r>
  <r>
    <x v="2993"/>
    <x v="2992"/>
    <s v="Help us build the Kitchen from Hell!"/>
    <x v="28"/>
    <n v="1003"/>
    <x v="0"/>
    <x v="0"/>
    <s v="USD"/>
    <x v="2989"/>
    <x v="2993"/>
    <b v="0"/>
    <n v="22"/>
    <b v="1"/>
    <x v="38"/>
    <n v="100"/>
    <n v="45.59"/>
    <x v="1"/>
    <x v="38"/>
    <x v="2993"/>
    <x v="2989"/>
    <x v="2"/>
  </r>
  <r>
    <x v="2994"/>
    <x v="2993"/>
    <s v="Help the hosts of the infamous St. Michael sustain and create epic boat parties through Halloween and into 2015"/>
    <x v="43"/>
    <n v="1373.24"/>
    <x v="0"/>
    <x v="1"/>
    <s v="GBP"/>
    <x v="2990"/>
    <x v="2994"/>
    <b v="0"/>
    <n v="59"/>
    <b v="1"/>
    <x v="38"/>
    <n v="458"/>
    <n v="23.28"/>
    <x v="1"/>
    <x v="38"/>
    <x v="2994"/>
    <x v="2990"/>
    <x v="3"/>
  </r>
  <r>
    <x v="2995"/>
    <x v="2994"/>
    <s v="Keeping the drive-in culture alive for 6 years, we now ask for your help so we can CREATE A NEW HOME and save 35MM movies!"/>
    <x v="36"/>
    <n v="15744"/>
    <x v="0"/>
    <x v="0"/>
    <s v="USD"/>
    <x v="2991"/>
    <x v="2995"/>
    <b v="0"/>
    <n v="249"/>
    <b v="1"/>
    <x v="38"/>
    <n v="105"/>
    <n v="63.23"/>
    <x v="1"/>
    <x v="38"/>
    <x v="2995"/>
    <x v="2991"/>
    <x v="2"/>
  </r>
  <r>
    <x v="2996"/>
    <x v="2995"/>
    <s v="A permanent home for comedy in Connecticut in the heart of downtown Hartford."/>
    <x v="19"/>
    <n v="60180"/>
    <x v="0"/>
    <x v="0"/>
    <s v="USD"/>
    <x v="2992"/>
    <x v="2996"/>
    <b v="0"/>
    <n v="392"/>
    <b v="1"/>
    <x v="38"/>
    <n v="172"/>
    <n v="153.52000000000001"/>
    <x v="1"/>
    <x v="38"/>
    <x v="2996"/>
    <x v="2992"/>
    <x v="0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x v="2993"/>
    <x v="2997"/>
    <b v="0"/>
    <n v="115"/>
    <b v="1"/>
    <x v="38"/>
    <n v="104"/>
    <n v="90.2"/>
    <x v="1"/>
    <x v="38"/>
    <x v="2997"/>
    <x v="2993"/>
    <x v="1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n v="433"/>
    <b v="1"/>
    <x v="38"/>
    <n v="103"/>
    <n v="118.97"/>
    <x v="1"/>
    <x v="38"/>
    <x v="2998"/>
    <x v="2994"/>
    <x v="3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n v="20"/>
    <b v="1"/>
    <x v="38"/>
    <n v="119"/>
    <n v="80.25"/>
    <x v="1"/>
    <x v="38"/>
    <x v="2999"/>
    <x v="807"/>
    <x v="1"/>
  </r>
  <r>
    <x v="3000"/>
    <x v="2999"/>
    <s v="A benefit show featuring musicians, dancers &amp; poets all under age 30 to raise money in support of LGBTQ rights and programs."/>
    <x v="2"/>
    <n v="500"/>
    <x v="0"/>
    <x v="0"/>
    <s v="USD"/>
    <x v="2995"/>
    <x v="3000"/>
    <b v="0"/>
    <n v="8"/>
    <b v="1"/>
    <x v="38"/>
    <n v="100"/>
    <n v="62.5"/>
    <x v="1"/>
    <x v="38"/>
    <x v="3000"/>
    <x v="2995"/>
    <x v="1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n v="175"/>
    <b v="1"/>
    <x v="38"/>
    <n v="319"/>
    <n v="131.38"/>
    <x v="1"/>
    <x v="38"/>
    <x v="3001"/>
    <x v="2996"/>
    <x v="2"/>
  </r>
  <r>
    <x v="3002"/>
    <x v="3001"/>
    <s v="Make the workshop/ small stage space at Jimmy's No 43 even better than before!"/>
    <x v="39"/>
    <n v="7595.43"/>
    <x v="0"/>
    <x v="0"/>
    <s v="USD"/>
    <x v="2997"/>
    <x v="3002"/>
    <b v="0"/>
    <n v="104"/>
    <b v="1"/>
    <x v="38"/>
    <n v="109"/>
    <n v="73.03"/>
    <x v="1"/>
    <x v="38"/>
    <x v="3002"/>
    <x v="2997"/>
    <x v="5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x v="2998"/>
    <x v="3003"/>
    <b v="0"/>
    <n v="17"/>
    <b v="1"/>
    <x v="38"/>
    <n v="101"/>
    <n v="178.53"/>
    <x v="1"/>
    <x v="38"/>
    <x v="3003"/>
    <x v="2998"/>
    <x v="2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n v="277"/>
    <b v="1"/>
    <x v="38"/>
    <n v="113"/>
    <n v="162.91"/>
    <x v="1"/>
    <x v="38"/>
    <x v="3004"/>
    <x v="2999"/>
    <x v="3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n v="118"/>
    <b v="1"/>
    <x v="38"/>
    <n v="120"/>
    <n v="108.24"/>
    <x v="1"/>
    <x v="38"/>
    <x v="3005"/>
    <x v="3000"/>
    <x v="3"/>
  </r>
  <r>
    <x v="3006"/>
    <x v="3005"/>
    <s v="We're an affordable theatre and rental space that can be molded into anything by anyone."/>
    <x v="6"/>
    <n v="8620"/>
    <x v="0"/>
    <x v="5"/>
    <s v="CAD"/>
    <x v="3001"/>
    <x v="3006"/>
    <b v="0"/>
    <n v="97"/>
    <b v="1"/>
    <x v="38"/>
    <n v="108"/>
    <n v="88.87"/>
    <x v="1"/>
    <x v="38"/>
    <x v="3006"/>
    <x v="3001"/>
    <x v="3"/>
  </r>
  <r>
    <x v="3007"/>
    <x v="3006"/>
    <s v="Consuite for 2015 CoreCon.  An adventure into insanity."/>
    <x v="20"/>
    <n v="1080"/>
    <x v="0"/>
    <x v="0"/>
    <s v="USD"/>
    <x v="3002"/>
    <x v="3007"/>
    <b v="0"/>
    <n v="20"/>
    <b v="1"/>
    <x v="38"/>
    <n v="180"/>
    <n v="54"/>
    <x v="1"/>
    <x v="38"/>
    <x v="3007"/>
    <x v="3002"/>
    <x v="0"/>
  </r>
  <r>
    <x v="3008"/>
    <x v="3007"/>
    <s v="Help fund Silver Spring Stage's HVAC costs for the upcoming year! Don't leave us out in the cold (pun intended)!"/>
    <x v="9"/>
    <n v="3035"/>
    <x v="0"/>
    <x v="0"/>
    <s v="USD"/>
    <x v="3003"/>
    <x v="3008"/>
    <b v="0"/>
    <n v="26"/>
    <b v="1"/>
    <x v="38"/>
    <n v="101"/>
    <n v="116.73"/>
    <x v="1"/>
    <x v="38"/>
    <x v="3008"/>
    <x v="3003"/>
    <x v="0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n v="128"/>
    <b v="1"/>
    <x v="38"/>
    <n v="120"/>
    <n v="233.9"/>
    <x v="1"/>
    <x v="38"/>
    <x v="3009"/>
    <x v="3004"/>
    <x v="3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x v="3005"/>
    <x v="3010"/>
    <b v="0"/>
    <n v="15"/>
    <b v="1"/>
    <x v="38"/>
    <n v="158"/>
    <n v="158"/>
    <x v="1"/>
    <x v="38"/>
    <x v="3010"/>
    <x v="3005"/>
    <x v="3"/>
  </r>
  <r>
    <x v="3011"/>
    <x v="3010"/>
    <s v="Necesitamos tu ayuda para poder llevar la magia del teatro universitario al Teatro Lagrada de Madrid el 23 de diciembre :)"/>
    <x v="43"/>
    <n v="371"/>
    <x v="0"/>
    <x v="3"/>
    <s v="EUR"/>
    <x v="3006"/>
    <x v="3011"/>
    <b v="0"/>
    <n v="25"/>
    <b v="1"/>
    <x v="38"/>
    <n v="124"/>
    <n v="14.84"/>
    <x v="1"/>
    <x v="38"/>
    <x v="3011"/>
    <x v="3006"/>
    <x v="0"/>
  </r>
  <r>
    <x v="3012"/>
    <x v="3011"/>
    <s v="Spring Theatre has recently found a new home in the heart of Winston Salem. We need your help for an up-lifting up-fit!"/>
    <x v="23"/>
    <n v="4685"/>
    <x v="0"/>
    <x v="0"/>
    <s v="USD"/>
    <x v="3007"/>
    <x v="3012"/>
    <b v="0"/>
    <n v="55"/>
    <b v="1"/>
    <x v="38"/>
    <n v="117"/>
    <n v="85.18"/>
    <x v="1"/>
    <x v="38"/>
    <x v="3012"/>
    <x v="3007"/>
    <x v="0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x v="3008"/>
    <x v="3013"/>
    <b v="0"/>
    <n v="107"/>
    <b v="1"/>
    <x v="38"/>
    <n v="157"/>
    <n v="146.69"/>
    <x v="1"/>
    <x v="38"/>
    <x v="3013"/>
    <x v="3008"/>
    <x v="0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n v="557"/>
    <b v="1"/>
    <x v="38"/>
    <n v="113"/>
    <n v="50.76"/>
    <x v="1"/>
    <x v="38"/>
    <x v="3014"/>
    <x v="3009"/>
    <x v="3"/>
  </r>
  <r>
    <x v="3015"/>
    <x v="3014"/>
    <s v="We're turning an old yogurt shop into a live theater in downtown Charleston.   Please help us hang our sign!"/>
    <x v="104"/>
    <n v="3508"/>
    <x v="0"/>
    <x v="0"/>
    <s v="USD"/>
    <x v="3010"/>
    <x v="3015"/>
    <b v="0"/>
    <n v="40"/>
    <b v="1"/>
    <x v="38"/>
    <n v="103"/>
    <n v="87.7"/>
    <x v="1"/>
    <x v="38"/>
    <x v="3015"/>
    <x v="3010"/>
    <x v="3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x v="3011"/>
    <x v="3016"/>
    <b v="0"/>
    <n v="36"/>
    <b v="1"/>
    <x v="38"/>
    <n v="103"/>
    <n v="242.28"/>
    <x v="1"/>
    <x v="38"/>
    <x v="3016"/>
    <x v="3011"/>
    <x v="3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n v="159"/>
    <b v="1"/>
    <x v="38"/>
    <n v="106"/>
    <n v="146.44999999999999"/>
    <x v="1"/>
    <x v="38"/>
    <x v="3017"/>
    <x v="3012"/>
    <x v="3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n v="41"/>
    <b v="1"/>
    <x v="38"/>
    <n v="101"/>
    <n v="103.17"/>
    <x v="1"/>
    <x v="38"/>
    <x v="3018"/>
    <x v="3013"/>
    <x v="0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n v="226"/>
    <b v="1"/>
    <x v="38"/>
    <n v="121"/>
    <n v="80.459999999999994"/>
    <x v="1"/>
    <x v="38"/>
    <x v="3019"/>
    <x v="3014"/>
    <x v="3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n v="30"/>
    <b v="1"/>
    <x v="38"/>
    <n v="101"/>
    <n v="234.67"/>
    <x v="1"/>
    <x v="38"/>
    <x v="3020"/>
    <x v="3015"/>
    <x v="0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n v="103"/>
    <b v="1"/>
    <x v="38"/>
    <n v="116"/>
    <n v="50.69"/>
    <x v="1"/>
    <x v="38"/>
    <x v="3021"/>
    <x v="3016"/>
    <x v="2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x v="3017"/>
    <x v="3022"/>
    <b v="0"/>
    <n v="62"/>
    <b v="1"/>
    <x v="38"/>
    <n v="101"/>
    <n v="162.71"/>
    <x v="1"/>
    <x v="38"/>
    <x v="3022"/>
    <x v="3017"/>
    <x v="2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n v="6"/>
    <b v="1"/>
    <x v="38"/>
    <n v="103"/>
    <n v="120.17"/>
    <x v="1"/>
    <x v="38"/>
    <x v="3023"/>
    <x v="3018"/>
    <x v="0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x v="3019"/>
    <x v="3024"/>
    <b v="0"/>
    <n v="182"/>
    <b v="1"/>
    <x v="38"/>
    <n v="246"/>
    <n v="67.7"/>
    <x v="1"/>
    <x v="38"/>
    <x v="3024"/>
    <x v="3019"/>
    <x v="5"/>
  </r>
  <r>
    <x v="3025"/>
    <x v="3024"/>
    <s v="Be part of building Cardiff's first pub theatre, located right in the city centre. Launching January 2015."/>
    <x v="30"/>
    <n v="7555"/>
    <x v="0"/>
    <x v="1"/>
    <s v="GBP"/>
    <x v="3020"/>
    <x v="3025"/>
    <b v="0"/>
    <n v="145"/>
    <b v="1"/>
    <x v="38"/>
    <n v="302"/>
    <n v="52.1"/>
    <x v="1"/>
    <x v="38"/>
    <x v="3025"/>
    <x v="3020"/>
    <x v="3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n v="25"/>
    <b v="1"/>
    <x v="38"/>
    <n v="143"/>
    <n v="51.6"/>
    <x v="1"/>
    <x v="38"/>
    <x v="3026"/>
    <x v="3021"/>
    <x v="1"/>
  </r>
  <r>
    <x v="3027"/>
    <x v="3026"/>
    <s v="Wavy says let's LIGHT UP THE RAINBOW STAGE and as our stretch reward we'll throw all of us a PARTY!"/>
    <x v="79"/>
    <n v="52576"/>
    <x v="0"/>
    <x v="0"/>
    <s v="USD"/>
    <x v="3022"/>
    <x v="3027"/>
    <b v="0"/>
    <n v="320"/>
    <b v="1"/>
    <x v="38"/>
    <n v="131"/>
    <n v="164.3"/>
    <x v="1"/>
    <x v="38"/>
    <x v="3027"/>
    <x v="3022"/>
    <x v="0"/>
  </r>
  <r>
    <x v="3028"/>
    <x v="3027"/>
    <s v="We have a space! Help us fill it with a stage, chairs, gear and audiences' laughter!"/>
    <x v="10"/>
    <n v="8401"/>
    <x v="0"/>
    <x v="0"/>
    <s v="USD"/>
    <x v="3023"/>
    <x v="3028"/>
    <b v="0"/>
    <n v="99"/>
    <b v="1"/>
    <x v="38"/>
    <n v="168"/>
    <n v="84.86"/>
    <x v="1"/>
    <x v="38"/>
    <x v="3028"/>
    <x v="3023"/>
    <x v="2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x v="3024"/>
    <x v="3029"/>
    <b v="0"/>
    <n v="348"/>
    <b v="1"/>
    <x v="38"/>
    <n v="110"/>
    <n v="94.55"/>
    <x v="1"/>
    <x v="38"/>
    <x v="3029"/>
    <x v="3024"/>
    <x v="3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n v="41"/>
    <b v="1"/>
    <x v="38"/>
    <n v="107"/>
    <n v="45.54"/>
    <x v="1"/>
    <x v="38"/>
    <x v="3030"/>
    <x v="3025"/>
    <x v="0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b v="0"/>
    <n v="29"/>
    <b v="1"/>
    <x v="38"/>
    <n v="100"/>
    <n v="51.72"/>
    <x v="1"/>
    <x v="38"/>
    <x v="3031"/>
    <x v="3026"/>
    <x v="2"/>
  </r>
  <r>
    <x v="3032"/>
    <x v="3031"/>
    <s v="One night only, not-for-profit, neighborhood haunted attraction that will scare your mask off! Coming this Halloween."/>
    <x v="28"/>
    <n v="1272"/>
    <x v="0"/>
    <x v="0"/>
    <s v="USD"/>
    <x v="3027"/>
    <x v="3032"/>
    <b v="0"/>
    <n v="25"/>
    <b v="1"/>
    <x v="38"/>
    <n v="127"/>
    <n v="50.88"/>
    <x v="1"/>
    <x v="38"/>
    <x v="3032"/>
    <x v="3027"/>
    <x v="0"/>
  </r>
  <r>
    <x v="3033"/>
    <x v="3032"/>
    <s v="Finally Stagelights will have a space of our very own!  Be a part of this exciting new adventure in Greensboro!!"/>
    <x v="9"/>
    <n v="4396"/>
    <x v="0"/>
    <x v="0"/>
    <s v="USD"/>
    <x v="3028"/>
    <x v="3033"/>
    <b v="0"/>
    <n v="23"/>
    <b v="1"/>
    <x v="38"/>
    <n v="147"/>
    <n v="191.13"/>
    <x v="1"/>
    <x v="38"/>
    <x v="3033"/>
    <x v="3028"/>
    <x v="2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b v="0"/>
    <n v="1260"/>
    <b v="1"/>
    <x v="38"/>
    <n v="113"/>
    <n v="89.31"/>
    <x v="1"/>
    <x v="38"/>
    <x v="3034"/>
    <x v="3029"/>
    <x v="2"/>
  </r>
  <r>
    <x v="3035"/>
    <x v="3034"/>
    <s v="Help create a permanent home for live comedy shows and classes in Downtown RVA."/>
    <x v="31"/>
    <n v="27196.71"/>
    <x v="0"/>
    <x v="0"/>
    <s v="USD"/>
    <x v="3030"/>
    <x v="3035"/>
    <b v="0"/>
    <n v="307"/>
    <b v="1"/>
    <x v="38"/>
    <n v="109"/>
    <n v="88.59"/>
    <x v="1"/>
    <x v="38"/>
    <x v="3035"/>
    <x v="3030"/>
    <x v="4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n v="329"/>
    <b v="1"/>
    <x v="38"/>
    <n v="127"/>
    <n v="96.3"/>
    <x v="1"/>
    <x v="38"/>
    <x v="3036"/>
    <x v="3031"/>
    <x v="4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b v="0"/>
    <n v="32"/>
    <b v="1"/>
    <x v="38"/>
    <n v="213"/>
    <n v="33.31"/>
    <x v="1"/>
    <x v="38"/>
    <x v="3037"/>
    <x v="3032"/>
    <x v="7"/>
  </r>
  <r>
    <x v="3038"/>
    <x v="3037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n v="27"/>
    <b v="1"/>
    <x v="38"/>
    <n v="101"/>
    <n v="37.22"/>
    <x v="1"/>
    <x v="38"/>
    <x v="3038"/>
    <x v="3033"/>
    <x v="2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n v="236"/>
    <b v="1"/>
    <x v="38"/>
    <n v="109"/>
    <n v="92.13"/>
    <x v="1"/>
    <x v="38"/>
    <x v="3039"/>
    <x v="3034"/>
    <x v="4"/>
  </r>
  <r>
    <x v="3040"/>
    <x v="3039"/>
    <s v="48 hours of deck screws, dry wall, hard hats and needed renovation to help the Jayhawk rise from the ashes."/>
    <x v="9"/>
    <n v="3225"/>
    <x v="0"/>
    <x v="0"/>
    <s v="USD"/>
    <x v="3035"/>
    <x v="3040"/>
    <b v="0"/>
    <n v="42"/>
    <b v="1"/>
    <x v="38"/>
    <n v="108"/>
    <n v="76.790000000000006"/>
    <x v="1"/>
    <x v="38"/>
    <x v="3040"/>
    <x v="3035"/>
    <x v="0"/>
  </r>
  <r>
    <x v="3041"/>
    <x v="3040"/>
    <s v="Privet! Hello! Bon Jour! We are the Arlekin Players Theatre and we need a home."/>
    <x v="386"/>
    <n v="9170"/>
    <x v="0"/>
    <x v="0"/>
    <s v="USD"/>
    <x v="3036"/>
    <x v="3041"/>
    <b v="0"/>
    <n v="95"/>
    <b v="1"/>
    <x v="38"/>
    <n v="110"/>
    <n v="96.53"/>
    <x v="1"/>
    <x v="38"/>
    <x v="3041"/>
    <x v="3036"/>
    <x v="0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x v="3037"/>
    <x v="3042"/>
    <b v="0"/>
    <n v="37"/>
    <b v="1"/>
    <x v="38"/>
    <n v="128"/>
    <n v="51.89"/>
    <x v="1"/>
    <x v="38"/>
    <x v="3042"/>
    <x v="3037"/>
    <x v="0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n v="128"/>
    <b v="1"/>
    <x v="38"/>
    <n v="110"/>
    <n v="128.91"/>
    <x v="1"/>
    <x v="38"/>
    <x v="3043"/>
    <x v="3038"/>
    <x v="0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x v="3039"/>
    <x v="3044"/>
    <b v="0"/>
    <n v="156"/>
    <b v="1"/>
    <x v="38"/>
    <n v="109"/>
    <n v="84.11"/>
    <x v="1"/>
    <x v="38"/>
    <x v="3044"/>
    <x v="3039"/>
    <x v="2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n v="64"/>
    <b v="1"/>
    <x v="38"/>
    <n v="133"/>
    <n v="82.94"/>
    <x v="1"/>
    <x v="38"/>
    <x v="3045"/>
    <x v="3040"/>
    <x v="3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n v="58"/>
    <b v="1"/>
    <x v="38"/>
    <n v="191"/>
    <n v="259.95"/>
    <x v="1"/>
    <x v="38"/>
    <x v="3046"/>
    <x v="3041"/>
    <x v="3"/>
  </r>
  <r>
    <x v="3047"/>
    <x v="3046"/>
    <s v="Hi! We're the Graduating Seniors Acting V Seniors at Temple University! Welcome to our Kick starter Page!"/>
    <x v="2"/>
    <n v="745"/>
    <x v="0"/>
    <x v="0"/>
    <s v="USD"/>
    <x v="3042"/>
    <x v="3047"/>
    <b v="0"/>
    <n v="20"/>
    <b v="1"/>
    <x v="38"/>
    <n v="149"/>
    <n v="37.25"/>
    <x v="1"/>
    <x v="38"/>
    <x v="3047"/>
    <x v="3042"/>
    <x v="2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x v="3043"/>
    <x v="3048"/>
    <b v="0"/>
    <n v="47"/>
    <b v="1"/>
    <x v="38"/>
    <n v="166"/>
    <n v="177.02"/>
    <x v="1"/>
    <x v="38"/>
    <x v="3048"/>
    <x v="3043"/>
    <x v="3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n v="54"/>
    <b v="1"/>
    <x v="38"/>
    <n v="107"/>
    <n v="74.069999999999993"/>
    <x v="1"/>
    <x v="38"/>
    <x v="3049"/>
    <x v="3044"/>
    <x v="0"/>
  </r>
  <r>
    <x v="3050"/>
    <x v="3049"/>
    <s v="Help fund The Black Pearl Consuite at CoreCon VIII: On Ancient Seas!"/>
    <x v="20"/>
    <n v="636"/>
    <x v="0"/>
    <x v="0"/>
    <s v="USD"/>
    <x v="3045"/>
    <x v="3050"/>
    <b v="0"/>
    <n v="9"/>
    <b v="1"/>
    <x v="38"/>
    <n v="106"/>
    <n v="70.67"/>
    <x v="1"/>
    <x v="38"/>
    <x v="3050"/>
    <x v="3045"/>
    <x v="2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x v="3046"/>
    <x v="3051"/>
    <b v="1"/>
    <n v="35"/>
    <b v="0"/>
    <x v="38"/>
    <n v="24"/>
    <n v="23.63"/>
    <x v="1"/>
    <x v="38"/>
    <x v="3051"/>
    <x v="3046"/>
    <x v="1"/>
  </r>
  <r>
    <x v="3052"/>
    <x v="3051"/>
    <s v="To let the arts continue in Walker Minnesota We need a performing arts space and art gallery"/>
    <x v="63"/>
    <n v="75"/>
    <x v="2"/>
    <x v="0"/>
    <s v="USD"/>
    <x v="3047"/>
    <x v="3052"/>
    <b v="0"/>
    <n v="2"/>
    <b v="0"/>
    <x v="38"/>
    <n v="0"/>
    <n v="37.5"/>
    <x v="1"/>
    <x v="38"/>
    <x v="3052"/>
    <x v="3047"/>
    <x v="0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x v="3048"/>
    <x v="3053"/>
    <b v="0"/>
    <n v="3"/>
    <b v="0"/>
    <x v="38"/>
    <n v="0"/>
    <n v="13.33"/>
    <x v="1"/>
    <x v="38"/>
    <x v="3053"/>
    <x v="3048"/>
    <x v="3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n v="0"/>
    <b v="0"/>
    <x v="38"/>
    <n v="0"/>
    <n v="0"/>
    <x v="1"/>
    <x v="38"/>
    <x v="3054"/>
    <x v="3049"/>
    <x v="0"/>
  </r>
  <r>
    <x v="3055"/>
    <x v="3054"/>
    <s v="I have been in the Surfing business since 1962 have a collection of surfing memorabilia I would like to open a surfing museum"/>
    <x v="22"/>
    <n v="1"/>
    <x v="2"/>
    <x v="0"/>
    <s v="USD"/>
    <x v="3050"/>
    <x v="3055"/>
    <b v="0"/>
    <n v="1"/>
    <b v="0"/>
    <x v="38"/>
    <n v="0"/>
    <n v="1"/>
    <x v="1"/>
    <x v="38"/>
    <x v="3055"/>
    <x v="3050"/>
    <x v="3"/>
  </r>
  <r>
    <x v="3056"/>
    <x v="3055"/>
    <s v="Looking to establish a communal space for art shows, bands, farmer's markets, environmental education, and traditional skills."/>
    <x v="31"/>
    <n v="0"/>
    <x v="2"/>
    <x v="0"/>
    <s v="USD"/>
    <x v="3051"/>
    <x v="3056"/>
    <b v="0"/>
    <n v="0"/>
    <b v="0"/>
    <x v="38"/>
    <n v="0"/>
    <n v="0"/>
    <x v="1"/>
    <x v="38"/>
    <x v="3056"/>
    <x v="3051"/>
    <x v="3"/>
  </r>
  <r>
    <x v="3057"/>
    <x v="3056"/>
    <s v="A series of 6 educational theme parks. This project is to fund the plans and 3D designs required to build the first park."/>
    <x v="63"/>
    <n v="0"/>
    <x v="2"/>
    <x v="1"/>
    <s v="GBP"/>
    <x v="3052"/>
    <x v="3057"/>
    <b v="0"/>
    <n v="0"/>
    <b v="0"/>
    <x v="38"/>
    <n v="0"/>
    <n v="0"/>
    <x v="1"/>
    <x v="38"/>
    <x v="3057"/>
    <x v="3052"/>
    <x v="2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n v="3"/>
    <b v="0"/>
    <x v="38"/>
    <n v="0"/>
    <n v="1"/>
    <x v="1"/>
    <x v="38"/>
    <x v="3058"/>
    <x v="3053"/>
    <x v="2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n v="11"/>
    <b v="0"/>
    <x v="38"/>
    <n v="3"/>
    <n v="41"/>
    <x v="1"/>
    <x v="38"/>
    <x v="3059"/>
    <x v="3054"/>
    <x v="3"/>
  </r>
  <r>
    <x v="3060"/>
    <x v="3059"/>
    <s v="Save the historic Roxy theatre in Bremerton WA from being repurposed as office space."/>
    <x v="135"/>
    <n v="335"/>
    <x v="2"/>
    <x v="0"/>
    <s v="USD"/>
    <x v="3055"/>
    <x v="3060"/>
    <b v="0"/>
    <n v="6"/>
    <b v="0"/>
    <x v="38"/>
    <n v="0"/>
    <n v="55.83"/>
    <x v="1"/>
    <x v="38"/>
    <x v="3060"/>
    <x v="3055"/>
    <x v="0"/>
  </r>
  <r>
    <x v="3061"/>
    <x v="3060"/>
    <s v="Save a historic Local theater."/>
    <x v="80"/>
    <n v="0"/>
    <x v="2"/>
    <x v="0"/>
    <s v="USD"/>
    <x v="3056"/>
    <x v="3061"/>
    <b v="0"/>
    <n v="0"/>
    <b v="0"/>
    <x v="38"/>
    <n v="0"/>
    <n v="0"/>
    <x v="1"/>
    <x v="38"/>
    <x v="3061"/>
    <x v="3056"/>
    <x v="3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x v="3057"/>
    <x v="3062"/>
    <b v="0"/>
    <n v="67"/>
    <b v="0"/>
    <x v="38"/>
    <n v="67"/>
    <n v="99.76"/>
    <x v="1"/>
    <x v="38"/>
    <x v="3062"/>
    <x v="3057"/>
    <x v="0"/>
  </r>
  <r>
    <x v="3063"/>
    <x v="3062"/>
    <s v="Members of the local Miami music scene are putting together a venue/creative space in Kendall!"/>
    <x v="9"/>
    <n v="587"/>
    <x v="2"/>
    <x v="0"/>
    <s v="USD"/>
    <x v="3058"/>
    <x v="3063"/>
    <b v="0"/>
    <n v="23"/>
    <b v="0"/>
    <x v="38"/>
    <n v="20"/>
    <n v="25.52"/>
    <x v="1"/>
    <x v="38"/>
    <x v="3063"/>
    <x v="3058"/>
    <x v="2"/>
  </r>
  <r>
    <x v="3064"/>
    <x v="3063"/>
    <s v="An epicenter for connection, creation and expression of the community."/>
    <x v="96"/>
    <n v="8471"/>
    <x v="2"/>
    <x v="0"/>
    <s v="USD"/>
    <x v="3059"/>
    <x v="3064"/>
    <b v="0"/>
    <n v="72"/>
    <b v="0"/>
    <x v="38"/>
    <n v="11"/>
    <n v="117.65"/>
    <x v="1"/>
    <x v="38"/>
    <x v="3064"/>
    <x v="3059"/>
    <x v="0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n v="2"/>
    <b v="0"/>
    <x v="38"/>
    <n v="0"/>
    <n v="5"/>
    <x v="1"/>
    <x v="38"/>
    <x v="3065"/>
    <x v="3060"/>
    <x v="3"/>
  </r>
  <r>
    <x v="3066"/>
    <x v="3065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n v="15"/>
    <b v="0"/>
    <x v="38"/>
    <n v="12"/>
    <n v="2796.67"/>
    <x v="1"/>
    <x v="38"/>
    <x v="3066"/>
    <x v="3061"/>
    <x v="2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x v="3062"/>
    <x v="3067"/>
    <b v="0"/>
    <n v="1"/>
    <b v="0"/>
    <x v="38"/>
    <n v="3"/>
    <n v="200"/>
    <x v="1"/>
    <x v="38"/>
    <x v="3067"/>
    <x v="3062"/>
    <x v="0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n v="2"/>
    <b v="0"/>
    <x v="38"/>
    <n v="0"/>
    <n v="87.5"/>
    <x v="1"/>
    <x v="38"/>
    <x v="3068"/>
    <x v="3063"/>
    <x v="0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n v="7"/>
    <b v="0"/>
    <x v="38"/>
    <n v="14"/>
    <n v="20.14"/>
    <x v="1"/>
    <x v="38"/>
    <x v="3069"/>
    <x v="3064"/>
    <x v="3"/>
  </r>
  <r>
    <x v="3070"/>
    <x v="3069"/>
    <s v="Liverpool's 1st purpose built 7 night a week comedy club, bar &amp; restaurant with live music &amp; much more"/>
    <x v="3"/>
    <n v="334"/>
    <x v="2"/>
    <x v="1"/>
    <s v="GBP"/>
    <x v="3065"/>
    <x v="3070"/>
    <b v="0"/>
    <n v="16"/>
    <b v="0"/>
    <x v="38"/>
    <n v="3"/>
    <n v="20.88"/>
    <x v="1"/>
    <x v="38"/>
    <x v="3070"/>
    <x v="3065"/>
    <x v="2"/>
  </r>
  <r>
    <x v="3071"/>
    <x v="3070"/>
    <s v="Anyone can create. They just need a place and an opportunity. The Echo Theatre (Provo) provides that opportunity."/>
    <x v="14"/>
    <n v="7173"/>
    <x v="2"/>
    <x v="0"/>
    <s v="USD"/>
    <x v="3066"/>
    <x v="3071"/>
    <b v="0"/>
    <n v="117"/>
    <b v="0"/>
    <x v="38"/>
    <n v="60"/>
    <n v="61.31"/>
    <x v="1"/>
    <x v="38"/>
    <x v="3071"/>
    <x v="3066"/>
    <x v="0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x v="3067"/>
    <x v="3072"/>
    <b v="0"/>
    <n v="2"/>
    <b v="0"/>
    <x v="38"/>
    <n v="0"/>
    <n v="1"/>
    <x v="1"/>
    <x v="38"/>
    <x v="3072"/>
    <x v="3067"/>
    <x v="2"/>
  </r>
  <r>
    <x v="3073"/>
    <x v="3072"/>
    <s v="Conversion of a long dormant synagogue into a Performing and Visual Arts Center, revitalizing Rochester's inner city."/>
    <x v="387"/>
    <n v="645"/>
    <x v="2"/>
    <x v="0"/>
    <s v="USD"/>
    <x v="3068"/>
    <x v="3073"/>
    <b v="0"/>
    <n v="7"/>
    <b v="0"/>
    <x v="38"/>
    <n v="0"/>
    <n v="92.14"/>
    <x v="1"/>
    <x v="38"/>
    <x v="3073"/>
    <x v="3068"/>
    <x v="0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b v="0"/>
    <n v="3"/>
    <b v="0"/>
    <x v="38"/>
    <n v="0"/>
    <n v="7.33"/>
    <x v="1"/>
    <x v="38"/>
    <x v="3074"/>
    <x v="3069"/>
    <x v="2"/>
  </r>
  <r>
    <x v="3075"/>
    <x v="3074"/>
    <s v="Magic Morgan &amp; Liliana are raising funds to expand their famed traveling magic show to a theater of magic."/>
    <x v="36"/>
    <n v="1296"/>
    <x v="2"/>
    <x v="0"/>
    <s v="USD"/>
    <x v="3070"/>
    <x v="3075"/>
    <b v="0"/>
    <n v="20"/>
    <b v="0"/>
    <x v="38"/>
    <n v="9"/>
    <n v="64.8"/>
    <x v="1"/>
    <x v="38"/>
    <x v="3075"/>
    <x v="3070"/>
    <x v="2"/>
  </r>
  <r>
    <x v="3076"/>
    <x v="3075"/>
    <s v="Helping female comedians get in their 10,000 Hours of practice!"/>
    <x v="3"/>
    <n v="1506"/>
    <x v="2"/>
    <x v="0"/>
    <s v="USD"/>
    <x v="3071"/>
    <x v="3076"/>
    <b v="0"/>
    <n v="50"/>
    <b v="0"/>
    <x v="38"/>
    <n v="15"/>
    <n v="30.12"/>
    <x v="1"/>
    <x v="38"/>
    <x v="3076"/>
    <x v="3071"/>
    <x v="0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n v="2"/>
    <b v="0"/>
    <x v="38"/>
    <n v="0"/>
    <n v="52.5"/>
    <x v="1"/>
    <x v="38"/>
    <x v="3077"/>
    <x v="3072"/>
    <x v="1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n v="3"/>
    <b v="0"/>
    <x v="38"/>
    <n v="0"/>
    <n v="23.67"/>
    <x v="1"/>
    <x v="38"/>
    <x v="3078"/>
    <x v="3073"/>
    <x v="0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n v="27"/>
    <b v="0"/>
    <x v="38"/>
    <n v="1"/>
    <n v="415.78"/>
    <x v="1"/>
    <x v="38"/>
    <x v="3079"/>
    <x v="3074"/>
    <x v="0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n v="7"/>
    <b v="0"/>
    <x v="38"/>
    <n v="0"/>
    <n v="53.71"/>
    <x v="1"/>
    <x v="38"/>
    <x v="3080"/>
    <x v="3075"/>
    <x v="3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n v="5"/>
    <b v="0"/>
    <x v="38"/>
    <n v="0"/>
    <n v="420.6"/>
    <x v="1"/>
    <x v="38"/>
    <x v="3081"/>
    <x v="3076"/>
    <x v="0"/>
  </r>
  <r>
    <x v="3082"/>
    <x v="3081"/>
    <s v="Help expand the time of everyones favorite magic store!  It currently limited to 3 days a week. If not for you, then the children!"/>
    <x v="7"/>
    <n v="0"/>
    <x v="2"/>
    <x v="0"/>
    <s v="USD"/>
    <x v="3077"/>
    <x v="3082"/>
    <b v="0"/>
    <n v="0"/>
    <b v="0"/>
    <x v="38"/>
    <n v="0"/>
    <n v="0"/>
    <x v="1"/>
    <x v="38"/>
    <x v="3082"/>
    <x v="3077"/>
    <x v="0"/>
  </r>
  <r>
    <x v="3083"/>
    <x v="3082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b v="0"/>
    <n v="3"/>
    <b v="0"/>
    <x v="38"/>
    <n v="0"/>
    <n v="18.670000000000002"/>
    <x v="1"/>
    <x v="38"/>
    <x v="3083"/>
    <x v="3078"/>
    <x v="3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n v="6"/>
    <b v="0"/>
    <x v="38"/>
    <n v="12"/>
    <n v="78.33"/>
    <x v="1"/>
    <x v="38"/>
    <x v="3084"/>
    <x v="3079"/>
    <x v="0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n v="9"/>
    <b v="0"/>
    <x v="38"/>
    <n v="2"/>
    <n v="67.78"/>
    <x v="1"/>
    <x v="38"/>
    <x v="3085"/>
    <x v="3080"/>
    <x v="0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n v="3"/>
    <b v="0"/>
    <x v="38"/>
    <n v="0"/>
    <n v="16.670000000000002"/>
    <x v="1"/>
    <x v="38"/>
    <x v="3086"/>
    <x v="3081"/>
    <x v="0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n v="2"/>
    <b v="0"/>
    <x v="38"/>
    <n v="1"/>
    <n v="62.5"/>
    <x v="1"/>
    <x v="38"/>
    <x v="3087"/>
    <x v="3082"/>
    <x v="2"/>
  </r>
  <r>
    <x v="3088"/>
    <x v="3087"/>
    <s v="We believe it's time to open a visitor's center that highlights the small towns of the upper Midwest."/>
    <x v="99"/>
    <n v="126"/>
    <x v="2"/>
    <x v="0"/>
    <s v="USD"/>
    <x v="3083"/>
    <x v="3088"/>
    <b v="0"/>
    <n v="3"/>
    <b v="0"/>
    <x v="38"/>
    <n v="0"/>
    <n v="42"/>
    <x v="1"/>
    <x v="38"/>
    <x v="3088"/>
    <x v="3083"/>
    <x v="3"/>
  </r>
  <r>
    <x v="3089"/>
    <x v="3088"/>
    <s v="A community space in Somerville, MA to celebrate the beautiful intersection of sports and creativity."/>
    <x v="31"/>
    <n v="5854"/>
    <x v="2"/>
    <x v="0"/>
    <s v="USD"/>
    <x v="3084"/>
    <x v="3089"/>
    <b v="0"/>
    <n v="45"/>
    <b v="0"/>
    <x v="38"/>
    <n v="23"/>
    <n v="130.09"/>
    <x v="1"/>
    <x v="38"/>
    <x v="3089"/>
    <x v="3084"/>
    <x v="2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n v="9"/>
    <b v="0"/>
    <x v="38"/>
    <n v="5"/>
    <n v="1270.22"/>
    <x v="1"/>
    <x v="38"/>
    <x v="3090"/>
    <x v="3085"/>
    <x v="0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x v="3086"/>
    <x v="3091"/>
    <b v="0"/>
    <n v="9"/>
    <b v="0"/>
    <x v="38"/>
    <n v="16"/>
    <n v="88.44"/>
    <x v="1"/>
    <x v="38"/>
    <x v="3091"/>
    <x v="3086"/>
    <x v="2"/>
  </r>
  <r>
    <x v="3092"/>
    <x v="3091"/>
    <s v="Our goal is to purchase a theater on the Upper East Side of Manhattan that will act as a home for four theater companies."/>
    <x v="57"/>
    <n v="1183.19"/>
    <x v="2"/>
    <x v="0"/>
    <s v="USD"/>
    <x v="3087"/>
    <x v="3092"/>
    <b v="0"/>
    <n v="21"/>
    <b v="0"/>
    <x v="38"/>
    <n v="1"/>
    <n v="56.34"/>
    <x v="1"/>
    <x v="38"/>
    <x v="3092"/>
    <x v="3087"/>
    <x v="0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n v="17"/>
    <b v="0"/>
    <x v="38"/>
    <n v="23"/>
    <n v="53.53"/>
    <x v="1"/>
    <x v="38"/>
    <x v="3093"/>
    <x v="2806"/>
    <x v="3"/>
  </r>
  <r>
    <x v="3094"/>
    <x v="3093"/>
    <s v="This is a Kickstarter to help with the start up costs for Illusionist, Chris Lengyel's Summer 2016 Tour!"/>
    <x v="57"/>
    <n v="25"/>
    <x v="2"/>
    <x v="0"/>
    <s v="USD"/>
    <x v="3088"/>
    <x v="3094"/>
    <b v="0"/>
    <n v="1"/>
    <b v="0"/>
    <x v="38"/>
    <n v="0"/>
    <n v="25"/>
    <x v="1"/>
    <x v="38"/>
    <x v="3094"/>
    <x v="3088"/>
    <x v="0"/>
  </r>
  <r>
    <x v="3095"/>
    <x v="3094"/>
    <s v="We are a small theatre company looking to provide world class theatre to the working class in the Greater New York area."/>
    <x v="391"/>
    <n v="50"/>
    <x v="2"/>
    <x v="0"/>
    <s v="USD"/>
    <x v="3089"/>
    <x v="3095"/>
    <b v="0"/>
    <n v="1"/>
    <b v="0"/>
    <x v="38"/>
    <n v="0"/>
    <n v="50"/>
    <x v="1"/>
    <x v="38"/>
    <x v="3095"/>
    <x v="3089"/>
    <x v="2"/>
  </r>
  <r>
    <x v="3096"/>
    <x v="3095"/>
    <s v="To create a learning center for acting and all art types including anything that expresses the emotion of the human spirit."/>
    <x v="22"/>
    <n v="795"/>
    <x v="2"/>
    <x v="0"/>
    <s v="USD"/>
    <x v="3090"/>
    <x v="3096"/>
    <b v="0"/>
    <n v="14"/>
    <b v="0"/>
    <x v="38"/>
    <n v="4"/>
    <n v="56.79"/>
    <x v="1"/>
    <x v="38"/>
    <x v="3096"/>
    <x v="3090"/>
    <x v="0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x v="3091"/>
    <x v="3097"/>
    <b v="0"/>
    <n v="42"/>
    <b v="0"/>
    <x v="38"/>
    <n v="17"/>
    <n v="40.83"/>
    <x v="1"/>
    <x v="38"/>
    <x v="3097"/>
    <x v="3091"/>
    <x v="2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n v="27"/>
    <b v="0"/>
    <x v="38"/>
    <n v="4"/>
    <n v="65.11"/>
    <x v="1"/>
    <x v="38"/>
    <x v="3098"/>
    <x v="3092"/>
    <x v="0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x v="3093"/>
    <x v="3099"/>
    <b v="0"/>
    <n v="5"/>
    <b v="0"/>
    <x v="38"/>
    <n v="14"/>
    <n v="55.6"/>
    <x v="1"/>
    <x v="38"/>
    <x v="3099"/>
    <x v="3093"/>
    <x v="2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x v="3094"/>
    <x v="3100"/>
    <b v="0"/>
    <n v="13"/>
    <b v="0"/>
    <x v="38"/>
    <n v="15"/>
    <n v="140.54"/>
    <x v="1"/>
    <x v="38"/>
    <x v="3100"/>
    <x v="3094"/>
    <x v="3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n v="12"/>
    <b v="0"/>
    <x v="38"/>
    <n v="12"/>
    <n v="25"/>
    <x v="1"/>
    <x v="38"/>
    <x v="3101"/>
    <x v="3095"/>
    <x v="0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n v="90"/>
    <b v="0"/>
    <x v="38"/>
    <n v="39"/>
    <n v="69.53"/>
    <x v="1"/>
    <x v="38"/>
    <x v="3102"/>
    <x v="3096"/>
    <x v="2"/>
  </r>
  <r>
    <x v="3103"/>
    <x v="3102"/>
    <s v="Creating a place for local artists to perform, at substantially less cost for them"/>
    <x v="393"/>
    <n v="11"/>
    <x v="2"/>
    <x v="0"/>
    <s v="USD"/>
    <x v="3097"/>
    <x v="3103"/>
    <b v="0"/>
    <n v="2"/>
    <b v="0"/>
    <x v="38"/>
    <n v="0"/>
    <n v="5.5"/>
    <x v="1"/>
    <x v="38"/>
    <x v="3103"/>
    <x v="3097"/>
    <x v="0"/>
  </r>
  <r>
    <x v="3104"/>
    <x v="3103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n v="5"/>
    <b v="0"/>
    <x v="38"/>
    <n v="30"/>
    <n v="237"/>
    <x v="1"/>
    <x v="38"/>
    <x v="3104"/>
    <x v="3098"/>
    <x v="0"/>
  </r>
  <r>
    <x v="3105"/>
    <x v="3104"/>
    <s v="My hope is to raise $5845 and replace old stained and mismatched border curtains, cyclorama curtain, and backdrop."/>
    <x v="394"/>
    <n v="2476"/>
    <x v="2"/>
    <x v="0"/>
    <s v="USD"/>
    <x v="3099"/>
    <x v="3105"/>
    <b v="0"/>
    <n v="31"/>
    <b v="0"/>
    <x v="38"/>
    <n v="42"/>
    <n v="79.87"/>
    <x v="1"/>
    <x v="38"/>
    <x v="3105"/>
    <x v="3099"/>
    <x v="3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n v="4"/>
    <b v="0"/>
    <x v="38"/>
    <n v="4"/>
    <n v="10.25"/>
    <x v="1"/>
    <x v="38"/>
    <x v="3106"/>
    <x v="3100"/>
    <x v="0"/>
  </r>
  <r>
    <x v="3107"/>
    <x v="3106"/>
    <s v="When opportunity knocks, we answer!  Help expand the ravishingly talented troupe into a new and exciting market and venue!"/>
    <x v="79"/>
    <n v="7905"/>
    <x v="2"/>
    <x v="0"/>
    <s v="USD"/>
    <x v="3101"/>
    <x v="3107"/>
    <b v="0"/>
    <n v="29"/>
    <b v="0"/>
    <x v="38"/>
    <n v="20"/>
    <n v="272.58999999999997"/>
    <x v="1"/>
    <x v="38"/>
    <x v="3107"/>
    <x v="3101"/>
    <x v="0"/>
  </r>
  <r>
    <x v="3108"/>
    <x v="3107"/>
    <s v="We need a permanent home for the theater!"/>
    <x v="63"/>
    <n v="26"/>
    <x v="2"/>
    <x v="0"/>
    <s v="USD"/>
    <x v="3102"/>
    <x v="3108"/>
    <b v="0"/>
    <n v="2"/>
    <b v="0"/>
    <x v="38"/>
    <n v="0"/>
    <n v="13"/>
    <x v="1"/>
    <x v="38"/>
    <x v="3108"/>
    <x v="3102"/>
    <x v="0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n v="114"/>
    <b v="0"/>
    <x v="38"/>
    <n v="25"/>
    <n v="58.18"/>
    <x v="1"/>
    <x v="38"/>
    <x v="3109"/>
    <x v="3103"/>
    <x v="3"/>
  </r>
  <r>
    <x v="3110"/>
    <x v="3109"/>
    <s v="Cat People Unite! It's time we get a space of our own to relax, socialize and learn! Join the Catmunity!"/>
    <x v="31"/>
    <n v="10"/>
    <x v="2"/>
    <x v="0"/>
    <s v="USD"/>
    <x v="3104"/>
    <x v="3110"/>
    <b v="0"/>
    <n v="1"/>
    <b v="0"/>
    <x v="38"/>
    <n v="0"/>
    <n v="10"/>
    <x v="1"/>
    <x v="38"/>
    <x v="3110"/>
    <x v="3104"/>
    <x v="1"/>
  </r>
  <r>
    <x v="3111"/>
    <x v="3110"/>
    <s v="Help All Puppet Players perform it's 2015 season in a beautiful 200 seat theater for an entire year."/>
    <x v="22"/>
    <n v="5328"/>
    <x v="2"/>
    <x v="0"/>
    <s v="USD"/>
    <x v="3105"/>
    <x v="3111"/>
    <b v="0"/>
    <n v="76"/>
    <b v="0"/>
    <x v="38"/>
    <n v="27"/>
    <n v="70.11"/>
    <x v="1"/>
    <x v="38"/>
    <x v="3111"/>
    <x v="3105"/>
    <x v="3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n v="9"/>
    <b v="0"/>
    <x v="38"/>
    <n v="5"/>
    <n v="57.89"/>
    <x v="1"/>
    <x v="38"/>
    <x v="3112"/>
    <x v="3106"/>
    <x v="2"/>
  </r>
  <r>
    <x v="3113"/>
    <x v="3112"/>
    <s v="An arts and craft beer theater showcasing local talent, locally crafted beer and providing performance and rehearsal space."/>
    <x v="395"/>
    <n v="4635"/>
    <x v="2"/>
    <x v="0"/>
    <s v="USD"/>
    <x v="3107"/>
    <x v="3113"/>
    <b v="0"/>
    <n v="37"/>
    <b v="0"/>
    <x v="38"/>
    <n v="4"/>
    <n v="125.27"/>
    <x v="1"/>
    <x v="38"/>
    <x v="3113"/>
    <x v="3107"/>
    <x v="0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n v="0"/>
    <b v="0"/>
    <x v="38"/>
    <n v="0"/>
    <n v="0"/>
    <x v="1"/>
    <x v="38"/>
    <x v="3114"/>
    <x v="3108"/>
    <x v="3"/>
  </r>
  <r>
    <x v="3115"/>
    <x v="3114"/>
    <s v="We are creating a mobile community devoted to the spreading and sharing of spoken word and other kinds of storytelling."/>
    <x v="3"/>
    <n v="300"/>
    <x v="2"/>
    <x v="11"/>
    <s v="SEK"/>
    <x v="3109"/>
    <x v="3115"/>
    <b v="0"/>
    <n v="1"/>
    <b v="0"/>
    <x v="38"/>
    <n v="3"/>
    <n v="300"/>
    <x v="1"/>
    <x v="38"/>
    <x v="3115"/>
    <x v="3109"/>
    <x v="2"/>
  </r>
  <r>
    <x v="3116"/>
    <x v="3115"/>
    <s v="Creating a consuite for CoreCon. A focus on the insanity of asylums and early medical practices from history."/>
    <x v="47"/>
    <n v="430"/>
    <x v="2"/>
    <x v="0"/>
    <s v="USD"/>
    <x v="3110"/>
    <x v="3116"/>
    <b v="0"/>
    <n v="10"/>
    <b v="0"/>
    <x v="38"/>
    <n v="57"/>
    <n v="43"/>
    <x v="1"/>
    <x v="38"/>
    <x v="3116"/>
    <x v="3110"/>
    <x v="0"/>
  </r>
  <r>
    <x v="3117"/>
    <x v="3116"/>
    <s v="Performing Arts workshops, for young people aged 5 -16, exploring how the sea has shaped Cowes as a settlement."/>
    <x v="28"/>
    <n v="1"/>
    <x v="2"/>
    <x v="1"/>
    <s v="GBP"/>
    <x v="3111"/>
    <x v="3117"/>
    <b v="0"/>
    <n v="1"/>
    <b v="0"/>
    <x v="38"/>
    <n v="0"/>
    <n v="1"/>
    <x v="1"/>
    <x v="38"/>
    <x v="3117"/>
    <x v="3111"/>
    <x v="2"/>
  </r>
  <r>
    <x v="3118"/>
    <x v="3117"/>
    <s v="a magical place for all kind of people, like a fairytaile in all colours"/>
    <x v="69"/>
    <n v="1550"/>
    <x v="2"/>
    <x v="11"/>
    <s v="SEK"/>
    <x v="3112"/>
    <x v="3118"/>
    <b v="0"/>
    <n v="2"/>
    <b v="0"/>
    <x v="38"/>
    <n v="0"/>
    <n v="775"/>
    <x v="1"/>
    <x v="38"/>
    <x v="3118"/>
    <x v="3112"/>
    <x v="2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x v="3113"/>
    <x v="3119"/>
    <b v="0"/>
    <n v="1"/>
    <b v="0"/>
    <x v="38"/>
    <n v="0"/>
    <n v="5"/>
    <x v="1"/>
    <x v="38"/>
    <x v="3119"/>
    <x v="3113"/>
    <x v="0"/>
  </r>
  <r>
    <x v="3120"/>
    <x v="3119"/>
    <s v="Wij willen Tropicana het subtropisch zwemparadijs van Rotterdam op een nieuwe locatie gaan bouwen."/>
    <x v="396"/>
    <n v="128"/>
    <x v="2"/>
    <x v="9"/>
    <s v="EUR"/>
    <x v="3114"/>
    <x v="3120"/>
    <b v="0"/>
    <n v="10"/>
    <b v="0"/>
    <x v="38"/>
    <n v="0"/>
    <n v="12.8"/>
    <x v="1"/>
    <x v="38"/>
    <x v="3120"/>
    <x v="3114"/>
    <x v="2"/>
  </r>
  <r>
    <x v="3121"/>
    <x v="3120"/>
    <s v="I going to build a theatre for a local ant farm so that Ants can put on their theatre productions."/>
    <x v="15"/>
    <n v="10"/>
    <x v="1"/>
    <x v="5"/>
    <s v="CAD"/>
    <x v="3115"/>
    <x v="3121"/>
    <b v="0"/>
    <n v="1"/>
    <b v="0"/>
    <x v="38"/>
    <n v="1"/>
    <n v="10"/>
    <x v="1"/>
    <x v="38"/>
    <x v="3121"/>
    <x v="3115"/>
    <x v="3"/>
  </r>
  <r>
    <x v="3122"/>
    <x v="3121"/>
    <s v="cancelled until further notice"/>
    <x v="212"/>
    <n v="116"/>
    <x v="1"/>
    <x v="0"/>
    <s v="USD"/>
    <x v="3116"/>
    <x v="3122"/>
    <b v="0"/>
    <n v="2"/>
    <b v="0"/>
    <x v="38"/>
    <n v="58"/>
    <n v="58"/>
    <x v="1"/>
    <x v="38"/>
    <x v="3122"/>
    <x v="3116"/>
    <x v="2"/>
  </r>
  <r>
    <x v="3123"/>
    <x v="3122"/>
    <s v="The Larchmont Playhouse is threatened! Help save the theater by becoming a Preservation Member of The Larchmont Playhouse."/>
    <x v="152"/>
    <n v="85192"/>
    <x v="1"/>
    <x v="0"/>
    <s v="USD"/>
    <x v="3117"/>
    <x v="3123"/>
    <b v="0"/>
    <n v="348"/>
    <b v="0"/>
    <x v="38"/>
    <n v="68"/>
    <n v="244.8"/>
    <x v="1"/>
    <x v="38"/>
    <x v="3123"/>
    <x v="3117"/>
    <x v="2"/>
  </r>
  <r>
    <x v="3124"/>
    <x v="3123"/>
    <s v="A place where kids/ teens' dreams come true, and one finds there home without sparkly red shoes!"/>
    <x v="397"/>
    <n v="26"/>
    <x v="1"/>
    <x v="0"/>
    <s v="USD"/>
    <x v="3118"/>
    <x v="3124"/>
    <b v="0"/>
    <n v="4"/>
    <b v="0"/>
    <x v="38"/>
    <n v="0"/>
    <n v="6.5"/>
    <x v="1"/>
    <x v="38"/>
    <x v="3124"/>
    <x v="3118"/>
    <x v="3"/>
  </r>
  <r>
    <x v="3125"/>
    <x v="3124"/>
    <s v="N/A"/>
    <x v="86"/>
    <n v="0"/>
    <x v="1"/>
    <x v="0"/>
    <s v="USD"/>
    <x v="3119"/>
    <x v="3125"/>
    <b v="0"/>
    <n v="0"/>
    <b v="0"/>
    <x v="38"/>
    <n v="0"/>
    <n v="0"/>
    <x v="1"/>
    <x v="38"/>
    <x v="3125"/>
    <x v="3119"/>
    <x v="0"/>
  </r>
  <r>
    <x v="3126"/>
    <x v="3125"/>
    <s v="A big dream, small budget, the drive/passion of so many volunteers...indoor skatepark in Eau Claire, WI._x000a__x000a_This is UR skatepark!"/>
    <x v="31"/>
    <n v="1040"/>
    <x v="1"/>
    <x v="0"/>
    <s v="USD"/>
    <x v="3120"/>
    <x v="3126"/>
    <b v="0"/>
    <n v="17"/>
    <b v="0"/>
    <x v="38"/>
    <n v="4"/>
    <n v="61.18"/>
    <x v="1"/>
    <x v="38"/>
    <x v="3126"/>
    <x v="3120"/>
    <x v="2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n v="0"/>
    <b v="0"/>
    <x v="38"/>
    <n v="0"/>
    <n v="0"/>
    <x v="1"/>
    <x v="38"/>
    <x v="3127"/>
    <x v="3121"/>
    <x v="0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n v="117"/>
    <b v="0"/>
    <x v="6"/>
    <n v="109"/>
    <n v="139.24"/>
    <x v="1"/>
    <x v="6"/>
    <x v="3128"/>
    <x v="3122"/>
    <x v="1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n v="1"/>
    <b v="0"/>
    <x v="6"/>
    <n v="1"/>
    <n v="10"/>
    <x v="1"/>
    <x v="6"/>
    <x v="3129"/>
    <x v="3123"/>
    <x v="1"/>
  </r>
  <r>
    <x v="3130"/>
    <x v="3129"/>
    <s v="A shockingly relevant modern take on a 2,000-year-old tragedy that confronts current gender politics."/>
    <x v="3"/>
    <n v="375"/>
    <x v="3"/>
    <x v="0"/>
    <s v="USD"/>
    <x v="3124"/>
    <x v="3130"/>
    <b v="0"/>
    <n v="4"/>
    <b v="0"/>
    <x v="6"/>
    <n v="4"/>
    <n v="93.75"/>
    <x v="1"/>
    <x v="6"/>
    <x v="3130"/>
    <x v="3124"/>
    <x v="1"/>
  </r>
  <r>
    <x v="3131"/>
    <x v="3130"/>
    <s v="A Staged Reading of &quot;Snake Eyes,&quot; a new play by Alex Rafala"/>
    <x v="393"/>
    <n v="645"/>
    <x v="3"/>
    <x v="0"/>
    <s v="USD"/>
    <x v="3125"/>
    <x v="3131"/>
    <b v="0"/>
    <n v="12"/>
    <b v="0"/>
    <x v="6"/>
    <n v="16"/>
    <n v="53.75"/>
    <x v="1"/>
    <x v="6"/>
    <x v="3131"/>
    <x v="3125"/>
    <x v="1"/>
  </r>
  <r>
    <x v="3132"/>
    <x v="3131"/>
    <s v="Smells Like Money, Drips Like Honey, Taste Like Mocha, Better Run AWAY"/>
    <x v="11"/>
    <n v="10"/>
    <x v="3"/>
    <x v="0"/>
    <s v="USD"/>
    <x v="3126"/>
    <x v="3132"/>
    <b v="0"/>
    <n v="1"/>
    <b v="0"/>
    <x v="6"/>
    <n v="0"/>
    <n v="10"/>
    <x v="1"/>
    <x v="6"/>
    <x v="3132"/>
    <x v="3126"/>
    <x v="1"/>
  </r>
  <r>
    <x v="3133"/>
    <x v="3132"/>
    <s v="TwentySomething is taking Hell Has No Fury to Edinburgh! _x000a_We're looking for your support to get us there."/>
    <x v="2"/>
    <n v="540"/>
    <x v="3"/>
    <x v="1"/>
    <s v="GBP"/>
    <x v="3127"/>
    <x v="3133"/>
    <b v="0"/>
    <n v="16"/>
    <b v="0"/>
    <x v="6"/>
    <n v="108"/>
    <n v="33.75"/>
    <x v="1"/>
    <x v="6"/>
    <x v="3133"/>
    <x v="3127"/>
    <x v="1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n v="12"/>
    <b v="0"/>
    <x v="6"/>
    <n v="23"/>
    <n v="18.75"/>
    <x v="1"/>
    <x v="6"/>
    <x v="3134"/>
    <x v="3128"/>
    <x v="1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n v="7"/>
    <b v="0"/>
    <x v="6"/>
    <n v="21"/>
    <n v="23.14"/>
    <x v="1"/>
    <x v="6"/>
    <x v="3135"/>
    <x v="3129"/>
    <x v="1"/>
  </r>
  <r>
    <x v="3136"/>
    <x v="3135"/>
    <s v="Help emberfly theatre put on their first production Heroines and pay our actors and creative team! Follow us @emberflytheatre"/>
    <x v="2"/>
    <n v="639"/>
    <x v="3"/>
    <x v="1"/>
    <s v="GBP"/>
    <x v="3130"/>
    <x v="3136"/>
    <b v="0"/>
    <n v="22"/>
    <b v="0"/>
    <x v="6"/>
    <n v="128"/>
    <n v="29.05"/>
    <x v="1"/>
    <x v="6"/>
    <x v="3136"/>
    <x v="3130"/>
    <x v="1"/>
  </r>
  <r>
    <x v="3137"/>
    <x v="3136"/>
    <s v="Set in 1930s Chinatown, evocative of old world South Jackson Street during the Jazz era."/>
    <x v="15"/>
    <n v="50"/>
    <x v="3"/>
    <x v="0"/>
    <s v="USD"/>
    <x v="3131"/>
    <x v="3137"/>
    <b v="0"/>
    <n v="1"/>
    <b v="0"/>
    <x v="6"/>
    <n v="3"/>
    <n v="50"/>
    <x v="1"/>
    <x v="6"/>
    <x v="3137"/>
    <x v="3131"/>
    <x v="1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n v="0"/>
    <b v="0"/>
    <x v="6"/>
    <n v="0"/>
    <n v="0"/>
    <x v="1"/>
    <x v="6"/>
    <x v="3138"/>
    <x v="3132"/>
    <x v="1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n v="6"/>
    <b v="0"/>
    <x v="6"/>
    <n v="5"/>
    <n v="450"/>
    <x v="1"/>
    <x v="6"/>
    <x v="3139"/>
    <x v="3133"/>
    <x v="1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x v="3134"/>
    <x v="3140"/>
    <b v="0"/>
    <n v="4"/>
    <b v="0"/>
    <x v="6"/>
    <n v="1"/>
    <n v="24"/>
    <x v="1"/>
    <x v="6"/>
    <x v="3140"/>
    <x v="3134"/>
    <x v="1"/>
  </r>
  <r>
    <x v="3141"/>
    <x v="3140"/>
    <s v="We are a theatre society from the Groningen University in the Netherlands. _x000a_We would be more than happy for some help funding the play."/>
    <x v="2"/>
    <n v="258"/>
    <x v="3"/>
    <x v="9"/>
    <s v="EUR"/>
    <x v="3135"/>
    <x v="3141"/>
    <b v="0"/>
    <n v="8"/>
    <b v="0"/>
    <x v="6"/>
    <n v="52"/>
    <n v="32.25"/>
    <x v="1"/>
    <x v="6"/>
    <x v="3141"/>
    <x v="3135"/>
    <x v="1"/>
  </r>
  <r>
    <x v="3142"/>
    <x v="3141"/>
    <s v="Our aim is to deliver a powerful piece of theatre to audiences across the UK, including Edinburgh Fringe (2017)."/>
    <x v="181"/>
    <n v="45"/>
    <x v="3"/>
    <x v="1"/>
    <s v="GBP"/>
    <x v="3136"/>
    <x v="3142"/>
    <b v="0"/>
    <n v="3"/>
    <b v="0"/>
    <x v="6"/>
    <n v="2"/>
    <n v="15"/>
    <x v="1"/>
    <x v="6"/>
    <x v="3142"/>
    <x v="3136"/>
    <x v="1"/>
  </r>
  <r>
    <x v="3143"/>
    <x v="3142"/>
    <s v="THE POIGNANT EXPLORATION OF WHAT IT MEANS TO SAY GOODBYE._x000a_Stripped Raw brings Liam Borrett's debut play 'This is Living' to Wiltshire."/>
    <x v="176"/>
    <n v="0"/>
    <x v="3"/>
    <x v="1"/>
    <s v="GBP"/>
    <x v="3137"/>
    <x v="3143"/>
    <b v="0"/>
    <n v="0"/>
    <b v="0"/>
    <x v="6"/>
    <n v="0"/>
    <n v="0"/>
    <x v="1"/>
    <x v="6"/>
    <x v="3143"/>
    <x v="3137"/>
    <x v="1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x v="3138"/>
    <x v="3144"/>
    <b v="0"/>
    <n v="30"/>
    <b v="0"/>
    <x v="6"/>
    <n v="75"/>
    <n v="251.33"/>
    <x v="1"/>
    <x v="6"/>
    <x v="3144"/>
    <x v="3138"/>
    <x v="1"/>
  </r>
  <r>
    <x v="3145"/>
    <x v="3144"/>
    <s v="Dominion Theatre Company is the first community dinner theatre  to be established in Arlington TX."/>
    <x v="31"/>
    <n v="0"/>
    <x v="3"/>
    <x v="0"/>
    <s v="USD"/>
    <x v="3139"/>
    <x v="3145"/>
    <b v="0"/>
    <n v="0"/>
    <b v="0"/>
    <x v="6"/>
    <n v="0"/>
    <n v="0"/>
    <x v="1"/>
    <x v="6"/>
    <x v="3145"/>
    <x v="3139"/>
    <x v="1"/>
  </r>
  <r>
    <x v="3146"/>
    <x v="3145"/>
    <s v="Somos... Podemos... Amamos... Nuestra muralla, nuestra utopÃ­a. Que el amor sea el lÃ­mite"/>
    <x v="63"/>
    <n v="5250"/>
    <x v="3"/>
    <x v="14"/>
    <s v="MXN"/>
    <x v="3140"/>
    <x v="3146"/>
    <b v="0"/>
    <n v="12"/>
    <b v="0"/>
    <x v="6"/>
    <n v="11"/>
    <n v="437.5"/>
    <x v="1"/>
    <x v="6"/>
    <x v="3146"/>
    <x v="3140"/>
    <x v="1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n v="213"/>
    <b v="1"/>
    <x v="6"/>
    <n v="118"/>
    <n v="110.35"/>
    <x v="1"/>
    <x v="6"/>
    <x v="3147"/>
    <x v="3141"/>
    <x v="3"/>
  </r>
  <r>
    <x v="3148"/>
    <x v="3147"/>
    <s v="Help fund The Aurora Project, an immersive science fiction epic."/>
    <x v="40"/>
    <n v="2361"/>
    <x v="0"/>
    <x v="0"/>
    <s v="USD"/>
    <x v="3142"/>
    <x v="3148"/>
    <b v="1"/>
    <n v="57"/>
    <b v="1"/>
    <x v="6"/>
    <n v="131"/>
    <n v="41.42"/>
    <x v="1"/>
    <x v="6"/>
    <x v="3148"/>
    <x v="3142"/>
    <x v="3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n v="25"/>
    <b v="1"/>
    <x v="6"/>
    <n v="104"/>
    <n v="52"/>
    <x v="1"/>
    <x v="6"/>
    <x v="3149"/>
    <x v="3143"/>
    <x v="5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b v="1"/>
    <n v="104"/>
    <b v="1"/>
    <x v="6"/>
    <n v="101"/>
    <n v="33.99"/>
    <x v="1"/>
    <x v="6"/>
    <x v="3150"/>
    <x v="3144"/>
    <x v="7"/>
  </r>
  <r>
    <x v="3151"/>
    <x v="3150"/>
    <s v="A Multi-Media Puppet Show, with large cable control puppets to tell a hilarious story for all ages."/>
    <x v="8"/>
    <n v="3514"/>
    <x v="0"/>
    <x v="0"/>
    <s v="USD"/>
    <x v="3145"/>
    <x v="3151"/>
    <b v="1"/>
    <n v="34"/>
    <b v="1"/>
    <x v="6"/>
    <n v="100"/>
    <n v="103.35"/>
    <x v="1"/>
    <x v="6"/>
    <x v="3151"/>
    <x v="3145"/>
    <x v="3"/>
  </r>
  <r>
    <x v="3152"/>
    <x v="3151"/>
    <s v="'Gilead' is an original theatre piece inspired by Margaret Atwood's 'The Handmaid's Tale'. (Brighton Fringe 2014)"/>
    <x v="41"/>
    <n v="2331"/>
    <x v="0"/>
    <x v="1"/>
    <s v="GBP"/>
    <x v="3146"/>
    <x v="3152"/>
    <b v="1"/>
    <n v="67"/>
    <b v="1"/>
    <x v="6"/>
    <n v="106"/>
    <n v="34.79"/>
    <x v="1"/>
    <x v="6"/>
    <x v="3152"/>
    <x v="3146"/>
    <x v="4"/>
  </r>
  <r>
    <x v="3153"/>
    <x v="3152"/>
    <s v="A stage production of Terminator 2: Judgment Day, composed entirely of the words of William Shakespeare"/>
    <x v="9"/>
    <n v="10067.5"/>
    <x v="0"/>
    <x v="0"/>
    <s v="USD"/>
    <x v="3147"/>
    <x v="3153"/>
    <b v="1"/>
    <n v="241"/>
    <b v="1"/>
    <x v="6"/>
    <n v="336"/>
    <n v="41.77"/>
    <x v="1"/>
    <x v="6"/>
    <x v="3153"/>
    <x v="3147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n v="123"/>
    <b v="1"/>
    <x v="6"/>
    <n v="113"/>
    <n v="64.27"/>
    <x v="1"/>
    <x v="6"/>
    <x v="3154"/>
    <x v="3148"/>
    <x v="5"/>
  </r>
  <r>
    <x v="3155"/>
    <x v="3154"/>
    <s v="We want to take our stage adaptation of Studio Ghibli's 'Princess Mononoke' to more people.  Help us do it!"/>
    <x v="10"/>
    <n v="9425.23"/>
    <x v="0"/>
    <x v="1"/>
    <s v="GBP"/>
    <x v="3149"/>
    <x v="3155"/>
    <b v="1"/>
    <n v="302"/>
    <b v="1"/>
    <x v="6"/>
    <n v="189"/>
    <n v="31.21"/>
    <x v="1"/>
    <x v="6"/>
    <x v="3155"/>
    <x v="3149"/>
    <x v="5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n v="89"/>
    <b v="1"/>
    <x v="6"/>
    <n v="102"/>
    <n v="62.92"/>
    <x v="1"/>
    <x v="6"/>
    <x v="3156"/>
    <x v="3150"/>
    <x v="5"/>
  </r>
  <r>
    <x v="3157"/>
    <x v="3156"/>
    <s v="Four Directors.  Four One Acts.  Four Genres.  For You."/>
    <x v="23"/>
    <n v="4040"/>
    <x v="0"/>
    <x v="0"/>
    <s v="USD"/>
    <x v="3151"/>
    <x v="3157"/>
    <b v="1"/>
    <n v="41"/>
    <b v="1"/>
    <x v="6"/>
    <n v="101"/>
    <n v="98.54"/>
    <x v="1"/>
    <x v="6"/>
    <x v="3157"/>
    <x v="3151"/>
    <x v="3"/>
  </r>
  <r>
    <x v="3158"/>
    <x v="3157"/>
    <s v="A 40s crime-noir play using nursery rhyme characters."/>
    <x v="10"/>
    <n v="5700"/>
    <x v="0"/>
    <x v="0"/>
    <s v="USD"/>
    <x v="3152"/>
    <x v="3158"/>
    <b v="1"/>
    <n v="69"/>
    <b v="1"/>
    <x v="6"/>
    <n v="114"/>
    <n v="82.61"/>
    <x v="1"/>
    <x v="6"/>
    <x v="3158"/>
    <x v="3152"/>
    <x v="4"/>
  </r>
  <r>
    <x v="3159"/>
    <x v="3158"/>
    <s v="WAXWING is an exciting new world premiere of mythic (perhaps even apocalyptic!) proportions."/>
    <x v="15"/>
    <n v="2002.22"/>
    <x v="0"/>
    <x v="0"/>
    <s v="USD"/>
    <x v="3153"/>
    <x v="3159"/>
    <b v="1"/>
    <n v="52"/>
    <b v="1"/>
    <x v="6"/>
    <n v="133"/>
    <n v="38.5"/>
    <x v="1"/>
    <x v="6"/>
    <x v="3159"/>
    <x v="3153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x v="3154"/>
    <x v="3160"/>
    <b v="1"/>
    <n v="57"/>
    <b v="1"/>
    <x v="6"/>
    <n v="102"/>
    <n v="80.16"/>
    <x v="1"/>
    <x v="6"/>
    <x v="3160"/>
    <x v="3154"/>
    <x v="3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b v="1"/>
    <n v="74"/>
    <b v="1"/>
    <x v="6"/>
    <n v="105"/>
    <n v="28.41"/>
    <x v="1"/>
    <x v="6"/>
    <x v="3161"/>
    <x v="3155"/>
    <x v="3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n v="63"/>
    <b v="1"/>
    <x v="6"/>
    <n v="127"/>
    <n v="80.73"/>
    <x v="1"/>
    <x v="6"/>
    <x v="3162"/>
    <x v="3156"/>
    <x v="3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n v="72"/>
    <b v="1"/>
    <x v="6"/>
    <n v="111"/>
    <n v="200.69"/>
    <x v="1"/>
    <x v="6"/>
    <x v="3163"/>
    <x v="3157"/>
    <x v="3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n v="71"/>
    <b v="1"/>
    <x v="6"/>
    <n v="107"/>
    <n v="37.590000000000003"/>
    <x v="1"/>
    <x v="6"/>
    <x v="3164"/>
    <x v="3158"/>
    <x v="3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n v="21"/>
    <b v="1"/>
    <x v="6"/>
    <n v="163"/>
    <n v="58.1"/>
    <x v="1"/>
    <x v="6"/>
    <x v="3165"/>
    <x v="73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n v="930"/>
    <b v="1"/>
    <x v="6"/>
    <n v="160"/>
    <n v="60.3"/>
    <x v="1"/>
    <x v="6"/>
    <x v="3166"/>
    <x v="3159"/>
    <x v="3"/>
  </r>
  <r>
    <x v="3167"/>
    <x v="3166"/>
    <s v="What is destiny? Explore it with us this August at FringeNYC."/>
    <x v="9"/>
    <n v="3485"/>
    <x v="0"/>
    <x v="0"/>
    <s v="USD"/>
    <x v="3160"/>
    <x v="3167"/>
    <b v="1"/>
    <n v="55"/>
    <b v="1"/>
    <x v="6"/>
    <n v="116"/>
    <n v="63.36"/>
    <x v="1"/>
    <x v="6"/>
    <x v="3167"/>
    <x v="3160"/>
    <x v="3"/>
  </r>
  <r>
    <x v="3168"/>
    <x v="3167"/>
    <s v="A dazzling aerial show that brings to life the whimsical and romantic short stories of beloved fantasy author Italo Calvino."/>
    <x v="30"/>
    <n v="3105"/>
    <x v="0"/>
    <x v="0"/>
    <s v="USD"/>
    <x v="3161"/>
    <x v="3168"/>
    <b v="1"/>
    <n v="61"/>
    <b v="1"/>
    <x v="6"/>
    <n v="124"/>
    <n v="50.9"/>
    <x v="1"/>
    <x v="6"/>
    <x v="3168"/>
    <x v="3161"/>
    <x v="3"/>
  </r>
  <r>
    <x v="3169"/>
    <x v="3168"/>
    <s v="We're bringing The Window to the Cherry Lane Theater in January 2014."/>
    <x v="6"/>
    <n v="8241"/>
    <x v="0"/>
    <x v="0"/>
    <s v="USD"/>
    <x v="3162"/>
    <x v="3169"/>
    <b v="1"/>
    <n v="82"/>
    <b v="1"/>
    <x v="6"/>
    <n v="103"/>
    <n v="100.5"/>
    <x v="1"/>
    <x v="6"/>
    <x v="3169"/>
    <x v="3162"/>
    <x v="4"/>
  </r>
  <r>
    <x v="3170"/>
    <x v="3169"/>
    <s v="An emotionally-charged journey through the history of black women in America told in reverse."/>
    <x v="13"/>
    <n v="2245"/>
    <x v="0"/>
    <x v="0"/>
    <s v="USD"/>
    <x v="3163"/>
    <x v="3170"/>
    <b v="1"/>
    <n v="71"/>
    <b v="1"/>
    <x v="6"/>
    <n v="112"/>
    <n v="31.62"/>
    <x v="1"/>
    <x v="6"/>
    <x v="3170"/>
    <x v="3163"/>
    <x v="3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n v="117"/>
    <b v="1"/>
    <x v="6"/>
    <n v="109"/>
    <n v="65.099999999999994"/>
    <x v="1"/>
    <x v="6"/>
    <x v="3171"/>
    <x v="3164"/>
    <x v="2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x v="3165"/>
    <x v="3172"/>
    <b v="1"/>
    <n v="29"/>
    <b v="1"/>
    <x v="6"/>
    <n v="115"/>
    <n v="79.31"/>
    <x v="1"/>
    <x v="6"/>
    <x v="3172"/>
    <x v="3165"/>
    <x v="5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b v="1"/>
    <n v="74"/>
    <b v="1"/>
    <x v="6"/>
    <n v="103"/>
    <n v="139.19"/>
    <x v="1"/>
    <x v="6"/>
    <x v="3173"/>
    <x v="3166"/>
    <x v="3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b v="1"/>
    <n v="23"/>
    <b v="1"/>
    <x v="6"/>
    <n v="101"/>
    <n v="131.91"/>
    <x v="1"/>
    <x v="6"/>
    <x v="3174"/>
    <x v="3167"/>
    <x v="3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x v="3168"/>
    <x v="3175"/>
    <b v="1"/>
    <n v="60"/>
    <b v="1"/>
    <x v="6"/>
    <n v="110"/>
    <n v="91.3"/>
    <x v="1"/>
    <x v="6"/>
    <x v="3175"/>
    <x v="3168"/>
    <x v="7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n v="55"/>
    <b v="1"/>
    <x v="6"/>
    <n v="115"/>
    <n v="39.67"/>
    <x v="1"/>
    <x v="6"/>
    <x v="3176"/>
    <x v="3169"/>
    <x v="4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n v="51"/>
    <b v="1"/>
    <x v="6"/>
    <n v="117"/>
    <n v="57.55"/>
    <x v="1"/>
    <x v="6"/>
    <x v="3177"/>
    <x v="3170"/>
    <x v="3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x v="3171"/>
    <x v="3178"/>
    <b v="1"/>
    <n v="78"/>
    <b v="1"/>
    <x v="6"/>
    <n v="172"/>
    <n v="33.03"/>
    <x v="1"/>
    <x v="6"/>
    <x v="3178"/>
    <x v="3171"/>
    <x v="3"/>
  </r>
  <r>
    <x v="3179"/>
    <x v="3178"/>
    <s v="A Sci-fi play in several vignettes that will narrate an alternate history in the mid-20th century."/>
    <x v="285"/>
    <n v="4794.82"/>
    <x v="0"/>
    <x v="0"/>
    <s v="USD"/>
    <x v="3172"/>
    <x v="3179"/>
    <b v="1"/>
    <n v="62"/>
    <b v="1"/>
    <x v="6"/>
    <n v="114"/>
    <n v="77.34"/>
    <x v="1"/>
    <x v="6"/>
    <x v="3179"/>
    <x v="3172"/>
    <x v="4"/>
  </r>
  <r>
    <x v="3180"/>
    <x v="3179"/>
    <s v="A new tale of witches, fairies, cat-hunters and and bone-boilers from London theatre company Broken Glass."/>
    <x v="38"/>
    <n v="1437"/>
    <x v="0"/>
    <x v="1"/>
    <s v="GBP"/>
    <x v="3173"/>
    <x v="3180"/>
    <b v="1"/>
    <n v="45"/>
    <b v="1"/>
    <x v="6"/>
    <n v="120"/>
    <n v="31.93"/>
    <x v="1"/>
    <x v="6"/>
    <x v="3180"/>
    <x v="3173"/>
    <x v="3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x v="3174"/>
    <x v="3181"/>
    <b v="1"/>
    <n v="15"/>
    <b v="1"/>
    <x v="6"/>
    <n v="109"/>
    <n v="36.33"/>
    <x v="1"/>
    <x v="6"/>
    <x v="3181"/>
    <x v="3174"/>
    <x v="3"/>
  </r>
  <r>
    <x v="3182"/>
    <x v="3181"/>
    <s v="FRANK, a newborn company, presents Wallace Shawn's famously unproduced,&quot;A Thought in Three Parts.&quot;_x000a_Be FRANK with us!"/>
    <x v="39"/>
    <n v="7062"/>
    <x v="0"/>
    <x v="0"/>
    <s v="USD"/>
    <x v="3175"/>
    <x v="3182"/>
    <b v="1"/>
    <n v="151"/>
    <b v="1"/>
    <x v="6"/>
    <n v="101"/>
    <n v="46.77"/>
    <x v="1"/>
    <x v="6"/>
    <x v="3182"/>
    <x v="3175"/>
    <x v="6"/>
  </r>
  <r>
    <x v="3183"/>
    <x v="3182"/>
    <s v="Anton Chekhov's The Seagull. An outdoor Amphitheater in Manhattan. Trees. A River. Daybreak."/>
    <x v="30"/>
    <n v="2725"/>
    <x v="0"/>
    <x v="0"/>
    <s v="USD"/>
    <x v="3176"/>
    <x v="3183"/>
    <b v="1"/>
    <n v="68"/>
    <b v="1"/>
    <x v="6"/>
    <n v="109"/>
    <n v="40.07"/>
    <x v="1"/>
    <x v="6"/>
    <x v="3183"/>
    <x v="3176"/>
    <x v="4"/>
  </r>
  <r>
    <x v="3184"/>
    <x v="3183"/>
    <s v="Equus is the story of a psychiatrist treating a teenaged boy who blinds six horses with a metal spike."/>
    <x v="270"/>
    <n v="4610"/>
    <x v="0"/>
    <x v="0"/>
    <s v="USD"/>
    <x v="3177"/>
    <x v="3184"/>
    <b v="1"/>
    <n v="46"/>
    <b v="1"/>
    <x v="6"/>
    <n v="107"/>
    <n v="100.22"/>
    <x v="1"/>
    <x v="6"/>
    <x v="3184"/>
    <x v="3177"/>
    <x v="3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n v="24"/>
    <b v="1"/>
    <x v="6"/>
    <n v="100"/>
    <n v="41.67"/>
    <x v="1"/>
    <x v="6"/>
    <x v="3185"/>
    <x v="3178"/>
    <x v="3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n v="70"/>
    <b v="1"/>
    <x v="6"/>
    <n v="102"/>
    <n v="46.71"/>
    <x v="1"/>
    <x v="6"/>
    <x v="3186"/>
    <x v="3179"/>
    <x v="3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n v="244"/>
    <b v="1"/>
    <x v="6"/>
    <n v="116"/>
    <n v="71.489999999999995"/>
    <x v="1"/>
    <x v="6"/>
    <x v="3187"/>
    <x v="3180"/>
    <x v="3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n v="9"/>
    <b v="0"/>
    <x v="40"/>
    <n v="65"/>
    <n v="14.44"/>
    <x v="1"/>
    <x v="40"/>
    <x v="3188"/>
    <x v="3181"/>
    <x v="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n v="19"/>
    <b v="0"/>
    <x v="40"/>
    <n v="12"/>
    <n v="356.84"/>
    <x v="1"/>
    <x v="40"/>
    <x v="3189"/>
    <x v="3182"/>
    <x v="0"/>
  </r>
  <r>
    <x v="3190"/>
    <x v="3189"/>
    <s v="Call It A Day Productions is putting on their first full production in December and every little bit helps!"/>
    <x v="23"/>
    <n v="0"/>
    <x v="2"/>
    <x v="5"/>
    <s v="CAD"/>
    <x v="3183"/>
    <x v="3190"/>
    <b v="0"/>
    <n v="0"/>
    <b v="0"/>
    <x v="40"/>
    <n v="0"/>
    <n v="0"/>
    <x v="1"/>
    <x v="40"/>
    <x v="3190"/>
    <x v="3183"/>
    <x v="2"/>
  </r>
  <r>
    <x v="3191"/>
    <x v="3190"/>
    <s v="A brand new musical about the ban of contraception and abortion in Romania and the revolution that ended it all in 1989."/>
    <x v="192"/>
    <n v="151"/>
    <x v="2"/>
    <x v="0"/>
    <s v="USD"/>
    <x v="3184"/>
    <x v="3191"/>
    <b v="0"/>
    <n v="4"/>
    <b v="0"/>
    <x v="40"/>
    <n v="4"/>
    <n v="37.75"/>
    <x v="1"/>
    <x v="40"/>
    <x v="3191"/>
    <x v="3184"/>
    <x v="2"/>
  </r>
  <r>
    <x v="3192"/>
    <x v="3191"/>
    <s v="This project challenges social issues affecting young people in areas of deprivation within the Belfast area (Northern Ireland)."/>
    <x v="3"/>
    <n v="102"/>
    <x v="2"/>
    <x v="1"/>
    <s v="GBP"/>
    <x v="3185"/>
    <x v="3192"/>
    <b v="0"/>
    <n v="8"/>
    <b v="0"/>
    <x v="40"/>
    <n v="1"/>
    <n v="12.75"/>
    <x v="1"/>
    <x v="40"/>
    <x v="3192"/>
    <x v="3185"/>
    <x v="0"/>
  </r>
  <r>
    <x v="3193"/>
    <x v="3192"/>
    <s v="Bringing Richard O'Brien's sequel to legendary Rocky Horror to the stage for the first time. First London, then...The World!"/>
    <x v="10"/>
    <n v="587"/>
    <x v="2"/>
    <x v="1"/>
    <s v="GBP"/>
    <x v="3186"/>
    <x v="3193"/>
    <b v="0"/>
    <n v="24"/>
    <b v="0"/>
    <x v="40"/>
    <n v="12"/>
    <n v="24.46"/>
    <x v="1"/>
    <x v="40"/>
    <x v="3193"/>
    <x v="3186"/>
    <x v="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n v="0"/>
    <b v="0"/>
    <x v="40"/>
    <n v="0"/>
    <n v="0"/>
    <x v="1"/>
    <x v="40"/>
    <x v="3194"/>
    <x v="3187"/>
    <x v="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x v="3188"/>
    <x v="3195"/>
    <b v="0"/>
    <n v="39"/>
    <b v="0"/>
    <x v="40"/>
    <n v="59"/>
    <n v="53.08"/>
    <x v="1"/>
    <x v="40"/>
    <x v="3195"/>
    <x v="3188"/>
    <x v="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n v="6"/>
    <b v="0"/>
    <x v="40"/>
    <n v="0"/>
    <n v="300"/>
    <x v="1"/>
    <x v="40"/>
    <x v="3196"/>
    <x v="3189"/>
    <x v="0"/>
  </r>
  <r>
    <x v="3197"/>
    <x v="3196"/>
    <s v="This years most important stage project for young artists in our region. www.ungespor.no"/>
    <x v="3"/>
    <n v="1145"/>
    <x v="2"/>
    <x v="10"/>
    <s v="NOK"/>
    <x v="3190"/>
    <x v="3197"/>
    <b v="0"/>
    <n v="4"/>
    <b v="0"/>
    <x v="40"/>
    <n v="11"/>
    <n v="286.25"/>
    <x v="1"/>
    <x v="40"/>
    <x v="3197"/>
    <x v="3190"/>
    <x v="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b v="0"/>
    <n v="3"/>
    <b v="0"/>
    <x v="40"/>
    <n v="0"/>
    <n v="36.67"/>
    <x v="1"/>
    <x v="40"/>
    <x v="3198"/>
    <x v="3191"/>
    <x v="0"/>
  </r>
  <r>
    <x v="3199"/>
    <x v="3198"/>
    <s v="The Milburn Stone Theatre needs your help to bring its high-flying next blockbuster musical, TARZAN, to life!"/>
    <x v="10"/>
    <n v="2608"/>
    <x v="2"/>
    <x v="0"/>
    <s v="USD"/>
    <x v="3192"/>
    <x v="3199"/>
    <b v="0"/>
    <n v="53"/>
    <b v="0"/>
    <x v="40"/>
    <n v="52"/>
    <n v="49.21"/>
    <x v="1"/>
    <x v="40"/>
    <x v="3199"/>
    <x v="3192"/>
    <x v="3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n v="1"/>
    <b v="0"/>
    <x v="40"/>
    <n v="0"/>
    <n v="1"/>
    <x v="1"/>
    <x v="40"/>
    <x v="3200"/>
    <x v="3193"/>
    <x v="2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b v="0"/>
    <n v="2"/>
    <b v="0"/>
    <x v="40"/>
    <n v="1"/>
    <n v="12.5"/>
    <x v="1"/>
    <x v="40"/>
    <x v="3201"/>
    <x v="3194"/>
    <x v="3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x v="3195"/>
    <x v="3202"/>
    <b v="0"/>
    <n v="25"/>
    <b v="0"/>
    <x v="40"/>
    <n v="55"/>
    <n v="109.04"/>
    <x v="1"/>
    <x v="40"/>
    <x v="3202"/>
    <x v="3195"/>
    <x v="0"/>
  </r>
  <r>
    <x v="3203"/>
    <x v="3202"/>
    <s v="Escape from Reality's 1st Season &quot;Defying Gravity&quot; including The Last Five Years, Godspell, and Aida."/>
    <x v="28"/>
    <n v="250"/>
    <x v="2"/>
    <x v="0"/>
    <s v="USD"/>
    <x v="3196"/>
    <x v="3203"/>
    <b v="0"/>
    <n v="6"/>
    <b v="0"/>
    <x v="40"/>
    <n v="25"/>
    <n v="41.67"/>
    <x v="1"/>
    <x v="40"/>
    <x v="3203"/>
    <x v="3196"/>
    <x v="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x v="3197"/>
    <x v="3204"/>
    <b v="0"/>
    <n v="0"/>
    <b v="0"/>
    <x v="40"/>
    <n v="0"/>
    <n v="0"/>
    <x v="1"/>
    <x v="40"/>
    <x v="3204"/>
    <x v="3197"/>
    <x v="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x v="3198"/>
    <x v="3205"/>
    <b v="0"/>
    <n v="12"/>
    <b v="0"/>
    <x v="40"/>
    <n v="3"/>
    <n v="22.75"/>
    <x v="1"/>
    <x v="40"/>
    <x v="3205"/>
    <x v="3198"/>
    <x v="0"/>
  </r>
  <r>
    <x v="3206"/>
    <x v="3205"/>
    <s v="PTYA is a non-profit musical theater group for kids ages 7-18 that teaches the importance of self expression through the arts."/>
    <x v="10"/>
    <n v="0"/>
    <x v="2"/>
    <x v="0"/>
    <s v="USD"/>
    <x v="3199"/>
    <x v="3206"/>
    <b v="0"/>
    <n v="0"/>
    <b v="0"/>
    <x v="40"/>
    <n v="0"/>
    <n v="0"/>
    <x v="1"/>
    <x v="40"/>
    <x v="3206"/>
    <x v="3199"/>
    <x v="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n v="36"/>
    <b v="0"/>
    <x v="40"/>
    <n v="46"/>
    <n v="70.83"/>
    <x v="1"/>
    <x v="40"/>
    <x v="3207"/>
    <x v="3200"/>
    <x v="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x v="3201"/>
    <x v="3208"/>
    <b v="1"/>
    <n v="82"/>
    <b v="1"/>
    <x v="6"/>
    <n v="104"/>
    <n v="63.11"/>
    <x v="1"/>
    <x v="6"/>
    <x v="3208"/>
    <x v="3201"/>
    <x v="3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n v="226"/>
    <b v="1"/>
    <x v="6"/>
    <n v="119"/>
    <n v="50.16"/>
    <x v="1"/>
    <x v="6"/>
    <x v="3209"/>
    <x v="3202"/>
    <x v="3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x v="3203"/>
    <x v="3210"/>
    <b v="1"/>
    <n v="60"/>
    <b v="1"/>
    <x v="6"/>
    <n v="126"/>
    <n v="62.88"/>
    <x v="1"/>
    <x v="6"/>
    <x v="3210"/>
    <x v="3203"/>
    <x v="5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n v="322"/>
    <b v="1"/>
    <x v="6"/>
    <n v="120"/>
    <n v="85.53"/>
    <x v="1"/>
    <x v="6"/>
    <x v="3211"/>
    <x v="3204"/>
    <x v="3"/>
  </r>
  <r>
    <x v="3212"/>
    <x v="3211"/>
    <s v="Help us bring our production of Campo Maldito to New York AND San Francisco!"/>
    <x v="23"/>
    <n v="5050"/>
    <x v="0"/>
    <x v="0"/>
    <s v="USD"/>
    <x v="3205"/>
    <x v="3212"/>
    <b v="1"/>
    <n v="94"/>
    <b v="1"/>
    <x v="6"/>
    <n v="126"/>
    <n v="53.72"/>
    <x v="1"/>
    <x v="6"/>
    <x v="3212"/>
    <x v="3205"/>
    <x v="3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x v="3206"/>
    <x v="3213"/>
    <b v="1"/>
    <n v="47"/>
    <b v="1"/>
    <x v="6"/>
    <n v="100"/>
    <n v="127.81"/>
    <x v="1"/>
    <x v="6"/>
    <x v="3213"/>
    <x v="3206"/>
    <x v="0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x v="3207"/>
    <x v="3214"/>
    <b v="1"/>
    <n v="115"/>
    <b v="1"/>
    <x v="6"/>
    <n v="102"/>
    <n v="106.57"/>
    <x v="1"/>
    <x v="6"/>
    <x v="3214"/>
    <x v="3207"/>
    <x v="0"/>
  </r>
  <r>
    <x v="3215"/>
    <x v="3214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b v="1"/>
    <n v="134"/>
    <b v="1"/>
    <x v="6"/>
    <n v="100"/>
    <n v="262.11"/>
    <x v="1"/>
    <x v="6"/>
    <x v="3215"/>
    <x v="3208"/>
    <x v="0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x v="3209"/>
    <x v="3216"/>
    <b v="1"/>
    <n v="35"/>
    <b v="1"/>
    <x v="6"/>
    <n v="100"/>
    <n v="57.17"/>
    <x v="1"/>
    <x v="6"/>
    <x v="3216"/>
    <x v="3209"/>
    <x v="0"/>
  </r>
  <r>
    <x v="3217"/>
    <x v="3216"/>
    <s v="Wake Up Call is a comedic play about a group of hotel employees working on Christmas Eve."/>
    <x v="37"/>
    <n v="5221"/>
    <x v="0"/>
    <x v="0"/>
    <s v="USD"/>
    <x v="3210"/>
    <x v="3217"/>
    <b v="1"/>
    <n v="104"/>
    <b v="1"/>
    <x v="6"/>
    <n v="116"/>
    <n v="50.2"/>
    <x v="1"/>
    <x v="6"/>
    <x v="3217"/>
    <x v="3210"/>
    <x v="2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b v="1"/>
    <n v="184"/>
    <b v="1"/>
    <x v="6"/>
    <n v="102"/>
    <n v="66.59"/>
    <x v="1"/>
    <x v="6"/>
    <x v="3218"/>
    <x v="3211"/>
    <x v="3"/>
  </r>
  <r>
    <x v="3219"/>
    <x v="3218"/>
    <s v="Eyes Closed is a collaborative play and docudrama about New Yorkers and their dreams."/>
    <x v="22"/>
    <n v="20022"/>
    <x v="0"/>
    <x v="0"/>
    <s v="USD"/>
    <x v="3212"/>
    <x v="3219"/>
    <b v="1"/>
    <n v="119"/>
    <b v="1"/>
    <x v="6"/>
    <n v="100"/>
    <n v="168.25"/>
    <x v="1"/>
    <x v="6"/>
    <x v="3219"/>
    <x v="3212"/>
    <x v="0"/>
  </r>
  <r>
    <x v="3220"/>
    <x v="3219"/>
    <s v="A sci-fi thriller for the stage opening March 10 in Los Angeles."/>
    <x v="36"/>
    <n v="15126"/>
    <x v="0"/>
    <x v="0"/>
    <s v="USD"/>
    <x v="3213"/>
    <x v="3220"/>
    <b v="1"/>
    <n v="59"/>
    <b v="1"/>
    <x v="6"/>
    <n v="101"/>
    <n v="256.37"/>
    <x v="1"/>
    <x v="6"/>
    <x v="3220"/>
    <x v="3213"/>
    <x v="1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n v="113"/>
    <b v="1"/>
    <x v="6"/>
    <n v="103"/>
    <n v="36.61"/>
    <x v="1"/>
    <x v="6"/>
    <x v="3221"/>
    <x v="3214"/>
    <x v="0"/>
  </r>
  <r>
    <x v="3222"/>
    <x v="3221"/>
    <s v="Shakespeare's classic re-imagined as a spoken and signed production for deaf and hearing audiences"/>
    <x v="30"/>
    <n v="3120"/>
    <x v="0"/>
    <x v="0"/>
    <s v="USD"/>
    <x v="3215"/>
    <x v="3222"/>
    <b v="1"/>
    <n v="84"/>
    <b v="1"/>
    <x v="6"/>
    <n v="125"/>
    <n v="37.14"/>
    <x v="1"/>
    <x v="6"/>
    <x v="3222"/>
    <x v="3215"/>
    <x v="0"/>
  </r>
  <r>
    <x v="3223"/>
    <x v="3222"/>
    <s v="Bringing David Lindsay-Abaire's award-winning story of our times to the East Bay."/>
    <x v="379"/>
    <n v="3395"/>
    <x v="0"/>
    <x v="0"/>
    <s v="USD"/>
    <x v="3216"/>
    <x v="3223"/>
    <b v="1"/>
    <n v="74"/>
    <b v="1"/>
    <x v="6"/>
    <n v="110"/>
    <n v="45.88"/>
    <x v="1"/>
    <x v="6"/>
    <x v="3223"/>
    <x v="3216"/>
    <x v="0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x v="3217"/>
    <x v="3224"/>
    <b v="1"/>
    <n v="216"/>
    <b v="1"/>
    <x v="6"/>
    <n v="102"/>
    <n v="141.71"/>
    <x v="1"/>
    <x v="6"/>
    <x v="3224"/>
    <x v="3217"/>
    <x v="2"/>
  </r>
  <r>
    <x v="3225"/>
    <x v="3224"/>
    <s v="Bare Theatre brings one of Shakespeare's most accessible early comedies to life free to the public across the NC Triangle"/>
    <x v="13"/>
    <n v="2047"/>
    <x v="0"/>
    <x v="0"/>
    <s v="USD"/>
    <x v="3218"/>
    <x v="3225"/>
    <b v="1"/>
    <n v="39"/>
    <b v="1"/>
    <x v="6"/>
    <n v="102"/>
    <n v="52.49"/>
    <x v="1"/>
    <x v="6"/>
    <x v="3225"/>
    <x v="3218"/>
    <x v="2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n v="21"/>
    <b v="1"/>
    <x v="6"/>
    <n v="104"/>
    <n v="59.52"/>
    <x v="1"/>
    <x v="6"/>
    <x v="3226"/>
    <x v="3219"/>
    <x v="0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n v="30"/>
    <b v="1"/>
    <x v="6"/>
    <n v="125"/>
    <n v="50"/>
    <x v="1"/>
    <x v="6"/>
    <x v="3227"/>
    <x v="3220"/>
    <x v="2"/>
  </r>
  <r>
    <x v="3228"/>
    <x v="3227"/>
    <s v="A Season of Powerful Women. A Season of Defiance."/>
    <x v="39"/>
    <n v="7164"/>
    <x v="0"/>
    <x v="0"/>
    <s v="USD"/>
    <x v="3221"/>
    <x v="3228"/>
    <b v="1"/>
    <n v="37"/>
    <b v="1"/>
    <x v="6"/>
    <n v="102"/>
    <n v="193.62"/>
    <x v="1"/>
    <x v="6"/>
    <x v="3228"/>
    <x v="3221"/>
    <x v="0"/>
  </r>
  <r>
    <x v="3229"/>
    <x v="3228"/>
    <s v="After electrifying audiences in Seattle and Tashkent, The Seagull Project embarks on a brand new journey."/>
    <x v="22"/>
    <n v="21573"/>
    <x v="0"/>
    <x v="0"/>
    <s v="USD"/>
    <x v="3222"/>
    <x v="3229"/>
    <b v="1"/>
    <n v="202"/>
    <b v="1"/>
    <x v="6"/>
    <n v="108"/>
    <n v="106.8"/>
    <x v="1"/>
    <x v="6"/>
    <x v="3229"/>
    <x v="3222"/>
    <x v="3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n v="37"/>
    <b v="1"/>
    <x v="6"/>
    <n v="110"/>
    <n v="77.22"/>
    <x v="1"/>
    <x v="6"/>
    <x v="3230"/>
    <x v="341"/>
    <x v="3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n v="28"/>
    <b v="1"/>
    <x v="6"/>
    <n v="161"/>
    <n v="57.5"/>
    <x v="1"/>
    <x v="6"/>
    <x v="3231"/>
    <x v="3223"/>
    <x v="2"/>
  </r>
  <r>
    <x v="3232"/>
    <x v="3231"/>
    <s v="Honorable Men - Yorick's 10th season of free, outdoor Shakespeare.  Featuring Henry IV, part 1 and Julius Caesar."/>
    <x v="28"/>
    <n v="1312"/>
    <x v="0"/>
    <x v="0"/>
    <s v="USD"/>
    <x v="3224"/>
    <x v="3232"/>
    <b v="1"/>
    <n v="26"/>
    <b v="1"/>
    <x v="6"/>
    <n v="131"/>
    <n v="50.46"/>
    <x v="1"/>
    <x v="6"/>
    <x v="3232"/>
    <x v="3224"/>
    <x v="2"/>
  </r>
  <r>
    <x v="3233"/>
    <x v="3232"/>
    <s v="64 Squares is an autobiographical one-man exploration of the internal chess game played to reconcile relationships."/>
    <x v="10"/>
    <n v="5940"/>
    <x v="0"/>
    <x v="0"/>
    <s v="USD"/>
    <x v="3225"/>
    <x v="3233"/>
    <b v="0"/>
    <n v="61"/>
    <b v="1"/>
    <x v="6"/>
    <n v="119"/>
    <n v="97.38"/>
    <x v="1"/>
    <x v="6"/>
    <x v="3233"/>
    <x v="3225"/>
    <x v="1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n v="115"/>
    <b v="1"/>
    <x v="6"/>
    <n v="100"/>
    <n v="34.92"/>
    <x v="1"/>
    <x v="6"/>
    <x v="3234"/>
    <x v="3226"/>
    <x v="2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n v="181"/>
    <b v="1"/>
    <x v="6"/>
    <n v="103"/>
    <n v="85.53"/>
    <x v="1"/>
    <x v="6"/>
    <x v="3235"/>
    <x v="3227"/>
    <x v="2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n v="110"/>
    <b v="1"/>
    <x v="6"/>
    <n v="101"/>
    <n v="182.91"/>
    <x v="1"/>
    <x v="6"/>
    <x v="3236"/>
    <x v="3228"/>
    <x v="2"/>
  </r>
  <r>
    <x v="3237"/>
    <x v="3236"/>
    <s v="An annual campaign supporting our intensive for artists 25 and under."/>
    <x v="19"/>
    <n v="35275.64"/>
    <x v="0"/>
    <x v="0"/>
    <s v="USD"/>
    <x v="3229"/>
    <x v="3237"/>
    <b v="1"/>
    <n v="269"/>
    <b v="1"/>
    <x v="6"/>
    <n v="101"/>
    <n v="131.13999999999999"/>
    <x v="1"/>
    <x v="6"/>
    <x v="3237"/>
    <x v="3229"/>
    <x v="0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n v="79"/>
    <b v="1"/>
    <x v="6"/>
    <n v="112"/>
    <n v="39.81"/>
    <x v="1"/>
    <x v="6"/>
    <x v="3238"/>
    <x v="3230"/>
    <x v="0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n v="104"/>
    <b v="1"/>
    <x v="6"/>
    <n v="106"/>
    <n v="59.7"/>
    <x v="1"/>
    <x v="6"/>
    <x v="3239"/>
    <x v="3231"/>
    <x v="0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x v="3232"/>
    <x v="3240"/>
    <b v="0"/>
    <n v="34"/>
    <b v="1"/>
    <x v="6"/>
    <n v="101"/>
    <n v="88.74"/>
    <x v="1"/>
    <x v="6"/>
    <x v="3240"/>
    <x v="3232"/>
    <x v="1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b v="1"/>
    <n v="167"/>
    <b v="1"/>
    <x v="6"/>
    <n v="115"/>
    <n v="58.69"/>
    <x v="1"/>
    <x v="6"/>
    <x v="3241"/>
    <x v="3233"/>
    <x v="3"/>
  </r>
  <r>
    <x v="3242"/>
    <x v="3241"/>
    <s v="First Day Off in a Long Time is a comedy show...            _x000a_About suicide."/>
    <x v="3"/>
    <n v="12730.42"/>
    <x v="0"/>
    <x v="0"/>
    <s v="USD"/>
    <x v="3234"/>
    <x v="3242"/>
    <b v="1"/>
    <n v="183"/>
    <b v="1"/>
    <x v="6"/>
    <n v="127"/>
    <n v="69.569999999999993"/>
    <x v="1"/>
    <x v="6"/>
    <x v="3242"/>
    <x v="3234"/>
    <x v="3"/>
  </r>
  <r>
    <x v="3243"/>
    <x v="3242"/>
    <s v="Live Source's world premiere of a new play by Jaclyn Backhaus, premiering at the New Ohio Theatre October 30th-November 8th."/>
    <x v="6"/>
    <n v="8227"/>
    <x v="0"/>
    <x v="0"/>
    <s v="USD"/>
    <x v="3235"/>
    <x v="3243"/>
    <b v="1"/>
    <n v="71"/>
    <b v="1"/>
    <x v="6"/>
    <n v="103"/>
    <n v="115.87"/>
    <x v="1"/>
    <x v="6"/>
    <x v="3243"/>
    <x v="3235"/>
    <x v="0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n v="69"/>
    <b v="1"/>
    <x v="6"/>
    <n v="103"/>
    <n v="23.87"/>
    <x v="1"/>
    <x v="6"/>
    <x v="3244"/>
    <x v="3236"/>
    <x v="2"/>
  </r>
  <r>
    <x v="3245"/>
    <x v="3244"/>
    <s v="Five playwrights volunteer at New York's largest soup kitchen and develop a play around the people they meet."/>
    <x v="223"/>
    <n v="21904"/>
    <x v="0"/>
    <x v="0"/>
    <s v="USD"/>
    <x v="3237"/>
    <x v="3245"/>
    <b v="0"/>
    <n v="270"/>
    <b v="1"/>
    <x v="6"/>
    <n v="104"/>
    <n v="81.13"/>
    <x v="1"/>
    <x v="6"/>
    <x v="3245"/>
    <x v="3237"/>
    <x v="0"/>
  </r>
  <r>
    <x v="3246"/>
    <x v="3245"/>
    <s v="The Gray Man isnâ€™t real. Heâ€™s a ghost story, a boogeyman, a tale mothers make up to keep their children safe."/>
    <x v="3"/>
    <n v="11122"/>
    <x v="0"/>
    <x v="0"/>
    <s v="USD"/>
    <x v="3238"/>
    <x v="3246"/>
    <b v="1"/>
    <n v="193"/>
    <b v="1"/>
    <x v="6"/>
    <n v="111"/>
    <n v="57.63"/>
    <x v="1"/>
    <x v="6"/>
    <x v="3246"/>
    <x v="3238"/>
    <x v="0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n v="57"/>
    <b v="1"/>
    <x v="6"/>
    <n v="106"/>
    <n v="46.43"/>
    <x v="1"/>
    <x v="6"/>
    <x v="3247"/>
    <x v="3239"/>
    <x v="0"/>
  </r>
  <r>
    <x v="3248"/>
    <x v="3247"/>
    <s v="Honest Accomplice Theatre produces theatre for social change."/>
    <x v="14"/>
    <n v="12095"/>
    <x v="0"/>
    <x v="0"/>
    <s v="USD"/>
    <x v="3240"/>
    <x v="3248"/>
    <b v="1"/>
    <n v="200"/>
    <b v="1"/>
    <x v="6"/>
    <n v="101"/>
    <n v="60.48"/>
    <x v="1"/>
    <x v="6"/>
    <x v="3248"/>
    <x v="3240"/>
    <x v="0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n v="88"/>
    <b v="1"/>
    <x v="6"/>
    <n v="105"/>
    <n v="65.58"/>
    <x v="1"/>
    <x v="6"/>
    <x v="3249"/>
    <x v="3241"/>
    <x v="0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n v="213"/>
    <b v="1"/>
    <x v="6"/>
    <n v="102"/>
    <n v="119.19"/>
    <x v="1"/>
    <x v="6"/>
    <x v="3250"/>
    <x v="3242"/>
    <x v="3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x v="3243"/>
    <x v="3251"/>
    <b v="1"/>
    <n v="20"/>
    <b v="1"/>
    <x v="6"/>
    <n v="111"/>
    <n v="83.05"/>
    <x v="1"/>
    <x v="6"/>
    <x v="3251"/>
    <x v="3243"/>
    <x v="0"/>
  </r>
  <r>
    <x v="3252"/>
    <x v="3251"/>
    <s v="How do we navigate the boundaries between friendship, sexual intimacy and obsessive desire?"/>
    <x v="268"/>
    <n v="2876"/>
    <x v="0"/>
    <x v="1"/>
    <s v="GBP"/>
    <x v="3244"/>
    <x v="3252"/>
    <b v="1"/>
    <n v="50"/>
    <b v="1"/>
    <x v="6"/>
    <n v="128"/>
    <n v="57.52"/>
    <x v="1"/>
    <x v="6"/>
    <x v="3252"/>
    <x v="3244"/>
    <x v="2"/>
  </r>
  <r>
    <x v="3253"/>
    <x v="3252"/>
    <s v="Can you ever truly feel what someone else is feeling?_x000a_Do you want to?"/>
    <x v="22"/>
    <n v="20365"/>
    <x v="0"/>
    <x v="0"/>
    <s v="USD"/>
    <x v="3245"/>
    <x v="3253"/>
    <b v="1"/>
    <n v="115"/>
    <b v="1"/>
    <x v="6"/>
    <n v="102"/>
    <n v="177.09"/>
    <x v="1"/>
    <x v="6"/>
    <x v="3253"/>
    <x v="3245"/>
    <x v="2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n v="186"/>
    <b v="1"/>
    <x v="6"/>
    <n v="101"/>
    <n v="70.77"/>
    <x v="1"/>
    <x v="6"/>
    <x v="3254"/>
    <x v="3246"/>
    <x v="0"/>
  </r>
  <r>
    <x v="3255"/>
    <x v="3254"/>
    <s v="5 Actors, 30 Characters, 90 Minutes._x000a_Let us transport you from London to the fields of Agincourt, using the power of your imagination."/>
    <x v="43"/>
    <n v="525"/>
    <x v="0"/>
    <x v="1"/>
    <s v="GBP"/>
    <x v="3247"/>
    <x v="3255"/>
    <b v="1"/>
    <n v="18"/>
    <b v="1"/>
    <x v="6"/>
    <n v="175"/>
    <n v="29.17"/>
    <x v="1"/>
    <x v="6"/>
    <x v="3255"/>
    <x v="3247"/>
    <x v="3"/>
  </r>
  <r>
    <x v="3256"/>
    <x v="3255"/>
    <s v="Our 16th year promises to be bigger and better than ever but we need your help to bring the show to life!"/>
    <x v="3"/>
    <n v="12806"/>
    <x v="0"/>
    <x v="0"/>
    <s v="USD"/>
    <x v="3248"/>
    <x v="3256"/>
    <b v="1"/>
    <n v="176"/>
    <b v="1"/>
    <x v="6"/>
    <n v="128"/>
    <n v="72.760000000000005"/>
    <x v="1"/>
    <x v="6"/>
    <x v="3256"/>
    <x v="3248"/>
    <x v="0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b v="0"/>
    <n v="41"/>
    <b v="1"/>
    <x v="6"/>
    <n v="106"/>
    <n v="51.85"/>
    <x v="1"/>
    <x v="6"/>
    <x v="3257"/>
    <x v="3249"/>
    <x v="1"/>
  </r>
  <r>
    <x v="3258"/>
    <x v="3257"/>
    <s v="A guy named Walt steals a book and plans to sell it to get his life on track... until his wife finds out."/>
    <x v="39"/>
    <n v="7365"/>
    <x v="0"/>
    <x v="0"/>
    <s v="USD"/>
    <x v="3250"/>
    <x v="3258"/>
    <b v="1"/>
    <n v="75"/>
    <b v="1"/>
    <x v="6"/>
    <n v="105"/>
    <n v="98.2"/>
    <x v="1"/>
    <x v="6"/>
    <x v="3258"/>
    <x v="3250"/>
    <x v="3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n v="97"/>
    <b v="1"/>
    <x v="6"/>
    <n v="106"/>
    <n v="251.74"/>
    <x v="1"/>
    <x v="6"/>
    <x v="3259"/>
    <x v="3251"/>
    <x v="2"/>
  </r>
  <r>
    <x v="3260"/>
    <x v="3259"/>
    <s v="We're looking to raise money to continue bringing Brooklyn the vanishing art form of marionette puppetry."/>
    <x v="10"/>
    <n v="5462"/>
    <x v="0"/>
    <x v="0"/>
    <s v="USD"/>
    <x v="3252"/>
    <x v="3260"/>
    <b v="1"/>
    <n v="73"/>
    <b v="1"/>
    <x v="6"/>
    <n v="109"/>
    <n v="74.819999999999993"/>
    <x v="1"/>
    <x v="6"/>
    <x v="3260"/>
    <x v="3252"/>
    <x v="0"/>
  </r>
  <r>
    <x v="3261"/>
    <x v="3260"/>
    <s v="Six Spartanburg-based professional actors perform A Midsummer Night's Dream outdoors in downtown Spartanburg."/>
    <x v="126"/>
    <n v="3315"/>
    <x v="0"/>
    <x v="0"/>
    <s v="USD"/>
    <x v="3253"/>
    <x v="3261"/>
    <b v="1"/>
    <n v="49"/>
    <b v="1"/>
    <x v="6"/>
    <n v="100"/>
    <n v="67.650000000000006"/>
    <x v="1"/>
    <x v="6"/>
    <x v="3261"/>
    <x v="3253"/>
    <x v="0"/>
  </r>
  <r>
    <x v="3262"/>
    <x v="3261"/>
    <s v="A one-woman theatrical exploration of the prison system and its inhabitants."/>
    <x v="401"/>
    <n v="12571"/>
    <x v="0"/>
    <x v="0"/>
    <s v="USD"/>
    <x v="3254"/>
    <x v="3262"/>
    <b v="1"/>
    <n v="134"/>
    <b v="1"/>
    <x v="6"/>
    <n v="103"/>
    <n v="93.81"/>
    <x v="1"/>
    <x v="6"/>
    <x v="3262"/>
    <x v="3254"/>
    <x v="3"/>
  </r>
  <r>
    <x v="3263"/>
    <x v="3262"/>
    <s v="Shakespeare's bloodiest tragedy, performed and produced exclusively by women."/>
    <x v="30"/>
    <n v="2804.16"/>
    <x v="0"/>
    <x v="0"/>
    <s v="USD"/>
    <x v="3255"/>
    <x v="3263"/>
    <b v="1"/>
    <n v="68"/>
    <b v="1"/>
    <x v="6"/>
    <n v="112"/>
    <n v="41.24"/>
    <x v="1"/>
    <x v="6"/>
    <x v="3263"/>
    <x v="3255"/>
    <x v="0"/>
  </r>
  <r>
    <x v="3264"/>
    <x v="3263"/>
    <s v="The three part comedic saga of Kapow-i GoGo, who saves the world.  Again.  And again."/>
    <x v="30"/>
    <n v="2575"/>
    <x v="0"/>
    <x v="0"/>
    <s v="USD"/>
    <x v="3256"/>
    <x v="3264"/>
    <b v="1"/>
    <n v="49"/>
    <b v="1"/>
    <x v="6"/>
    <n v="103"/>
    <n v="52.55"/>
    <x v="1"/>
    <x v="6"/>
    <x v="3264"/>
    <x v="3256"/>
    <x v="0"/>
  </r>
  <r>
    <x v="3265"/>
    <x v="3264"/>
    <s v="A theatrical play on Alzheimerâ€™s and the challenges of loving a person who keeps disappearing."/>
    <x v="200"/>
    <n v="4428"/>
    <x v="0"/>
    <x v="17"/>
    <s v="EUR"/>
    <x v="3257"/>
    <x v="3265"/>
    <b v="1"/>
    <n v="63"/>
    <b v="1"/>
    <x v="6"/>
    <n v="164"/>
    <n v="70.290000000000006"/>
    <x v="1"/>
    <x v="6"/>
    <x v="3265"/>
    <x v="3257"/>
    <x v="0"/>
  </r>
  <r>
    <x v="3266"/>
    <x v="3265"/>
    <s v="An original version of Shakespeare's masterpiece that emphasizes family and explores the destruction of blood ties"/>
    <x v="12"/>
    <n v="7877"/>
    <x v="0"/>
    <x v="0"/>
    <s v="USD"/>
    <x v="3258"/>
    <x v="3266"/>
    <b v="1"/>
    <n v="163"/>
    <b v="1"/>
    <x v="6"/>
    <n v="131"/>
    <n v="48.33"/>
    <x v="1"/>
    <x v="6"/>
    <x v="3266"/>
    <x v="3258"/>
    <x v="0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n v="288"/>
    <b v="1"/>
    <x v="6"/>
    <n v="102"/>
    <n v="53.18"/>
    <x v="1"/>
    <x v="6"/>
    <x v="3267"/>
    <x v="3259"/>
    <x v="0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x v="3260"/>
    <x v="3268"/>
    <b v="1"/>
    <n v="42"/>
    <b v="1"/>
    <x v="6"/>
    <n v="128"/>
    <n v="60.95"/>
    <x v="1"/>
    <x v="6"/>
    <x v="3268"/>
    <x v="3260"/>
    <x v="2"/>
  </r>
  <r>
    <x v="3269"/>
    <x v="3268"/>
    <s v="Cicada Studios presents, as their inaugural production, a new-writing world premiere at the Edinburgh Fringe Festival 2015."/>
    <x v="6"/>
    <n v="8120"/>
    <x v="0"/>
    <x v="1"/>
    <s v="GBP"/>
    <x v="3261"/>
    <x v="3269"/>
    <b v="1"/>
    <n v="70"/>
    <b v="1"/>
    <x v="6"/>
    <n v="102"/>
    <n v="116"/>
    <x v="1"/>
    <x v="6"/>
    <x v="3269"/>
    <x v="3261"/>
    <x v="0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n v="30"/>
    <b v="1"/>
    <x v="6"/>
    <n v="102"/>
    <n v="61"/>
    <x v="1"/>
    <x v="6"/>
    <x v="3270"/>
    <x v="3262"/>
    <x v="0"/>
  </r>
  <r>
    <x v="3271"/>
    <x v="3270"/>
    <s v="A razor sharp satire to darken your Christmas."/>
    <x v="15"/>
    <n v="1950"/>
    <x v="0"/>
    <x v="1"/>
    <s v="GBP"/>
    <x v="3263"/>
    <x v="3271"/>
    <b v="1"/>
    <n v="51"/>
    <b v="1"/>
    <x v="6"/>
    <n v="130"/>
    <n v="38.24"/>
    <x v="1"/>
    <x v="6"/>
    <x v="3271"/>
    <x v="3263"/>
    <x v="3"/>
  </r>
  <r>
    <x v="3272"/>
    <x v="3271"/>
    <s v="A new original play that follows two Israeli singles navigate the humorous and confusing dating scene of NYC."/>
    <x v="3"/>
    <n v="15443"/>
    <x v="0"/>
    <x v="0"/>
    <s v="USD"/>
    <x v="3264"/>
    <x v="3272"/>
    <b v="1"/>
    <n v="145"/>
    <b v="1"/>
    <x v="6"/>
    <n v="154"/>
    <n v="106.5"/>
    <x v="1"/>
    <x v="6"/>
    <x v="3272"/>
    <x v="3264"/>
    <x v="0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n v="21"/>
    <b v="1"/>
    <x v="6"/>
    <n v="107"/>
    <n v="204.57"/>
    <x v="1"/>
    <x v="6"/>
    <x v="3273"/>
    <x v="3265"/>
    <x v="2"/>
  </r>
  <r>
    <x v="3274"/>
    <x v="3273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n v="286"/>
    <b v="1"/>
    <x v="6"/>
    <n v="101"/>
    <n v="54.91"/>
    <x v="1"/>
    <x v="6"/>
    <x v="3274"/>
    <x v="3266"/>
    <x v="2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n v="12"/>
    <b v="1"/>
    <x v="6"/>
    <n v="100"/>
    <n v="150.41999999999999"/>
    <x v="1"/>
    <x v="6"/>
    <x v="3275"/>
    <x v="3267"/>
    <x v="0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n v="100"/>
    <b v="1"/>
    <x v="6"/>
    <n v="117"/>
    <n v="52.58"/>
    <x v="1"/>
    <x v="6"/>
    <x v="3276"/>
    <x v="3268"/>
    <x v="2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x v="3269"/>
    <x v="3277"/>
    <b v="1"/>
    <n v="100"/>
    <b v="1"/>
    <x v="6"/>
    <n v="109"/>
    <n v="54.3"/>
    <x v="1"/>
    <x v="6"/>
    <x v="3277"/>
    <x v="3269"/>
    <x v="3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n v="34"/>
    <b v="1"/>
    <x v="6"/>
    <n v="103"/>
    <n v="76.03"/>
    <x v="1"/>
    <x v="6"/>
    <x v="3278"/>
    <x v="3270"/>
    <x v="0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n v="63"/>
    <b v="1"/>
    <x v="6"/>
    <n v="114"/>
    <n v="105.21"/>
    <x v="1"/>
    <x v="6"/>
    <x v="3279"/>
    <x v="3271"/>
    <x v="2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x v="3272"/>
    <x v="3280"/>
    <b v="0"/>
    <n v="30"/>
    <b v="1"/>
    <x v="6"/>
    <n v="103"/>
    <n v="68.67"/>
    <x v="1"/>
    <x v="6"/>
    <x v="3280"/>
    <x v="3272"/>
    <x v="0"/>
  </r>
  <r>
    <x v="3281"/>
    <x v="3280"/>
    <s v="&quot;This is how theater should connect to people&quot;  Margo Jefferson, Pulitzer Prize winning critic"/>
    <x v="10"/>
    <n v="6080"/>
    <x v="0"/>
    <x v="0"/>
    <s v="USD"/>
    <x v="3273"/>
    <x v="3281"/>
    <b v="0"/>
    <n v="47"/>
    <b v="1"/>
    <x v="6"/>
    <n v="122"/>
    <n v="129.36000000000001"/>
    <x v="1"/>
    <x v="6"/>
    <x v="3281"/>
    <x v="3273"/>
    <x v="0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n v="237"/>
    <b v="1"/>
    <x v="6"/>
    <n v="103"/>
    <n v="134.26"/>
    <x v="1"/>
    <x v="6"/>
    <x v="3282"/>
    <x v="3274"/>
    <x v="2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n v="47"/>
    <b v="1"/>
    <x v="6"/>
    <n v="105"/>
    <n v="17.829999999999998"/>
    <x v="1"/>
    <x v="6"/>
    <x v="3283"/>
    <x v="3275"/>
    <x v="2"/>
  </r>
  <r>
    <x v="3284"/>
    <x v="3283"/>
    <s v="Black Enough is an LSU student-staged performance exploring the effects of white supremacy on the black community."/>
    <x v="9"/>
    <n v="3048"/>
    <x v="0"/>
    <x v="0"/>
    <s v="USD"/>
    <x v="3276"/>
    <x v="3284"/>
    <b v="0"/>
    <n v="15"/>
    <b v="1"/>
    <x v="6"/>
    <n v="102"/>
    <n v="203.2"/>
    <x v="1"/>
    <x v="6"/>
    <x v="3284"/>
    <x v="3276"/>
    <x v="2"/>
  </r>
  <r>
    <x v="3285"/>
    <x v="3284"/>
    <s v="A new play by Matthew Gasda"/>
    <x v="402"/>
    <n v="5604"/>
    <x v="0"/>
    <x v="0"/>
    <s v="USD"/>
    <x v="3277"/>
    <x v="3285"/>
    <b v="0"/>
    <n v="81"/>
    <b v="1"/>
    <x v="6"/>
    <n v="112"/>
    <n v="69.19"/>
    <x v="1"/>
    <x v="6"/>
    <x v="3285"/>
    <x v="3277"/>
    <x v="1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n v="122"/>
    <b v="1"/>
    <x v="6"/>
    <n v="102"/>
    <n v="125.12"/>
    <x v="1"/>
    <x v="6"/>
    <x v="3286"/>
    <x v="3278"/>
    <x v="2"/>
  </r>
  <r>
    <x v="3287"/>
    <x v="3286"/>
    <s v="An inspirational one-man play about crisis, community, and the search for wholeness."/>
    <x v="30"/>
    <n v="2500"/>
    <x v="0"/>
    <x v="5"/>
    <s v="CAD"/>
    <x v="3279"/>
    <x v="3287"/>
    <b v="0"/>
    <n v="34"/>
    <b v="1"/>
    <x v="6"/>
    <n v="100"/>
    <n v="73.53"/>
    <x v="1"/>
    <x v="6"/>
    <x v="3287"/>
    <x v="3279"/>
    <x v="0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x v="3280"/>
    <x v="3288"/>
    <b v="0"/>
    <n v="207"/>
    <b v="1"/>
    <x v="6"/>
    <n v="100"/>
    <n v="48.44"/>
    <x v="1"/>
    <x v="6"/>
    <x v="3288"/>
    <x v="3280"/>
    <x v="2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x v="3281"/>
    <x v="3289"/>
    <b v="0"/>
    <n v="25"/>
    <b v="1"/>
    <x v="6"/>
    <n v="133"/>
    <n v="26.61"/>
    <x v="1"/>
    <x v="6"/>
    <x v="3289"/>
    <x v="3281"/>
    <x v="1"/>
  </r>
  <r>
    <x v="3290"/>
    <x v="3289"/>
    <s v="Pregnancy. Viagra. Murder. Nutella. What more could you want?_x000a__x000a_Help get JunkBox Theatre to Edinburgh Fringe 2017!"/>
    <x v="13"/>
    <n v="2424"/>
    <x v="0"/>
    <x v="1"/>
    <s v="GBP"/>
    <x v="3282"/>
    <x v="3290"/>
    <b v="0"/>
    <n v="72"/>
    <b v="1"/>
    <x v="6"/>
    <n v="121"/>
    <n v="33.67"/>
    <x v="1"/>
    <x v="6"/>
    <x v="3290"/>
    <x v="3282"/>
    <x v="1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x v="3283"/>
    <x v="3291"/>
    <b v="0"/>
    <n v="14"/>
    <b v="1"/>
    <x v="6"/>
    <n v="114"/>
    <n v="40.71"/>
    <x v="1"/>
    <x v="6"/>
    <x v="3291"/>
    <x v="3283"/>
    <x v="0"/>
  </r>
  <r>
    <x v="3292"/>
    <x v="3291"/>
    <s v="Iver Heath Drama Club is a not-for-profit community group and this year we are performing DICK WHITTINGTON."/>
    <x v="403"/>
    <n v="289"/>
    <x v="0"/>
    <x v="1"/>
    <s v="GBP"/>
    <x v="3284"/>
    <x v="3292"/>
    <b v="0"/>
    <n v="15"/>
    <b v="1"/>
    <x v="6"/>
    <n v="286"/>
    <n v="19.27"/>
    <x v="1"/>
    <x v="6"/>
    <x v="3292"/>
    <x v="3284"/>
    <x v="0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n v="91"/>
    <b v="1"/>
    <x v="6"/>
    <n v="170"/>
    <n v="84.29"/>
    <x v="1"/>
    <x v="6"/>
    <x v="3293"/>
    <x v="3285"/>
    <x v="1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n v="24"/>
    <b v="1"/>
    <x v="6"/>
    <n v="118"/>
    <n v="29.58"/>
    <x v="1"/>
    <x v="6"/>
    <x v="3294"/>
    <x v="3286"/>
    <x v="0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n v="27"/>
    <b v="1"/>
    <x v="6"/>
    <n v="103"/>
    <n v="26.67"/>
    <x v="1"/>
    <x v="6"/>
    <x v="3295"/>
    <x v="3287"/>
    <x v="2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x v="3288"/>
    <x v="3296"/>
    <b v="0"/>
    <n v="47"/>
    <b v="1"/>
    <x v="6"/>
    <n v="144"/>
    <n v="45.98"/>
    <x v="1"/>
    <x v="6"/>
    <x v="3296"/>
    <x v="3288"/>
    <x v="0"/>
  </r>
  <r>
    <x v="3297"/>
    <x v="3296"/>
    <s v="A father loses his family in a freak plane crash and goes on to murder the air traffic controller he holds responsible."/>
    <x v="62"/>
    <n v="5504"/>
    <x v="0"/>
    <x v="1"/>
    <s v="GBP"/>
    <x v="3289"/>
    <x v="3297"/>
    <b v="0"/>
    <n v="44"/>
    <b v="1"/>
    <x v="6"/>
    <n v="100"/>
    <n v="125.09"/>
    <x v="1"/>
    <x v="6"/>
    <x v="3297"/>
    <x v="3289"/>
    <x v="0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x v="3290"/>
    <x v="3298"/>
    <b v="0"/>
    <n v="72"/>
    <b v="1"/>
    <x v="6"/>
    <n v="102"/>
    <n v="141.29"/>
    <x v="1"/>
    <x v="6"/>
    <x v="3298"/>
    <x v="3290"/>
    <x v="0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x v="3291"/>
    <x v="3299"/>
    <b v="0"/>
    <n v="63"/>
    <b v="1"/>
    <x v="6"/>
    <n v="116"/>
    <n v="55.33"/>
    <x v="1"/>
    <x v="6"/>
    <x v="3299"/>
    <x v="3291"/>
    <x v="0"/>
  </r>
  <r>
    <x v="3300"/>
    <x v="3299"/>
    <s v="A subversive parody about the two people for whom the hills were NOT alive with THE SOUND OF MUSIC."/>
    <x v="9"/>
    <n v="4085"/>
    <x v="0"/>
    <x v="0"/>
    <s v="USD"/>
    <x v="3292"/>
    <x v="3300"/>
    <b v="0"/>
    <n v="88"/>
    <b v="1"/>
    <x v="6"/>
    <n v="136"/>
    <n v="46.42"/>
    <x v="1"/>
    <x v="6"/>
    <x v="3300"/>
    <x v="3292"/>
    <x v="0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x v="3293"/>
    <x v="3301"/>
    <b v="0"/>
    <n v="70"/>
    <b v="1"/>
    <x v="6"/>
    <n v="133"/>
    <n v="57.2"/>
    <x v="1"/>
    <x v="6"/>
    <x v="3301"/>
    <x v="3293"/>
    <x v="2"/>
  </r>
  <r>
    <x v="3302"/>
    <x v="3301"/>
    <s v="FilosofÃ­a de los anÃ³nimos"/>
    <x v="33"/>
    <n v="8685"/>
    <x v="0"/>
    <x v="3"/>
    <s v="EUR"/>
    <x v="3294"/>
    <x v="3302"/>
    <b v="0"/>
    <n v="50"/>
    <b v="1"/>
    <x v="6"/>
    <n v="103"/>
    <n v="173.7"/>
    <x v="1"/>
    <x v="6"/>
    <x v="3302"/>
    <x v="3294"/>
    <x v="2"/>
  </r>
  <r>
    <x v="3303"/>
    <x v="3302"/>
    <s v="VisiÃ³n Latino Theatre Company was founded by three young latino professionals sharing the stories of everyday latinos."/>
    <x v="40"/>
    <n v="2086"/>
    <x v="0"/>
    <x v="0"/>
    <s v="USD"/>
    <x v="3295"/>
    <x v="3303"/>
    <b v="0"/>
    <n v="35"/>
    <b v="1"/>
    <x v="6"/>
    <n v="116"/>
    <n v="59.6"/>
    <x v="1"/>
    <x v="6"/>
    <x v="3303"/>
    <x v="3295"/>
    <x v="0"/>
  </r>
  <r>
    <x v="3304"/>
    <x v="3303"/>
    <s v="A musical comedy production celebrating the unique, lovable, insufferable ski culture of the modern day mountain town."/>
    <x v="36"/>
    <n v="15677.5"/>
    <x v="0"/>
    <x v="0"/>
    <s v="USD"/>
    <x v="3296"/>
    <x v="3304"/>
    <b v="0"/>
    <n v="175"/>
    <b v="1"/>
    <x v="6"/>
    <n v="105"/>
    <n v="89.59"/>
    <x v="1"/>
    <x v="6"/>
    <x v="3304"/>
    <x v="3296"/>
    <x v="2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n v="20"/>
    <b v="1"/>
    <x v="6"/>
    <n v="102"/>
    <n v="204.05"/>
    <x v="1"/>
    <x v="6"/>
    <x v="3305"/>
    <x v="3297"/>
    <x v="0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b v="0"/>
    <n v="54"/>
    <b v="1"/>
    <x v="6"/>
    <n v="175"/>
    <n v="48.7"/>
    <x v="1"/>
    <x v="6"/>
    <x v="3306"/>
    <x v="3298"/>
    <x v="2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n v="20"/>
    <b v="1"/>
    <x v="6"/>
    <n v="107"/>
    <n v="53.34"/>
    <x v="1"/>
    <x v="6"/>
    <x v="3307"/>
    <x v="3299"/>
    <x v="2"/>
  </r>
  <r>
    <x v="3308"/>
    <x v="3307"/>
    <s v="Descend into the dark world of steampunk noir in this thrilling new play, written by Maggie Lee and directed by Amy Poisson!"/>
    <x v="8"/>
    <n v="4280"/>
    <x v="0"/>
    <x v="0"/>
    <s v="USD"/>
    <x v="3300"/>
    <x v="3308"/>
    <b v="0"/>
    <n v="57"/>
    <b v="1"/>
    <x v="6"/>
    <n v="122"/>
    <n v="75.09"/>
    <x v="1"/>
    <x v="6"/>
    <x v="3308"/>
    <x v="3300"/>
    <x v="2"/>
  </r>
  <r>
    <x v="3309"/>
    <x v="3308"/>
    <s v="Two unlikely friends, a garage, tinned beans &amp; the end of the world."/>
    <x v="18"/>
    <n v="558"/>
    <x v="0"/>
    <x v="1"/>
    <s v="GBP"/>
    <x v="3301"/>
    <x v="3309"/>
    <b v="0"/>
    <n v="31"/>
    <b v="1"/>
    <x v="6"/>
    <n v="159"/>
    <n v="18"/>
    <x v="1"/>
    <x v="6"/>
    <x v="3309"/>
    <x v="3301"/>
    <x v="2"/>
  </r>
  <r>
    <x v="3310"/>
    <x v="3309"/>
    <s v="A new play about coming coming home, recovery, and trying to find God in the process."/>
    <x v="115"/>
    <n v="6505"/>
    <x v="0"/>
    <x v="0"/>
    <s v="USD"/>
    <x v="3302"/>
    <x v="3310"/>
    <b v="0"/>
    <n v="31"/>
    <b v="1"/>
    <x v="6"/>
    <n v="100"/>
    <n v="209.84"/>
    <x v="1"/>
    <x v="6"/>
    <x v="3310"/>
    <x v="3302"/>
    <x v="0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n v="45"/>
    <b v="1"/>
    <x v="6"/>
    <n v="110"/>
    <n v="61.02"/>
    <x v="1"/>
    <x v="6"/>
    <x v="3311"/>
    <x v="3303"/>
    <x v="0"/>
  </r>
  <r>
    <x v="3312"/>
    <x v="3311"/>
    <s v="Bare Theatre presents one of Shakespeare's most notorious characters in the final chapter of the War of the Roses saga."/>
    <x v="30"/>
    <n v="2501"/>
    <x v="0"/>
    <x v="0"/>
    <s v="USD"/>
    <x v="3304"/>
    <x v="3312"/>
    <b v="0"/>
    <n v="41"/>
    <b v="1"/>
    <x v="6"/>
    <n v="100"/>
    <n v="61"/>
    <x v="1"/>
    <x v="6"/>
    <x v="3312"/>
    <x v="3304"/>
    <x v="2"/>
  </r>
  <r>
    <x v="3313"/>
    <x v="3312"/>
    <s v="A modern reworking of Shakespeare's histories and tragedies in iambic pentameter to talk of death, love, and race."/>
    <x v="13"/>
    <n v="2321"/>
    <x v="0"/>
    <x v="0"/>
    <s v="USD"/>
    <x v="3305"/>
    <x v="3313"/>
    <b v="0"/>
    <n v="29"/>
    <b v="1"/>
    <x v="6"/>
    <n v="116"/>
    <n v="80.03"/>
    <x v="1"/>
    <x v="6"/>
    <x v="3313"/>
    <x v="3305"/>
    <x v="2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n v="58"/>
    <b v="1"/>
    <x v="6"/>
    <n v="211"/>
    <n v="29.07"/>
    <x v="1"/>
    <x v="6"/>
    <x v="3314"/>
    <x v="3306"/>
    <x v="0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n v="89"/>
    <b v="1"/>
    <x v="6"/>
    <n v="110"/>
    <n v="49.44"/>
    <x v="1"/>
    <x v="6"/>
    <x v="3315"/>
    <x v="3307"/>
    <x v="2"/>
  </r>
  <r>
    <x v="3316"/>
    <x v="3315"/>
    <s v="Gorgeousness that which sits in the root of Loveness._x000a_Other than this there is no endearment for or otherwise_x000a_to describe."/>
    <x v="404"/>
    <n v="11747.18"/>
    <x v="0"/>
    <x v="0"/>
    <s v="USD"/>
    <x v="3308"/>
    <x v="3316"/>
    <b v="0"/>
    <n v="125"/>
    <b v="1"/>
    <x v="6"/>
    <n v="100"/>
    <n v="93.98"/>
    <x v="1"/>
    <x v="6"/>
    <x v="3316"/>
    <x v="3308"/>
    <x v="3"/>
  </r>
  <r>
    <x v="3317"/>
    <x v="3316"/>
    <s v="Andy Boyd's epic new satire about heroes and villains, humankind's search for glory, and fascism in America"/>
    <x v="405"/>
    <n v="1115"/>
    <x v="0"/>
    <x v="0"/>
    <s v="USD"/>
    <x v="3309"/>
    <x v="3317"/>
    <b v="0"/>
    <n v="18"/>
    <b v="1"/>
    <x v="6"/>
    <n v="106"/>
    <n v="61.94"/>
    <x v="1"/>
    <x v="6"/>
    <x v="3317"/>
    <x v="3309"/>
    <x v="2"/>
  </r>
  <r>
    <x v="3318"/>
    <x v="3317"/>
    <s v="Help us strengthen and inspire disability arts in Atlantic Canada"/>
    <x v="13"/>
    <n v="2512"/>
    <x v="0"/>
    <x v="5"/>
    <s v="CAD"/>
    <x v="3310"/>
    <x v="3318"/>
    <b v="0"/>
    <n v="32"/>
    <b v="1"/>
    <x v="6"/>
    <n v="126"/>
    <n v="78.5"/>
    <x v="1"/>
    <x v="6"/>
    <x v="3318"/>
    <x v="3310"/>
    <x v="2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x v="3311"/>
    <x v="3319"/>
    <b v="0"/>
    <n v="16"/>
    <b v="1"/>
    <x v="6"/>
    <n v="108"/>
    <n v="33.75"/>
    <x v="1"/>
    <x v="6"/>
    <x v="3319"/>
    <x v="3311"/>
    <x v="3"/>
  </r>
  <r>
    <x v="3320"/>
    <x v="3319"/>
    <s v="Imaginary Theater Company presents two modern day tall tales about family, resilience and redemption."/>
    <x v="30"/>
    <n v="2525"/>
    <x v="0"/>
    <x v="0"/>
    <s v="USD"/>
    <x v="3312"/>
    <x v="3320"/>
    <b v="0"/>
    <n v="38"/>
    <b v="1"/>
    <x v="6"/>
    <n v="101"/>
    <n v="66.45"/>
    <x v="1"/>
    <x v="6"/>
    <x v="3320"/>
    <x v="3312"/>
    <x v="2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x v="3313"/>
    <x v="3321"/>
    <b v="0"/>
    <n v="15"/>
    <b v="1"/>
    <x v="6"/>
    <n v="107"/>
    <n v="35.799999999999997"/>
    <x v="1"/>
    <x v="6"/>
    <x v="3321"/>
    <x v="3313"/>
    <x v="3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n v="23"/>
    <b v="1"/>
    <x v="6"/>
    <n v="102"/>
    <n v="145.65"/>
    <x v="1"/>
    <x v="6"/>
    <x v="3322"/>
    <x v="3314"/>
    <x v="2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n v="49"/>
    <b v="1"/>
    <x v="6"/>
    <n v="126"/>
    <n v="25.69"/>
    <x v="1"/>
    <x v="6"/>
    <x v="3323"/>
    <x v="3315"/>
    <x v="2"/>
  </r>
  <r>
    <x v="3324"/>
    <x v="3323"/>
    <s v="The play tells the story of Jim and Doyler and their friendship on the brink of Irish independence."/>
    <x v="15"/>
    <n v="1525"/>
    <x v="0"/>
    <x v="17"/>
    <s v="EUR"/>
    <x v="3316"/>
    <x v="3324"/>
    <b v="0"/>
    <n v="10"/>
    <b v="1"/>
    <x v="6"/>
    <n v="102"/>
    <n v="152.5"/>
    <x v="1"/>
    <x v="6"/>
    <x v="3324"/>
    <x v="3316"/>
    <x v="2"/>
  </r>
  <r>
    <x v="3325"/>
    <x v="3324"/>
    <s v="Innovative Theatre Company Needs You To Reach Funding Requirements. We Are So Close We Can Smell It! Thank You In Advance."/>
    <x v="44"/>
    <n v="450"/>
    <x v="0"/>
    <x v="1"/>
    <s v="GBP"/>
    <x v="3317"/>
    <x v="3325"/>
    <b v="0"/>
    <n v="15"/>
    <b v="1"/>
    <x v="6"/>
    <n v="113"/>
    <n v="30"/>
    <x v="1"/>
    <x v="6"/>
    <x v="3325"/>
    <x v="3317"/>
    <x v="0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x v="3318"/>
    <x v="3326"/>
    <b v="0"/>
    <n v="57"/>
    <b v="1"/>
    <x v="6"/>
    <n v="101"/>
    <n v="142.28"/>
    <x v="1"/>
    <x v="6"/>
    <x v="3326"/>
    <x v="3318"/>
    <x v="0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n v="33"/>
    <b v="1"/>
    <x v="6"/>
    <n v="101"/>
    <n v="24.55"/>
    <x v="1"/>
    <x v="6"/>
    <x v="3327"/>
    <x v="3319"/>
    <x v="2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n v="9"/>
    <b v="1"/>
    <x v="6"/>
    <n v="146"/>
    <n v="292.77999999999997"/>
    <x v="1"/>
    <x v="6"/>
    <x v="3328"/>
    <x v="3320"/>
    <x v="3"/>
  </r>
  <r>
    <x v="3329"/>
    <x v="3328"/>
    <s v="Jestia and Raedon is a brand new romantic comedy play going to the Edinburgh Fringe Festival this summer."/>
    <x v="28"/>
    <n v="1168"/>
    <x v="0"/>
    <x v="1"/>
    <s v="GBP"/>
    <x v="3321"/>
    <x v="3329"/>
    <b v="0"/>
    <n v="26"/>
    <b v="1"/>
    <x v="6"/>
    <n v="117"/>
    <n v="44.92"/>
    <x v="1"/>
    <x v="6"/>
    <x v="3329"/>
    <x v="3321"/>
    <x v="3"/>
  </r>
  <r>
    <x v="3330"/>
    <x v="3329"/>
    <s v="&quot;Tissue&quot; is a play about Breast Cancer. Produced by MonkeyBond theatre co.ltd to raise awareness for Breast cancer."/>
    <x v="15"/>
    <n v="1594"/>
    <x v="0"/>
    <x v="1"/>
    <s v="GBP"/>
    <x v="3322"/>
    <x v="3330"/>
    <b v="0"/>
    <n v="69"/>
    <b v="1"/>
    <x v="6"/>
    <n v="106"/>
    <n v="23.1"/>
    <x v="1"/>
    <x v="6"/>
    <x v="3330"/>
    <x v="3322"/>
    <x v="0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x v="3323"/>
    <x v="3331"/>
    <b v="0"/>
    <n v="65"/>
    <b v="1"/>
    <x v="6"/>
    <n v="105"/>
    <n v="80.400000000000006"/>
    <x v="1"/>
    <x v="6"/>
    <x v="3331"/>
    <x v="3323"/>
    <x v="0"/>
  </r>
  <r>
    <x v="3332"/>
    <x v="3331"/>
    <s v="Two marine biologists are at odds during an important expedition. When a stranded shark refuses to die, things get weird."/>
    <x v="12"/>
    <n v="6000"/>
    <x v="0"/>
    <x v="0"/>
    <s v="USD"/>
    <x v="3324"/>
    <x v="3332"/>
    <b v="0"/>
    <n v="83"/>
    <b v="1"/>
    <x v="6"/>
    <n v="100"/>
    <n v="72.290000000000006"/>
    <x v="1"/>
    <x v="6"/>
    <x v="3332"/>
    <x v="3324"/>
    <x v="3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x v="3325"/>
    <x v="3333"/>
    <b v="0"/>
    <n v="111"/>
    <b v="1"/>
    <x v="6"/>
    <n v="105"/>
    <n v="32.97"/>
    <x v="1"/>
    <x v="6"/>
    <x v="3333"/>
    <x v="3325"/>
    <x v="0"/>
  </r>
  <r>
    <x v="3334"/>
    <x v="3333"/>
    <s v="The Saltbox Theatre Collective is a brand new not-for-profit theatre company in Illinois."/>
    <x v="406"/>
    <n v="5366"/>
    <x v="0"/>
    <x v="0"/>
    <s v="USD"/>
    <x v="3326"/>
    <x v="3334"/>
    <b v="0"/>
    <n v="46"/>
    <b v="1"/>
    <x v="6"/>
    <n v="139"/>
    <n v="116.65"/>
    <x v="1"/>
    <x v="6"/>
    <x v="3334"/>
    <x v="3326"/>
    <x v="0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x v="3327"/>
    <x v="3335"/>
    <b v="0"/>
    <n v="63"/>
    <b v="1"/>
    <x v="6"/>
    <n v="100"/>
    <n v="79.62"/>
    <x v="1"/>
    <x v="6"/>
    <x v="3335"/>
    <x v="3327"/>
    <x v="3"/>
  </r>
  <r>
    <x v="3336"/>
    <x v="3335"/>
    <s v="A theatrical adaptation of Oscar Wilde's short stories, presented by Suitcase Civilians at The Space, April 5-10 2016."/>
    <x v="49"/>
    <n v="250"/>
    <x v="0"/>
    <x v="1"/>
    <s v="GBP"/>
    <x v="3328"/>
    <x v="3336"/>
    <b v="0"/>
    <n v="9"/>
    <b v="1"/>
    <x v="6"/>
    <n v="100"/>
    <n v="27.78"/>
    <x v="1"/>
    <x v="6"/>
    <x v="3336"/>
    <x v="3328"/>
    <x v="2"/>
  </r>
  <r>
    <x v="3337"/>
    <x v="3336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n v="34"/>
    <b v="1"/>
    <x v="6"/>
    <n v="110"/>
    <n v="81.03"/>
    <x v="1"/>
    <x v="6"/>
    <x v="3337"/>
    <x v="3329"/>
    <x v="3"/>
  </r>
  <r>
    <x v="3338"/>
    <x v="3337"/>
    <s v="Join Estelle Parsons in support of Theater That Looks and Sounds Like America"/>
    <x v="36"/>
    <n v="15327"/>
    <x v="0"/>
    <x v="0"/>
    <s v="USD"/>
    <x v="3330"/>
    <x v="3338"/>
    <b v="0"/>
    <n v="112"/>
    <b v="1"/>
    <x v="6"/>
    <n v="102"/>
    <n v="136.85"/>
    <x v="1"/>
    <x v="6"/>
    <x v="3338"/>
    <x v="3330"/>
    <x v="1"/>
  </r>
  <r>
    <x v="3339"/>
    <x v="3338"/>
    <s v="FPLA presents FRIENDS IN TRANSIENT PLACES by Jonathan Caren: a magical story of modern life."/>
    <x v="6"/>
    <n v="8348"/>
    <x v="0"/>
    <x v="0"/>
    <s v="USD"/>
    <x v="3331"/>
    <x v="3339"/>
    <b v="0"/>
    <n v="47"/>
    <b v="1"/>
    <x v="6"/>
    <n v="104"/>
    <n v="177.62"/>
    <x v="1"/>
    <x v="6"/>
    <x v="3339"/>
    <x v="3331"/>
    <x v="2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x v="3332"/>
    <x v="3340"/>
    <b v="0"/>
    <n v="38"/>
    <b v="1"/>
    <x v="6"/>
    <n v="138"/>
    <n v="109.08"/>
    <x v="1"/>
    <x v="6"/>
    <x v="3340"/>
    <x v="3332"/>
    <x v="2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n v="28"/>
    <b v="1"/>
    <x v="6"/>
    <n v="100"/>
    <n v="119.64"/>
    <x v="1"/>
    <x v="6"/>
    <x v="3341"/>
    <x v="3333"/>
    <x v="2"/>
  </r>
  <r>
    <x v="3342"/>
    <x v="3341"/>
    <s v="We believe in the power of stories to change the world. Theatre that inspires transformation."/>
    <x v="12"/>
    <n v="6100"/>
    <x v="0"/>
    <x v="0"/>
    <s v="USD"/>
    <x v="3334"/>
    <x v="3342"/>
    <b v="0"/>
    <n v="78"/>
    <b v="1"/>
    <x v="6"/>
    <n v="102"/>
    <n v="78.209999999999994"/>
    <x v="1"/>
    <x v="6"/>
    <x v="3342"/>
    <x v="3334"/>
    <x v="0"/>
  </r>
  <r>
    <x v="3343"/>
    <x v="3342"/>
    <s v="Two sisters make a set of paper dolls which take them on a journey across lands, creating memories along the way."/>
    <x v="176"/>
    <n v="1200"/>
    <x v="0"/>
    <x v="1"/>
    <s v="GBP"/>
    <x v="3335"/>
    <x v="3343"/>
    <b v="0"/>
    <n v="23"/>
    <b v="1"/>
    <x v="6"/>
    <n v="171"/>
    <n v="52.17"/>
    <x v="1"/>
    <x v="6"/>
    <x v="3343"/>
    <x v="3335"/>
    <x v="2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n v="40"/>
    <b v="1"/>
    <x v="6"/>
    <n v="101"/>
    <n v="114.13"/>
    <x v="1"/>
    <x v="6"/>
    <x v="3344"/>
    <x v="3336"/>
    <x v="3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x v="3337"/>
    <x v="3345"/>
    <b v="0"/>
    <n v="13"/>
    <b v="1"/>
    <x v="6"/>
    <n v="130"/>
    <n v="50"/>
    <x v="1"/>
    <x v="6"/>
    <x v="3345"/>
    <x v="3337"/>
    <x v="0"/>
  </r>
  <r>
    <x v="3346"/>
    <x v="3345"/>
    <s v="Tempest opens Feb. 25. Please support Shakespeare, the arts and community youth theater! Be a part of something special!"/>
    <x v="15"/>
    <n v="1650"/>
    <x v="0"/>
    <x v="0"/>
    <s v="USD"/>
    <x v="3338"/>
    <x v="3346"/>
    <b v="0"/>
    <n v="18"/>
    <b v="1"/>
    <x v="6"/>
    <n v="110"/>
    <n v="91.67"/>
    <x v="1"/>
    <x v="6"/>
    <x v="3346"/>
    <x v="3338"/>
    <x v="0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x v="3339"/>
    <x v="3347"/>
    <b v="0"/>
    <n v="22"/>
    <b v="1"/>
    <x v="6"/>
    <n v="119"/>
    <n v="108.59"/>
    <x v="1"/>
    <x v="6"/>
    <x v="3347"/>
    <x v="3339"/>
    <x v="2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n v="79"/>
    <b v="1"/>
    <x v="6"/>
    <n v="100"/>
    <n v="69.819999999999993"/>
    <x v="1"/>
    <x v="6"/>
    <x v="3348"/>
    <x v="3340"/>
    <x v="2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n v="14"/>
    <b v="1"/>
    <x v="6"/>
    <n v="153"/>
    <n v="109.57"/>
    <x v="1"/>
    <x v="6"/>
    <x v="3349"/>
    <x v="3341"/>
    <x v="2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b v="0"/>
    <n v="51"/>
    <b v="1"/>
    <x v="6"/>
    <n v="104"/>
    <n v="71.67"/>
    <x v="1"/>
    <x v="6"/>
    <x v="3350"/>
    <x v="3342"/>
    <x v="0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x v="3343"/>
    <x v="3351"/>
    <b v="0"/>
    <n v="54"/>
    <b v="1"/>
    <x v="6"/>
    <n v="101"/>
    <n v="93.61"/>
    <x v="1"/>
    <x v="6"/>
    <x v="3351"/>
    <x v="3343"/>
    <x v="3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x v="3344"/>
    <x v="3352"/>
    <b v="0"/>
    <n v="70"/>
    <b v="1"/>
    <x v="6"/>
    <n v="108"/>
    <n v="76.8"/>
    <x v="1"/>
    <x v="6"/>
    <x v="3352"/>
    <x v="3344"/>
    <x v="2"/>
  </r>
  <r>
    <x v="3353"/>
    <x v="3351"/>
    <s v="A new spoken word play, written by Paul Hewitt, in 3 parts about love and fate, inspired by the Ruba'iyat of Omar Khayyam."/>
    <x v="2"/>
    <n v="1575"/>
    <x v="0"/>
    <x v="1"/>
    <s v="GBP"/>
    <x v="3345"/>
    <x v="3353"/>
    <b v="0"/>
    <n v="44"/>
    <b v="1"/>
    <x v="6"/>
    <n v="315"/>
    <n v="35.799999999999997"/>
    <x v="1"/>
    <x v="6"/>
    <x v="3353"/>
    <x v="3345"/>
    <x v="2"/>
  </r>
  <r>
    <x v="3354"/>
    <x v="3352"/>
    <s v="Help Strangeloop Theatre create and support new work by sponsoring our 2015-2016 season."/>
    <x v="9"/>
    <n v="3058"/>
    <x v="0"/>
    <x v="0"/>
    <s v="USD"/>
    <x v="3346"/>
    <x v="3354"/>
    <b v="0"/>
    <n v="55"/>
    <b v="1"/>
    <x v="6"/>
    <n v="102"/>
    <n v="55.6"/>
    <x v="1"/>
    <x v="6"/>
    <x v="3354"/>
    <x v="3346"/>
    <x v="0"/>
  </r>
  <r>
    <x v="3355"/>
    <x v="3353"/>
    <s v="Help get Jelly Beans to the Theatre503 stage. An important piece of new writing by Dan Pick, produced by Kuleshov Theatre"/>
    <x v="257"/>
    <n v="2210"/>
    <x v="0"/>
    <x v="1"/>
    <s v="GBP"/>
    <x v="3347"/>
    <x v="3355"/>
    <b v="0"/>
    <n v="15"/>
    <b v="1"/>
    <x v="6"/>
    <n v="126"/>
    <n v="147.33000000000001"/>
    <x v="1"/>
    <x v="6"/>
    <x v="3355"/>
    <x v="3347"/>
    <x v="2"/>
  </r>
  <r>
    <x v="3356"/>
    <x v="3354"/>
    <s v="30 days to raise Â£1500 - to run drama workshops about the plays themes with girls (aged 13-18) who are in need! GIRL POWER!"/>
    <x v="15"/>
    <n v="1521"/>
    <x v="0"/>
    <x v="1"/>
    <s v="GBP"/>
    <x v="3348"/>
    <x v="3356"/>
    <b v="0"/>
    <n v="27"/>
    <b v="1"/>
    <x v="6"/>
    <n v="101"/>
    <n v="56.33"/>
    <x v="1"/>
    <x v="6"/>
    <x v="3356"/>
    <x v="3348"/>
    <x v="2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x v="3349"/>
    <x v="3357"/>
    <b v="0"/>
    <n v="21"/>
    <b v="1"/>
    <x v="6"/>
    <n v="101"/>
    <n v="96.19"/>
    <x v="1"/>
    <x v="6"/>
    <x v="3357"/>
    <x v="3349"/>
    <x v="3"/>
  </r>
  <r>
    <x v="3358"/>
    <x v="3356"/>
    <s v="Alef productions, LLC is proud to present a World Premiere Play about Acceptance, Relationships,  Mortality and Love!"/>
    <x v="3"/>
    <n v="10299"/>
    <x v="0"/>
    <x v="0"/>
    <s v="USD"/>
    <x v="3350"/>
    <x v="3358"/>
    <b v="0"/>
    <n v="162"/>
    <b v="1"/>
    <x v="6"/>
    <n v="103"/>
    <n v="63.57"/>
    <x v="1"/>
    <x v="6"/>
    <x v="3358"/>
    <x v="3350"/>
    <x v="3"/>
  </r>
  <r>
    <x v="3359"/>
    <x v="3357"/>
    <s v="A Theatrical Production Celebrating the Lebanese Culture and the Human Spirit in Time of War."/>
    <x v="23"/>
    <n v="4250"/>
    <x v="0"/>
    <x v="0"/>
    <s v="USD"/>
    <x v="3351"/>
    <x v="3359"/>
    <b v="0"/>
    <n v="23"/>
    <b v="1"/>
    <x v="6"/>
    <n v="106"/>
    <n v="184.78"/>
    <x v="1"/>
    <x v="6"/>
    <x v="3359"/>
    <x v="3351"/>
    <x v="1"/>
  </r>
  <r>
    <x v="3360"/>
    <x v="3358"/>
    <s v="World Premiere, an M1 Singapore Fringe Festival 2017 commission."/>
    <x v="7"/>
    <n v="9124"/>
    <x v="0"/>
    <x v="20"/>
    <s v="SGD"/>
    <x v="3352"/>
    <x v="3360"/>
    <b v="0"/>
    <n v="72"/>
    <b v="1"/>
    <x v="6"/>
    <n v="101"/>
    <n v="126.72"/>
    <x v="1"/>
    <x v="6"/>
    <x v="3360"/>
    <x v="3352"/>
    <x v="2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x v="3353"/>
    <x v="3361"/>
    <b v="0"/>
    <n v="68"/>
    <b v="1"/>
    <x v="6"/>
    <n v="113"/>
    <n v="83.43"/>
    <x v="1"/>
    <x v="6"/>
    <x v="3361"/>
    <x v="3353"/>
    <x v="3"/>
  </r>
  <r>
    <x v="3362"/>
    <x v="3360"/>
    <s v="Oscar Wilde's classic romantic farce like you have never seen it before. Bigger. Louder. Sexier.  And covered with glitter."/>
    <x v="2"/>
    <n v="1090"/>
    <x v="0"/>
    <x v="0"/>
    <s v="USD"/>
    <x v="3354"/>
    <x v="3362"/>
    <b v="0"/>
    <n v="20"/>
    <b v="1"/>
    <x v="6"/>
    <n v="218"/>
    <n v="54.5"/>
    <x v="1"/>
    <x v="6"/>
    <x v="3362"/>
    <x v="3354"/>
    <x v="0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n v="26"/>
    <b v="1"/>
    <x v="6"/>
    <n v="101"/>
    <n v="302.31"/>
    <x v="1"/>
    <x v="6"/>
    <x v="3363"/>
    <x v="3355"/>
    <x v="3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x v="3266"/>
    <x v="3364"/>
    <b v="0"/>
    <n v="72"/>
    <b v="1"/>
    <x v="6"/>
    <n v="106"/>
    <n v="44.14"/>
    <x v="1"/>
    <x v="6"/>
    <x v="3364"/>
    <x v="3266"/>
    <x v="2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n v="3"/>
    <b v="1"/>
    <x v="6"/>
    <n v="104"/>
    <n v="866.67"/>
    <x v="1"/>
    <x v="6"/>
    <x v="3365"/>
    <x v="3356"/>
    <x v="0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x v="3357"/>
    <x v="3366"/>
    <b v="0"/>
    <n v="18"/>
    <b v="1"/>
    <x v="6"/>
    <n v="221"/>
    <n v="61.39"/>
    <x v="1"/>
    <x v="6"/>
    <x v="3366"/>
    <x v="3357"/>
    <x v="0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n v="30"/>
    <b v="1"/>
    <x v="6"/>
    <n v="119"/>
    <n v="29.67"/>
    <x v="1"/>
    <x v="6"/>
    <x v="3367"/>
    <x v="3358"/>
    <x v="0"/>
  </r>
  <r>
    <x v="3368"/>
    <x v="3366"/>
    <s v="Help a non-profit community theatre create an unforgettable production of J.M. Barrie's classic play."/>
    <x v="28"/>
    <n v="1046"/>
    <x v="0"/>
    <x v="0"/>
    <s v="USD"/>
    <x v="3359"/>
    <x v="3368"/>
    <b v="0"/>
    <n v="23"/>
    <b v="1"/>
    <x v="6"/>
    <n v="105"/>
    <n v="45.48"/>
    <x v="1"/>
    <x v="6"/>
    <x v="3368"/>
    <x v="3359"/>
    <x v="3"/>
  </r>
  <r>
    <x v="3369"/>
    <x v="3367"/>
    <s v="How far would you go for revenge? The Collector is a dark thriller of regret, retribution and broken masculinity."/>
    <x v="10"/>
    <n v="5195"/>
    <x v="0"/>
    <x v="17"/>
    <s v="EUR"/>
    <x v="3360"/>
    <x v="3369"/>
    <b v="0"/>
    <n v="54"/>
    <b v="1"/>
    <x v="6"/>
    <n v="104"/>
    <n v="96.2"/>
    <x v="1"/>
    <x v="6"/>
    <x v="3369"/>
    <x v="3360"/>
    <x v="2"/>
  </r>
  <r>
    <x v="3370"/>
    <x v="3368"/>
    <s v="I'm Alright. A story of young women, told by young women, for the world."/>
    <x v="15"/>
    <n v="1766"/>
    <x v="0"/>
    <x v="0"/>
    <s v="USD"/>
    <x v="3361"/>
    <x v="3370"/>
    <b v="0"/>
    <n v="26"/>
    <b v="1"/>
    <x v="6"/>
    <n v="118"/>
    <n v="67.92"/>
    <x v="1"/>
    <x v="6"/>
    <x v="3370"/>
    <x v="3361"/>
    <x v="2"/>
  </r>
  <r>
    <x v="3371"/>
    <x v="3369"/>
    <s v="Help support Red Planet, a new science fiction play based off the Mars One exploration."/>
    <x v="48"/>
    <n v="277"/>
    <x v="0"/>
    <x v="0"/>
    <s v="USD"/>
    <x v="3362"/>
    <x v="3371"/>
    <b v="0"/>
    <n v="9"/>
    <b v="1"/>
    <x v="6"/>
    <n v="139"/>
    <n v="30.78"/>
    <x v="1"/>
    <x v="6"/>
    <x v="3371"/>
    <x v="3362"/>
    <x v="0"/>
  </r>
  <r>
    <x v="3372"/>
    <x v="3370"/>
    <s v="This play tells the story of the toxicity of sensationalism shown through one man's struggle with notoriety."/>
    <x v="28"/>
    <n v="1035"/>
    <x v="0"/>
    <x v="0"/>
    <s v="USD"/>
    <x v="2835"/>
    <x v="3372"/>
    <b v="0"/>
    <n v="27"/>
    <b v="1"/>
    <x v="6"/>
    <n v="104"/>
    <n v="38.33"/>
    <x v="1"/>
    <x v="6"/>
    <x v="3372"/>
    <x v="2835"/>
    <x v="3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x v="3363"/>
    <x v="3373"/>
    <b v="0"/>
    <n v="30"/>
    <b v="1"/>
    <x v="6"/>
    <n v="100"/>
    <n v="66.83"/>
    <x v="1"/>
    <x v="6"/>
    <x v="3373"/>
    <x v="3363"/>
    <x v="0"/>
  </r>
  <r>
    <x v="3374"/>
    <x v="3372"/>
    <s v="A rare  production of World acclaimed playwright Howard Barker's groundbreaking &amp; provocative 'The Castle'."/>
    <x v="8"/>
    <n v="3730"/>
    <x v="0"/>
    <x v="5"/>
    <s v="CAD"/>
    <x v="3364"/>
    <x v="3374"/>
    <b v="0"/>
    <n v="52"/>
    <b v="1"/>
    <x v="6"/>
    <n v="107"/>
    <n v="71.73"/>
    <x v="1"/>
    <x v="6"/>
    <x v="3374"/>
    <x v="3364"/>
    <x v="0"/>
  </r>
  <r>
    <x v="3375"/>
    <x v="3373"/>
    <s v="Production of wickedly funny new play for two women, written by iconic songwriter and ex-London's Burning man, Chris Larner"/>
    <x v="9"/>
    <n v="3000"/>
    <x v="0"/>
    <x v="1"/>
    <s v="GBP"/>
    <x v="3365"/>
    <x v="3375"/>
    <b v="0"/>
    <n v="17"/>
    <b v="1"/>
    <x v="6"/>
    <n v="100"/>
    <n v="176.47"/>
    <x v="1"/>
    <x v="6"/>
    <x v="3375"/>
    <x v="3365"/>
    <x v="3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x v="3366"/>
    <x v="3376"/>
    <b v="0"/>
    <n v="19"/>
    <b v="1"/>
    <x v="6"/>
    <n v="100"/>
    <n v="421.11"/>
    <x v="1"/>
    <x v="6"/>
    <x v="3376"/>
    <x v="3366"/>
    <x v="0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x v="3367"/>
    <x v="3377"/>
    <b v="0"/>
    <n v="77"/>
    <b v="1"/>
    <x v="6"/>
    <n v="101"/>
    <n v="104.99"/>
    <x v="1"/>
    <x v="6"/>
    <x v="3377"/>
    <x v="3367"/>
    <x v="0"/>
  </r>
  <r>
    <x v="3378"/>
    <x v="3376"/>
    <s v="'Can you ever find acceptance in death?' _x000a_Rose of June is a piece of theatre exploring the stages of grief. Unity Theatre - September"/>
    <x v="131"/>
    <n v="592"/>
    <x v="0"/>
    <x v="1"/>
    <s v="GBP"/>
    <x v="3368"/>
    <x v="3378"/>
    <b v="0"/>
    <n v="21"/>
    <b v="1"/>
    <x v="6"/>
    <n v="108"/>
    <n v="28.19"/>
    <x v="1"/>
    <x v="6"/>
    <x v="3378"/>
    <x v="3368"/>
    <x v="3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x v="3369"/>
    <x v="3379"/>
    <b v="0"/>
    <n v="38"/>
    <b v="1"/>
    <x v="6"/>
    <n v="104"/>
    <n v="54.55"/>
    <x v="1"/>
    <x v="6"/>
    <x v="3379"/>
    <x v="3369"/>
    <x v="0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b v="0"/>
    <n v="28"/>
    <b v="1"/>
    <x v="6"/>
    <n v="104"/>
    <n v="111.89"/>
    <x v="1"/>
    <x v="6"/>
    <x v="3380"/>
    <x v="3370"/>
    <x v="3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n v="48"/>
    <b v="1"/>
    <x v="6"/>
    <n v="102"/>
    <n v="85.21"/>
    <x v="1"/>
    <x v="6"/>
    <x v="3381"/>
    <x v="3371"/>
    <x v="0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x v="3372"/>
    <x v="3382"/>
    <b v="0"/>
    <n v="46"/>
    <b v="1"/>
    <x v="6"/>
    <n v="101"/>
    <n v="76.650000000000006"/>
    <x v="1"/>
    <x v="6"/>
    <x v="3382"/>
    <x v="3372"/>
    <x v="2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n v="30"/>
    <b v="1"/>
    <x v="6"/>
    <n v="112"/>
    <n v="65.17"/>
    <x v="1"/>
    <x v="6"/>
    <x v="3383"/>
    <x v="3373"/>
    <x v="2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x v="3374"/>
    <x v="3384"/>
    <b v="0"/>
    <n v="64"/>
    <b v="1"/>
    <x v="6"/>
    <n v="100"/>
    <n v="93.76"/>
    <x v="1"/>
    <x v="6"/>
    <x v="3384"/>
    <x v="3374"/>
    <x v="0"/>
  </r>
  <r>
    <x v="3385"/>
    <x v="3383"/>
    <s v="An Equity Reading of a new play; Intimate drama about a family dealing with consequence of actions after a school shooting."/>
    <x v="13"/>
    <n v="2000"/>
    <x v="0"/>
    <x v="0"/>
    <s v="USD"/>
    <x v="3375"/>
    <x v="3385"/>
    <b v="0"/>
    <n v="15"/>
    <b v="1"/>
    <x v="6"/>
    <n v="100"/>
    <n v="133.33000000000001"/>
    <x v="1"/>
    <x v="6"/>
    <x v="3385"/>
    <x v="3375"/>
    <x v="3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x v="3376"/>
    <x v="3386"/>
    <b v="0"/>
    <n v="41"/>
    <b v="1"/>
    <x v="6"/>
    <n v="105"/>
    <n v="51.22"/>
    <x v="1"/>
    <x v="6"/>
    <x v="3386"/>
    <x v="3376"/>
    <x v="3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x v="3377"/>
    <x v="3387"/>
    <b v="0"/>
    <n v="35"/>
    <b v="1"/>
    <x v="6"/>
    <n v="117"/>
    <n v="100.17"/>
    <x v="1"/>
    <x v="6"/>
    <x v="3387"/>
    <x v="3377"/>
    <x v="3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x v="3378"/>
    <x v="3388"/>
    <b v="0"/>
    <n v="45"/>
    <b v="1"/>
    <x v="6"/>
    <n v="104"/>
    <n v="34.6"/>
    <x v="1"/>
    <x v="6"/>
    <x v="3388"/>
    <x v="3378"/>
    <x v="0"/>
  </r>
  <r>
    <x v="3389"/>
    <x v="3387"/>
    <s v="Chimera Ensemble is launching 2 inaugural theater productions, and we need support to do high quality work!"/>
    <x v="3"/>
    <n v="11450"/>
    <x v="0"/>
    <x v="0"/>
    <s v="USD"/>
    <x v="3379"/>
    <x v="3389"/>
    <b v="0"/>
    <n v="62"/>
    <b v="1"/>
    <x v="6"/>
    <n v="115"/>
    <n v="184.68"/>
    <x v="1"/>
    <x v="6"/>
    <x v="3389"/>
    <x v="3379"/>
    <x v="2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x v="3380"/>
    <x v="3390"/>
    <b v="0"/>
    <n v="22"/>
    <b v="1"/>
    <x v="6"/>
    <n v="102"/>
    <n v="69.819999999999993"/>
    <x v="1"/>
    <x v="6"/>
    <x v="3390"/>
    <x v="3380"/>
    <x v="3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x v="3381"/>
    <x v="3391"/>
    <b v="0"/>
    <n v="18"/>
    <b v="1"/>
    <x v="6"/>
    <n v="223"/>
    <n v="61.94"/>
    <x v="1"/>
    <x v="6"/>
    <x v="3391"/>
    <x v="3381"/>
    <x v="3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x v="3382"/>
    <x v="3392"/>
    <b v="0"/>
    <n v="12"/>
    <b v="1"/>
    <x v="6"/>
    <n v="100"/>
    <n v="41.67"/>
    <x v="1"/>
    <x v="6"/>
    <x v="3392"/>
    <x v="3382"/>
    <x v="2"/>
  </r>
  <r>
    <x v="3393"/>
    <x v="3391"/>
    <s v="hiSTORYstage presents a film noir-style comedy mystery with a Shakespearean twist performed as a 1944 radio drama."/>
    <x v="15"/>
    <n v="1587"/>
    <x v="0"/>
    <x v="0"/>
    <s v="USD"/>
    <x v="3383"/>
    <x v="3393"/>
    <b v="0"/>
    <n v="44"/>
    <b v="1"/>
    <x v="6"/>
    <n v="106"/>
    <n v="36.07"/>
    <x v="1"/>
    <x v="6"/>
    <x v="3393"/>
    <x v="3383"/>
    <x v="3"/>
  </r>
  <r>
    <x v="3394"/>
    <x v="3392"/>
    <s v="Ambitious, Edinburgh-based company, Thrive Theatre, are bringing their brand new comedy BUFFER to the 2014 Edinburgh Fringe!"/>
    <x v="131"/>
    <n v="783"/>
    <x v="0"/>
    <x v="1"/>
    <s v="GBP"/>
    <x v="3384"/>
    <x v="3394"/>
    <b v="0"/>
    <n v="27"/>
    <b v="1"/>
    <x v="6"/>
    <n v="142"/>
    <n v="29"/>
    <x v="1"/>
    <x v="6"/>
    <x v="3394"/>
    <x v="3384"/>
    <x v="3"/>
  </r>
  <r>
    <x v="3395"/>
    <x v="3393"/>
    <s v="Miramar is a a darkly funny play exploring what it is we call â€˜homeâ€™."/>
    <x v="2"/>
    <n v="920"/>
    <x v="0"/>
    <x v="1"/>
    <s v="GBP"/>
    <x v="3385"/>
    <x v="3395"/>
    <b v="0"/>
    <n v="38"/>
    <b v="1"/>
    <x v="6"/>
    <n v="184"/>
    <n v="24.21"/>
    <x v="1"/>
    <x v="6"/>
    <x v="3395"/>
    <x v="3385"/>
    <x v="0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x v="2806"/>
    <x v="3396"/>
    <b v="0"/>
    <n v="28"/>
    <b v="1"/>
    <x v="6"/>
    <n v="104"/>
    <n v="55.89"/>
    <x v="1"/>
    <x v="6"/>
    <x v="3396"/>
    <x v="2806"/>
    <x v="3"/>
  </r>
  <r>
    <x v="3397"/>
    <x v="3395"/>
    <s v="Help a group of recovering alcoholics bring Samuel Beckett's classic to a seaside town!"/>
    <x v="49"/>
    <n v="280"/>
    <x v="0"/>
    <x v="1"/>
    <s v="GBP"/>
    <x v="3386"/>
    <x v="3397"/>
    <b v="0"/>
    <n v="24"/>
    <b v="1"/>
    <x v="6"/>
    <n v="112"/>
    <n v="11.67"/>
    <x v="1"/>
    <x v="6"/>
    <x v="3397"/>
    <x v="3386"/>
    <x v="2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n v="65"/>
    <b v="1"/>
    <x v="6"/>
    <n v="111"/>
    <n v="68.349999999999994"/>
    <x v="1"/>
    <x v="6"/>
    <x v="3398"/>
    <x v="3387"/>
    <x v="3"/>
  </r>
  <r>
    <x v="3399"/>
    <x v="3397"/>
    <s v="13 young people have taken over Spinning Wheel Theatre to choose, produce and create their own show from scratch."/>
    <x v="38"/>
    <n v="1245"/>
    <x v="0"/>
    <x v="1"/>
    <s v="GBP"/>
    <x v="3388"/>
    <x v="3399"/>
    <b v="0"/>
    <n v="46"/>
    <b v="1"/>
    <x v="6"/>
    <n v="104"/>
    <n v="27.07"/>
    <x v="1"/>
    <x v="6"/>
    <x v="3399"/>
    <x v="3388"/>
    <x v="0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x v="3389"/>
    <x v="3400"/>
    <b v="0"/>
    <n v="85"/>
    <b v="1"/>
    <x v="6"/>
    <n v="100"/>
    <n v="118.13"/>
    <x v="1"/>
    <x v="6"/>
    <x v="3400"/>
    <x v="3389"/>
    <x v="3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b v="0"/>
    <n v="66"/>
    <b v="1"/>
    <x v="6"/>
    <n v="102"/>
    <n v="44.76"/>
    <x v="1"/>
    <x v="6"/>
    <x v="3401"/>
    <x v="3390"/>
    <x v="0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n v="165"/>
    <b v="1"/>
    <x v="6"/>
    <n v="110"/>
    <n v="99.79"/>
    <x v="1"/>
    <x v="6"/>
    <x v="3402"/>
    <x v="3391"/>
    <x v="0"/>
  </r>
  <r>
    <x v="3403"/>
    <x v="3401"/>
    <s v="Two worlds, one bond - no turning back._x000a_A dark comedy about domestic abuse and the power of an unlikely friendship"/>
    <x v="13"/>
    <n v="2000"/>
    <x v="0"/>
    <x v="1"/>
    <s v="GBP"/>
    <x v="3392"/>
    <x v="3403"/>
    <b v="0"/>
    <n v="17"/>
    <b v="1"/>
    <x v="6"/>
    <n v="100"/>
    <n v="117.65"/>
    <x v="1"/>
    <x v="6"/>
    <x v="3403"/>
    <x v="3392"/>
    <x v="0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x v="3393"/>
    <x v="3404"/>
    <b v="0"/>
    <n v="3"/>
    <b v="1"/>
    <x v="6"/>
    <n v="122"/>
    <n v="203.33"/>
    <x v="1"/>
    <x v="6"/>
    <x v="3404"/>
    <x v="3393"/>
    <x v="0"/>
  </r>
  <r>
    <x v="3405"/>
    <x v="3403"/>
    <s v="We are Seance Theatre Group trying to fund our first performance, Noel Coward's hysterical comedy farce, Blithe Spirit."/>
    <x v="18"/>
    <n v="481.5"/>
    <x v="0"/>
    <x v="1"/>
    <s v="GBP"/>
    <x v="3394"/>
    <x v="3405"/>
    <b v="0"/>
    <n v="17"/>
    <b v="1"/>
    <x v="6"/>
    <n v="138"/>
    <n v="28.32"/>
    <x v="1"/>
    <x v="6"/>
    <x v="3405"/>
    <x v="3394"/>
    <x v="2"/>
  </r>
  <r>
    <x v="3406"/>
    <x v="3404"/>
    <s v="A funny and moving new play about two families dealing with aging parents in very different ways!"/>
    <x v="3"/>
    <n v="10031"/>
    <x v="0"/>
    <x v="0"/>
    <s v="USD"/>
    <x v="3395"/>
    <x v="3406"/>
    <b v="0"/>
    <n v="91"/>
    <b v="1"/>
    <x v="6"/>
    <n v="100"/>
    <n v="110.23"/>
    <x v="1"/>
    <x v="6"/>
    <x v="3406"/>
    <x v="3395"/>
    <x v="3"/>
  </r>
  <r>
    <x v="3407"/>
    <x v="3405"/>
    <s v="Biddy is 24. Biddy is a hopeless romantic. Biddy always wanted to be a vegan. Find out what happens_x000a_when Biddy gets sectioned."/>
    <x v="13"/>
    <n v="2142"/>
    <x v="0"/>
    <x v="1"/>
    <s v="GBP"/>
    <x v="3396"/>
    <x v="3407"/>
    <b v="0"/>
    <n v="67"/>
    <b v="1"/>
    <x v="6"/>
    <n v="107"/>
    <n v="31.97"/>
    <x v="1"/>
    <x v="6"/>
    <x v="3407"/>
    <x v="3396"/>
    <x v="3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x v="3397"/>
    <x v="3408"/>
    <b v="0"/>
    <n v="18"/>
    <b v="1"/>
    <x v="6"/>
    <n v="211"/>
    <n v="58.61"/>
    <x v="1"/>
    <x v="6"/>
    <x v="3408"/>
    <x v="3397"/>
    <x v="3"/>
  </r>
  <r>
    <x v="3409"/>
    <x v="3407"/>
    <s v="Exciting and visceral new-writing that challenges the way we view the fine line between war and terror..."/>
    <x v="2"/>
    <n v="618"/>
    <x v="0"/>
    <x v="1"/>
    <s v="GBP"/>
    <x v="3398"/>
    <x v="3409"/>
    <b v="0"/>
    <n v="21"/>
    <b v="1"/>
    <x v="6"/>
    <n v="124"/>
    <n v="29.43"/>
    <x v="1"/>
    <x v="6"/>
    <x v="3409"/>
    <x v="3398"/>
    <x v="2"/>
  </r>
  <r>
    <x v="3410"/>
    <x v="3408"/>
    <s v="Join us in a campaign benefitting the southland company and its interdisciplinary artistic efforts in Los Angeles."/>
    <x v="9"/>
    <n v="3255"/>
    <x v="0"/>
    <x v="0"/>
    <s v="USD"/>
    <x v="3399"/>
    <x v="3410"/>
    <b v="0"/>
    <n v="40"/>
    <b v="1"/>
    <x v="6"/>
    <n v="109"/>
    <n v="81.38"/>
    <x v="1"/>
    <x v="6"/>
    <x v="3410"/>
    <x v="3399"/>
    <x v="2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n v="78"/>
    <b v="1"/>
    <x v="6"/>
    <n v="104"/>
    <n v="199.17"/>
    <x v="1"/>
    <x v="6"/>
    <x v="3411"/>
    <x v="3400"/>
    <x v="0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x v="3401"/>
    <x v="3412"/>
    <b v="0"/>
    <n v="26"/>
    <b v="1"/>
    <x v="6"/>
    <n v="100"/>
    <n v="115.38"/>
    <x v="1"/>
    <x v="6"/>
    <x v="3412"/>
    <x v="3401"/>
    <x v="3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x v="3402"/>
    <x v="3413"/>
    <b v="0"/>
    <n v="14"/>
    <b v="1"/>
    <x v="6"/>
    <n v="130"/>
    <n v="46.43"/>
    <x v="1"/>
    <x v="6"/>
    <x v="3413"/>
    <x v="3402"/>
    <x v="0"/>
  </r>
  <r>
    <x v="3414"/>
    <x v="3412"/>
    <s v="A new twist on our annual festival of fully-produced plays by member playwrights, performed by a talented ensemble cast!"/>
    <x v="9"/>
    <n v="3105"/>
    <x v="0"/>
    <x v="0"/>
    <s v="USD"/>
    <x v="3403"/>
    <x v="3414"/>
    <b v="0"/>
    <n v="44"/>
    <b v="1"/>
    <x v="6"/>
    <n v="104"/>
    <n v="70.569999999999993"/>
    <x v="1"/>
    <x v="6"/>
    <x v="3414"/>
    <x v="3403"/>
    <x v="2"/>
  </r>
  <r>
    <x v="3415"/>
    <x v="3413"/>
    <s v="We are raising funds to allow for enhanced scenic, costume, and lighting design. Every dollar helps!"/>
    <x v="48"/>
    <n v="200"/>
    <x v="0"/>
    <x v="0"/>
    <s v="USD"/>
    <x v="3404"/>
    <x v="3415"/>
    <b v="0"/>
    <n v="9"/>
    <b v="1"/>
    <x v="6"/>
    <n v="100"/>
    <n v="22.22"/>
    <x v="1"/>
    <x v="6"/>
    <x v="3415"/>
    <x v="3404"/>
    <x v="2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n v="30"/>
    <b v="1"/>
    <x v="6"/>
    <n v="120"/>
    <n v="159.47"/>
    <x v="1"/>
    <x v="6"/>
    <x v="3416"/>
    <x v="3405"/>
    <x v="0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n v="45"/>
    <b v="1"/>
    <x v="6"/>
    <n v="100"/>
    <n v="37.78"/>
    <x v="1"/>
    <x v="6"/>
    <x v="3417"/>
    <x v="3406"/>
    <x v="3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n v="56"/>
    <b v="1"/>
    <x v="6"/>
    <n v="101"/>
    <n v="72.05"/>
    <x v="1"/>
    <x v="6"/>
    <x v="3418"/>
    <x v="3407"/>
    <x v="3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n v="46"/>
    <b v="1"/>
    <x v="6"/>
    <n v="107"/>
    <n v="63.7"/>
    <x v="1"/>
    <x v="6"/>
    <x v="3419"/>
    <x v="3408"/>
    <x v="2"/>
  </r>
  <r>
    <x v="3420"/>
    <x v="3418"/>
    <s v="A powerful and urgent tale of the first line of defence for the NHS. Based on true stories from junior doctors."/>
    <x v="176"/>
    <n v="966"/>
    <x v="0"/>
    <x v="1"/>
    <s v="GBP"/>
    <x v="3409"/>
    <x v="3420"/>
    <b v="0"/>
    <n v="34"/>
    <b v="1"/>
    <x v="6"/>
    <n v="138"/>
    <n v="28.41"/>
    <x v="1"/>
    <x v="6"/>
    <x v="3420"/>
    <x v="3409"/>
    <x v="2"/>
  </r>
  <r>
    <x v="3421"/>
    <x v="3419"/>
    <s v="Waterwell's New Works Lab @ PPAS is the country's leading development program for challenging new plays for young actors."/>
    <x v="3"/>
    <n v="10115"/>
    <x v="0"/>
    <x v="0"/>
    <s v="USD"/>
    <x v="3410"/>
    <x v="3421"/>
    <b v="0"/>
    <n v="98"/>
    <b v="1"/>
    <x v="6"/>
    <n v="101"/>
    <n v="103.21"/>
    <x v="1"/>
    <x v="6"/>
    <x v="3421"/>
    <x v="3410"/>
    <x v="0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x v="2232"/>
    <x v="3422"/>
    <b v="0"/>
    <n v="46"/>
    <b v="1"/>
    <x v="6"/>
    <n v="109"/>
    <n v="71.150000000000006"/>
    <x v="1"/>
    <x v="6"/>
    <x v="3422"/>
    <x v="2232"/>
    <x v="0"/>
  </r>
  <r>
    <x v="3423"/>
    <x v="3421"/>
    <s v="Forest Hills Eastern's Student Run Show 2015. Our goal is to present a professional quality show on a budget."/>
    <x v="49"/>
    <n v="350"/>
    <x v="0"/>
    <x v="0"/>
    <s v="USD"/>
    <x v="3411"/>
    <x v="3423"/>
    <b v="0"/>
    <n v="10"/>
    <b v="1"/>
    <x v="6"/>
    <n v="140"/>
    <n v="35"/>
    <x v="1"/>
    <x v="6"/>
    <x v="3423"/>
    <x v="3411"/>
    <x v="0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x v="3412"/>
    <x v="3424"/>
    <b v="0"/>
    <n v="76"/>
    <b v="1"/>
    <x v="6"/>
    <n v="104"/>
    <n v="81.78"/>
    <x v="1"/>
    <x v="6"/>
    <x v="3424"/>
    <x v="3412"/>
    <x v="0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x v="3413"/>
    <x v="3425"/>
    <b v="0"/>
    <n v="104"/>
    <b v="1"/>
    <x v="6"/>
    <n v="103"/>
    <n v="297.02999999999997"/>
    <x v="1"/>
    <x v="6"/>
    <x v="3425"/>
    <x v="3413"/>
    <x v="3"/>
  </r>
  <r>
    <x v="3426"/>
    <x v="3424"/>
    <s v="Part ghost story, part cautionary tale, Holocene is a play about the end of our world, and the beginning of another."/>
    <x v="192"/>
    <n v="4055"/>
    <x v="0"/>
    <x v="0"/>
    <s v="USD"/>
    <x v="3414"/>
    <x v="3426"/>
    <b v="0"/>
    <n v="87"/>
    <b v="1"/>
    <x v="6"/>
    <n v="108"/>
    <n v="46.61"/>
    <x v="1"/>
    <x v="6"/>
    <x v="3426"/>
    <x v="3414"/>
    <x v="3"/>
  </r>
  <r>
    <x v="3427"/>
    <x v="3425"/>
    <s v="A new play developed in collaboration with graduating theatre makers, premiering at the Edinburgh Fringe Festival 2014."/>
    <x v="15"/>
    <n v="1500"/>
    <x v="0"/>
    <x v="1"/>
    <s v="GBP"/>
    <x v="3415"/>
    <x v="3427"/>
    <b v="0"/>
    <n v="29"/>
    <b v="1"/>
    <x v="6"/>
    <n v="100"/>
    <n v="51.72"/>
    <x v="1"/>
    <x v="6"/>
    <x v="3427"/>
    <x v="3415"/>
    <x v="3"/>
  </r>
  <r>
    <x v="3428"/>
    <x v="3426"/>
    <s v="The WORLD PREMIERE of Neil Smith's beautiful and thrilling new version of Strindberg's modern masterpiece - CREDITORS."/>
    <x v="13"/>
    <n v="2055"/>
    <x v="0"/>
    <x v="1"/>
    <s v="GBP"/>
    <x v="3416"/>
    <x v="3428"/>
    <b v="0"/>
    <n v="51"/>
    <b v="1"/>
    <x v="6"/>
    <n v="103"/>
    <n v="40.29"/>
    <x v="1"/>
    <x v="6"/>
    <x v="3428"/>
    <x v="3416"/>
    <x v="0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n v="12"/>
    <b v="1"/>
    <x v="6"/>
    <n v="130"/>
    <n v="16.25"/>
    <x v="1"/>
    <x v="6"/>
    <x v="3429"/>
    <x v="3417"/>
    <x v="2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b v="0"/>
    <n v="72"/>
    <b v="1"/>
    <x v="6"/>
    <n v="109"/>
    <n v="30.15"/>
    <x v="1"/>
    <x v="6"/>
    <x v="3430"/>
    <x v="3418"/>
    <x v="3"/>
  </r>
  <r>
    <x v="3431"/>
    <x v="3429"/>
    <s v="Our 1st full season!  We need your help to fund costumes, sets, props &amp; help bringing these wonderful shows to the stage!"/>
    <x v="13"/>
    <n v="2000"/>
    <x v="0"/>
    <x v="0"/>
    <s v="USD"/>
    <x v="3419"/>
    <x v="3431"/>
    <b v="0"/>
    <n v="21"/>
    <b v="1"/>
    <x v="6"/>
    <n v="100"/>
    <n v="95.24"/>
    <x v="1"/>
    <x v="6"/>
    <x v="3431"/>
    <x v="3419"/>
    <x v="3"/>
  </r>
  <r>
    <x v="3432"/>
    <x v="3430"/>
    <s v="Bare Theatre stages A.R. Gurney's Pulitzer Finalist script about a relationship spanning a lifetime and long distance."/>
    <x v="13"/>
    <n v="2193"/>
    <x v="0"/>
    <x v="0"/>
    <s v="USD"/>
    <x v="3420"/>
    <x v="3432"/>
    <b v="0"/>
    <n v="42"/>
    <b v="1"/>
    <x v="6"/>
    <n v="110"/>
    <n v="52.21"/>
    <x v="1"/>
    <x v="6"/>
    <x v="3432"/>
    <x v="3420"/>
    <x v="2"/>
  </r>
  <r>
    <x v="3433"/>
    <x v="3431"/>
    <s v="death&amp;pretzels presents their first Chicago based project:_x000a_The Dybbuk by S. Ansky"/>
    <x v="196"/>
    <n v="9525"/>
    <x v="0"/>
    <x v="0"/>
    <s v="USD"/>
    <x v="3421"/>
    <x v="3433"/>
    <b v="0"/>
    <n v="71"/>
    <b v="1"/>
    <x v="6"/>
    <n v="100"/>
    <n v="134.15"/>
    <x v="1"/>
    <x v="6"/>
    <x v="3433"/>
    <x v="3421"/>
    <x v="3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x v="3422"/>
    <x v="3434"/>
    <b v="0"/>
    <n v="168"/>
    <b v="1"/>
    <x v="6"/>
    <n v="106"/>
    <n v="62.83"/>
    <x v="1"/>
    <x v="6"/>
    <x v="3434"/>
    <x v="3422"/>
    <x v="3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n v="19"/>
    <b v="1"/>
    <x v="6"/>
    <n v="112"/>
    <n v="58.95"/>
    <x v="1"/>
    <x v="6"/>
    <x v="3435"/>
    <x v="3423"/>
    <x v="2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x v="3424"/>
    <x v="3436"/>
    <b v="0"/>
    <n v="37"/>
    <b v="1"/>
    <x v="6"/>
    <n v="106"/>
    <n v="143.11000000000001"/>
    <x v="1"/>
    <x v="6"/>
    <x v="3436"/>
    <x v="3424"/>
    <x v="3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x v="3425"/>
    <x v="3437"/>
    <b v="0"/>
    <n v="36"/>
    <b v="1"/>
    <x v="6"/>
    <n v="101"/>
    <n v="84.17"/>
    <x v="1"/>
    <x v="6"/>
    <x v="3437"/>
    <x v="3425"/>
    <x v="0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n v="14"/>
    <b v="1"/>
    <x v="6"/>
    <n v="104"/>
    <n v="186.07"/>
    <x v="1"/>
    <x v="6"/>
    <x v="3438"/>
    <x v="3426"/>
    <x v="0"/>
  </r>
  <r>
    <x v="3439"/>
    <x v="3437"/>
    <s v="Help a small theater produce an original adaptation of Lewis Carroll's classic story."/>
    <x v="38"/>
    <n v="1616.14"/>
    <x v="0"/>
    <x v="0"/>
    <s v="USD"/>
    <x v="3427"/>
    <x v="3439"/>
    <b v="0"/>
    <n v="18"/>
    <b v="1"/>
    <x v="6"/>
    <n v="135"/>
    <n v="89.79"/>
    <x v="1"/>
    <x v="6"/>
    <x v="3439"/>
    <x v="3427"/>
    <x v="2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x v="3428"/>
    <x v="3440"/>
    <b v="0"/>
    <n v="82"/>
    <b v="1"/>
    <x v="6"/>
    <n v="105"/>
    <n v="64.16"/>
    <x v="1"/>
    <x v="6"/>
    <x v="3440"/>
    <x v="3428"/>
    <x v="3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n v="43"/>
    <b v="1"/>
    <x v="6"/>
    <n v="103"/>
    <n v="59.65"/>
    <x v="1"/>
    <x v="6"/>
    <x v="3441"/>
    <x v="3429"/>
    <x v="0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n v="8"/>
    <b v="1"/>
    <x v="6"/>
    <n v="100"/>
    <n v="31.25"/>
    <x v="1"/>
    <x v="6"/>
    <x v="3442"/>
    <x v="3430"/>
    <x v="0"/>
  </r>
  <r>
    <x v="3443"/>
    <x v="3441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n v="45"/>
    <b v="1"/>
    <x v="6"/>
    <n v="186"/>
    <n v="41.22"/>
    <x v="1"/>
    <x v="6"/>
    <x v="3443"/>
    <x v="3431"/>
    <x v="3"/>
  </r>
  <r>
    <x v="3444"/>
    <x v="3442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n v="20"/>
    <b v="1"/>
    <x v="6"/>
    <n v="289"/>
    <n v="43.35"/>
    <x v="1"/>
    <x v="6"/>
    <x v="3444"/>
    <x v="3432"/>
    <x v="2"/>
  </r>
  <r>
    <x v="3445"/>
    <x v="3443"/>
    <s v="Rehearsal &amp; development of our first project as Axon Theatre: &quot;The Star-Spangled Girl&quot; in South Wales."/>
    <x v="13"/>
    <n v="2000"/>
    <x v="0"/>
    <x v="1"/>
    <s v="GBP"/>
    <x v="3433"/>
    <x v="3445"/>
    <b v="0"/>
    <n v="31"/>
    <b v="1"/>
    <x v="6"/>
    <n v="100"/>
    <n v="64.52"/>
    <x v="1"/>
    <x v="6"/>
    <x v="3445"/>
    <x v="3433"/>
    <x v="0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n v="25"/>
    <b v="1"/>
    <x v="6"/>
    <n v="108"/>
    <n v="43.28"/>
    <x v="1"/>
    <x v="6"/>
    <x v="3446"/>
    <x v="3434"/>
    <x v="0"/>
  </r>
  <r>
    <x v="3447"/>
    <x v="3445"/>
    <s v="&quot;He was a poet, a vagrant, a philosopher, a lady's man and a hard drinker&quot;"/>
    <x v="28"/>
    <n v="1078"/>
    <x v="0"/>
    <x v="0"/>
    <s v="USD"/>
    <x v="3435"/>
    <x v="3447"/>
    <b v="0"/>
    <n v="14"/>
    <b v="1"/>
    <x v="6"/>
    <n v="108"/>
    <n v="77"/>
    <x v="1"/>
    <x v="6"/>
    <x v="3447"/>
    <x v="3435"/>
    <x v="2"/>
  </r>
  <r>
    <x v="3448"/>
    <x v="3446"/>
    <s v="The Mount-- a new play based off the life of Edith Wharton-- is having its premiere reading AT the real Mount in Lenox, MA!"/>
    <x v="190"/>
    <n v="2305"/>
    <x v="0"/>
    <x v="0"/>
    <s v="USD"/>
    <x v="3436"/>
    <x v="3448"/>
    <b v="0"/>
    <n v="45"/>
    <b v="1"/>
    <x v="6"/>
    <n v="110"/>
    <n v="51.22"/>
    <x v="1"/>
    <x v="6"/>
    <x v="3448"/>
    <x v="3436"/>
    <x v="3"/>
  </r>
  <r>
    <x v="3449"/>
    <x v="3447"/>
    <s v="Help us produce this original play! The play will be presented at the LSTFI July 12-14. Follow us on Facebook."/>
    <x v="134"/>
    <n v="1365"/>
    <x v="0"/>
    <x v="0"/>
    <s v="USD"/>
    <x v="3437"/>
    <x v="3449"/>
    <b v="0"/>
    <n v="20"/>
    <b v="1"/>
    <x v="6"/>
    <n v="171"/>
    <n v="68.25"/>
    <x v="1"/>
    <x v="6"/>
    <x v="3449"/>
    <x v="3437"/>
    <x v="2"/>
  </r>
  <r>
    <x v="3450"/>
    <x v="3448"/>
    <s v="The Beautiful House' is a story of modern mummification and the present day post-humanist crisis in our relationship with death."/>
    <x v="2"/>
    <n v="760"/>
    <x v="0"/>
    <x v="1"/>
    <s v="GBP"/>
    <x v="3438"/>
    <x v="3450"/>
    <b v="0"/>
    <n v="39"/>
    <b v="1"/>
    <x v="6"/>
    <n v="152"/>
    <n v="19.489999999999998"/>
    <x v="1"/>
    <x v="6"/>
    <x v="3450"/>
    <x v="3438"/>
    <x v="0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n v="16"/>
    <b v="1"/>
    <x v="6"/>
    <n v="101"/>
    <n v="41.13"/>
    <x v="1"/>
    <x v="6"/>
    <x v="3451"/>
    <x v="3439"/>
    <x v="0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n v="37"/>
    <b v="1"/>
    <x v="6"/>
    <n v="153"/>
    <n v="41.41"/>
    <x v="1"/>
    <x v="6"/>
    <x v="3452"/>
    <x v="3440"/>
    <x v="3"/>
  </r>
  <r>
    <x v="3453"/>
    <x v="3451"/>
    <s v="A full length comedy, Patagonia follows Grason and Jerry on their journey through a magical, South-American rainforest."/>
    <x v="43"/>
    <n v="385"/>
    <x v="0"/>
    <x v="1"/>
    <s v="GBP"/>
    <x v="3441"/>
    <x v="3453"/>
    <b v="0"/>
    <n v="14"/>
    <b v="1"/>
    <x v="6"/>
    <n v="128"/>
    <n v="27.5"/>
    <x v="1"/>
    <x v="6"/>
    <x v="3453"/>
    <x v="3441"/>
    <x v="2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n v="21"/>
    <b v="1"/>
    <x v="6"/>
    <n v="101"/>
    <n v="33.57"/>
    <x v="1"/>
    <x v="6"/>
    <x v="3454"/>
    <x v="3442"/>
    <x v="3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b v="0"/>
    <n v="69"/>
    <b v="1"/>
    <x v="6"/>
    <n v="101"/>
    <n v="145.87"/>
    <x v="1"/>
    <x v="6"/>
    <x v="3455"/>
    <x v="3443"/>
    <x v="2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b v="0"/>
    <n v="16"/>
    <b v="1"/>
    <x v="6"/>
    <n v="191"/>
    <n v="358.69"/>
    <x v="1"/>
    <x v="6"/>
    <x v="3456"/>
    <x v="3444"/>
    <x v="3"/>
  </r>
  <r>
    <x v="3457"/>
    <x v="3455"/>
    <s v="Robots, Space Battles, Mystery, and Intrigue. Nothing is Impossible..."/>
    <x v="13"/>
    <n v="2804"/>
    <x v="0"/>
    <x v="0"/>
    <s v="USD"/>
    <x v="3445"/>
    <x v="3457"/>
    <b v="0"/>
    <n v="55"/>
    <b v="1"/>
    <x v="6"/>
    <n v="140"/>
    <n v="50.98"/>
    <x v="1"/>
    <x v="6"/>
    <x v="3457"/>
    <x v="3445"/>
    <x v="0"/>
  </r>
  <r>
    <x v="3458"/>
    <x v="3456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n v="27"/>
    <b v="1"/>
    <x v="6"/>
    <n v="124"/>
    <n v="45.04"/>
    <x v="1"/>
    <x v="6"/>
    <x v="3458"/>
    <x v="3446"/>
    <x v="0"/>
  </r>
  <r>
    <x v="3459"/>
    <x v="3457"/>
    <s v="Cyril needs your help to MAKE new puppet friends to accompany him on a magical journey through storytelling, puppetry and clown."/>
    <x v="2"/>
    <n v="631"/>
    <x v="0"/>
    <x v="1"/>
    <s v="GBP"/>
    <x v="3447"/>
    <x v="3459"/>
    <b v="0"/>
    <n v="36"/>
    <b v="1"/>
    <x v="6"/>
    <n v="126"/>
    <n v="17.53"/>
    <x v="1"/>
    <x v="6"/>
    <x v="3459"/>
    <x v="3447"/>
    <x v="2"/>
  </r>
  <r>
    <x v="3460"/>
    <x v="3458"/>
    <s v="'Pushers' is an exciting new play and the first project for brand new theatre company, Ain't Got No Home Productions."/>
    <x v="2"/>
    <n v="950"/>
    <x v="0"/>
    <x v="1"/>
    <s v="GBP"/>
    <x v="3448"/>
    <x v="3460"/>
    <b v="0"/>
    <n v="19"/>
    <b v="1"/>
    <x v="6"/>
    <n v="190"/>
    <n v="50"/>
    <x v="1"/>
    <x v="6"/>
    <x v="3460"/>
    <x v="3448"/>
    <x v="3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x v="3449"/>
    <x v="3461"/>
    <b v="0"/>
    <n v="12"/>
    <b v="1"/>
    <x v="6"/>
    <n v="139"/>
    <n v="57.92"/>
    <x v="1"/>
    <x v="6"/>
    <x v="3461"/>
    <x v="3449"/>
    <x v="2"/>
  </r>
  <r>
    <x v="3462"/>
    <x v="3460"/>
    <s v="Help the Upstart Crows of Santa Fe bring Shakespeare's Julius Caesar to life with quality wooden stage swords!"/>
    <x v="49"/>
    <n v="505"/>
    <x v="0"/>
    <x v="0"/>
    <s v="USD"/>
    <x v="3450"/>
    <x v="3462"/>
    <b v="0"/>
    <n v="17"/>
    <b v="1"/>
    <x v="6"/>
    <n v="202"/>
    <n v="29.71"/>
    <x v="1"/>
    <x v="6"/>
    <x v="3462"/>
    <x v="3450"/>
    <x v="0"/>
  </r>
  <r>
    <x v="3463"/>
    <x v="3461"/>
    <s v="Uncalled For is finally bringing their latest work of intelligently reckless stream-of-consciousness sketch comedy to Toronto."/>
    <x v="3"/>
    <n v="10338"/>
    <x v="0"/>
    <x v="5"/>
    <s v="CAD"/>
    <x v="3451"/>
    <x v="3463"/>
    <b v="0"/>
    <n v="114"/>
    <b v="1"/>
    <x v="6"/>
    <n v="103"/>
    <n v="90.68"/>
    <x v="1"/>
    <x v="6"/>
    <x v="3463"/>
    <x v="3451"/>
    <x v="2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x v="3452"/>
    <x v="3464"/>
    <b v="0"/>
    <n v="93"/>
    <b v="1"/>
    <x v="6"/>
    <n v="102"/>
    <n v="55.01"/>
    <x v="1"/>
    <x v="6"/>
    <x v="3464"/>
    <x v="3452"/>
    <x v="2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x v="3453"/>
    <x v="3465"/>
    <b v="0"/>
    <n v="36"/>
    <b v="1"/>
    <x v="6"/>
    <n v="103"/>
    <n v="57.22"/>
    <x v="1"/>
    <x v="6"/>
    <x v="3465"/>
    <x v="3453"/>
    <x v="0"/>
  </r>
  <r>
    <x v="3466"/>
    <x v="3464"/>
    <s v="The Spotlight Youth Theater is a program where every participant has a moment in the spotlight."/>
    <x v="8"/>
    <n v="4450"/>
    <x v="0"/>
    <x v="0"/>
    <s v="USD"/>
    <x v="3454"/>
    <x v="3466"/>
    <b v="0"/>
    <n v="61"/>
    <b v="1"/>
    <x v="6"/>
    <n v="127"/>
    <n v="72.95"/>
    <x v="1"/>
    <x v="6"/>
    <x v="3466"/>
    <x v="3454"/>
    <x v="2"/>
  </r>
  <r>
    <x v="3467"/>
    <x v="3465"/>
    <s v="Venus in Fur, By David Ives."/>
    <x v="9"/>
    <n v="3030"/>
    <x v="0"/>
    <x v="0"/>
    <s v="USD"/>
    <x v="3455"/>
    <x v="3467"/>
    <b v="0"/>
    <n v="47"/>
    <b v="1"/>
    <x v="6"/>
    <n v="101"/>
    <n v="64.47"/>
    <x v="1"/>
    <x v="6"/>
    <x v="3467"/>
    <x v="3455"/>
    <x v="0"/>
  </r>
  <r>
    <x v="3468"/>
    <x v="3466"/>
    <s v="Amidst the atrocities of WWII, two women transcend enemy lines to make the ultimate heroic sacrifice."/>
    <x v="3"/>
    <n v="12178"/>
    <x v="0"/>
    <x v="0"/>
    <s v="USD"/>
    <x v="3456"/>
    <x v="3468"/>
    <b v="0"/>
    <n v="17"/>
    <b v="1"/>
    <x v="6"/>
    <n v="122"/>
    <n v="716.35"/>
    <x v="1"/>
    <x v="6"/>
    <x v="3468"/>
    <x v="3456"/>
    <x v="2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n v="63"/>
    <b v="1"/>
    <x v="6"/>
    <n v="113"/>
    <n v="50.4"/>
    <x v="1"/>
    <x v="6"/>
    <x v="3469"/>
    <x v="3457"/>
    <x v="2"/>
  </r>
  <r>
    <x v="3470"/>
    <x v="3468"/>
    <s v="The New Artist's Circle is a theatre company dedicated to bringing the arts to young people."/>
    <x v="49"/>
    <n v="375"/>
    <x v="0"/>
    <x v="0"/>
    <s v="USD"/>
    <x v="3458"/>
    <x v="3470"/>
    <b v="0"/>
    <n v="9"/>
    <b v="1"/>
    <x v="6"/>
    <n v="150"/>
    <n v="41.67"/>
    <x v="1"/>
    <x v="6"/>
    <x v="3470"/>
    <x v="3458"/>
    <x v="2"/>
  </r>
  <r>
    <x v="3471"/>
    <x v="3469"/>
    <s v="Fast paced, two hander which uses headphone verbatim technique to give an insight into the everyday lives of Leeds city locals."/>
    <x v="2"/>
    <n v="1073"/>
    <x v="0"/>
    <x v="1"/>
    <s v="GBP"/>
    <x v="3459"/>
    <x v="3471"/>
    <b v="0"/>
    <n v="30"/>
    <b v="1"/>
    <x v="6"/>
    <n v="215"/>
    <n v="35.770000000000003"/>
    <x v="1"/>
    <x v="6"/>
    <x v="3471"/>
    <x v="3459"/>
    <x v="3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x v="3460"/>
    <x v="3472"/>
    <b v="0"/>
    <n v="23"/>
    <b v="1"/>
    <x v="6"/>
    <n v="102"/>
    <n v="88.74"/>
    <x v="1"/>
    <x v="6"/>
    <x v="3472"/>
    <x v="3460"/>
    <x v="3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n v="33"/>
    <b v="1"/>
    <x v="6"/>
    <n v="100"/>
    <n v="148.47999999999999"/>
    <x v="1"/>
    <x v="6"/>
    <x v="3473"/>
    <x v="3461"/>
    <x v="0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x v="3462"/>
    <x v="3474"/>
    <b v="0"/>
    <n v="39"/>
    <b v="1"/>
    <x v="6"/>
    <n v="101"/>
    <n v="51.79"/>
    <x v="1"/>
    <x v="6"/>
    <x v="3474"/>
    <x v="3462"/>
    <x v="2"/>
  </r>
  <r>
    <x v="3475"/>
    <x v="3473"/>
    <s v="Score is a musical play inspired by true stories of parents who have recovered from addiction and regained their children."/>
    <x v="43"/>
    <n v="340"/>
    <x v="0"/>
    <x v="1"/>
    <s v="GBP"/>
    <x v="3463"/>
    <x v="3475"/>
    <b v="0"/>
    <n v="17"/>
    <b v="1"/>
    <x v="6"/>
    <n v="113"/>
    <n v="20"/>
    <x v="1"/>
    <x v="6"/>
    <x v="3475"/>
    <x v="3463"/>
    <x v="3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n v="6"/>
    <b v="1"/>
    <x v="6"/>
    <n v="104"/>
    <n v="52"/>
    <x v="1"/>
    <x v="6"/>
    <x v="3476"/>
    <x v="3464"/>
    <x v="3"/>
  </r>
  <r>
    <x v="3477"/>
    <x v="3475"/>
    <s v="8 ten-minute plays, written, directed, rehearsed, and fully produced in only 24 hours! Are we crazy? You bet we are!"/>
    <x v="40"/>
    <n v="2076"/>
    <x v="0"/>
    <x v="0"/>
    <s v="USD"/>
    <x v="3465"/>
    <x v="3477"/>
    <b v="0"/>
    <n v="39"/>
    <b v="1"/>
    <x v="6"/>
    <n v="115"/>
    <n v="53.23"/>
    <x v="1"/>
    <x v="6"/>
    <x v="3477"/>
    <x v="3465"/>
    <x v="0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x v="3466"/>
    <x v="3478"/>
    <b v="0"/>
    <n v="57"/>
    <b v="1"/>
    <x v="6"/>
    <n v="113"/>
    <n v="39.6"/>
    <x v="1"/>
    <x v="6"/>
    <x v="3478"/>
    <x v="3466"/>
    <x v="0"/>
  </r>
  <r>
    <x v="3479"/>
    <x v="3477"/>
    <s v="A new comedy about what happened to a band of foolhardy actors when the Puritans closed the theatres in the 1640s."/>
    <x v="15"/>
    <n v="1918"/>
    <x v="0"/>
    <x v="1"/>
    <s v="GBP"/>
    <x v="3467"/>
    <x v="3479"/>
    <b v="0"/>
    <n v="56"/>
    <b v="1"/>
    <x v="6"/>
    <n v="128"/>
    <n v="34.25"/>
    <x v="1"/>
    <x v="6"/>
    <x v="3479"/>
    <x v="3467"/>
    <x v="3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x v="3468"/>
    <x v="3480"/>
    <b v="0"/>
    <n v="13"/>
    <b v="1"/>
    <x v="6"/>
    <n v="143"/>
    <n v="164.62"/>
    <x v="1"/>
    <x v="6"/>
    <x v="3480"/>
    <x v="3468"/>
    <x v="0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x v="3469"/>
    <x v="3481"/>
    <b v="0"/>
    <n v="95"/>
    <b v="1"/>
    <x v="6"/>
    <n v="119"/>
    <n v="125.05"/>
    <x v="1"/>
    <x v="6"/>
    <x v="3481"/>
    <x v="3469"/>
    <x v="3"/>
  </r>
  <r>
    <x v="3482"/>
    <x v="3480"/>
    <s v="Critically-acclaimed new-writing company Old Trunk make their Edinburgh debut alternating their two darkly comic plays."/>
    <x v="9"/>
    <n v="4150"/>
    <x v="0"/>
    <x v="1"/>
    <s v="GBP"/>
    <x v="3470"/>
    <x v="3482"/>
    <b v="0"/>
    <n v="80"/>
    <b v="1"/>
    <x v="6"/>
    <n v="138"/>
    <n v="51.88"/>
    <x v="1"/>
    <x v="6"/>
    <x v="3482"/>
    <x v="3470"/>
    <x v="3"/>
  </r>
  <r>
    <x v="3483"/>
    <x v="3481"/>
    <s v="Join 5 high school teachers in the lounge of every high school in America.  Hear what they never say in the classroom."/>
    <x v="295"/>
    <n v="5358"/>
    <x v="0"/>
    <x v="0"/>
    <s v="USD"/>
    <x v="3471"/>
    <x v="3483"/>
    <b v="0"/>
    <n v="133"/>
    <b v="1"/>
    <x v="6"/>
    <n v="160"/>
    <n v="40.29"/>
    <x v="1"/>
    <x v="6"/>
    <x v="3483"/>
    <x v="3471"/>
    <x v="3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n v="44"/>
    <b v="1"/>
    <x v="6"/>
    <n v="114"/>
    <n v="64.91"/>
    <x v="1"/>
    <x v="6"/>
    <x v="3484"/>
    <x v="3472"/>
    <x v="2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n v="30"/>
    <b v="1"/>
    <x v="6"/>
    <n v="101"/>
    <n v="55.33"/>
    <x v="1"/>
    <x v="6"/>
    <x v="3485"/>
    <x v="3473"/>
    <x v="2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x v="3474"/>
    <x v="3486"/>
    <b v="0"/>
    <n v="56"/>
    <b v="1"/>
    <x v="6"/>
    <n v="155"/>
    <n v="83.14"/>
    <x v="1"/>
    <x v="6"/>
    <x v="3486"/>
    <x v="3474"/>
    <x v="0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x v="3475"/>
    <x v="3487"/>
    <b v="0"/>
    <n v="66"/>
    <b v="1"/>
    <x v="6"/>
    <n v="128"/>
    <n v="38.71"/>
    <x v="1"/>
    <x v="6"/>
    <x v="3487"/>
    <x v="3475"/>
    <x v="0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x v="3476"/>
    <x v="3488"/>
    <b v="0"/>
    <n v="29"/>
    <b v="1"/>
    <x v="6"/>
    <n v="121"/>
    <n v="125.38"/>
    <x v="1"/>
    <x v="6"/>
    <x v="3488"/>
    <x v="3476"/>
    <x v="0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x v="3477"/>
    <x v="3489"/>
    <b v="0"/>
    <n v="72"/>
    <b v="1"/>
    <x v="6"/>
    <n v="113"/>
    <n v="78.260000000000005"/>
    <x v="1"/>
    <x v="6"/>
    <x v="3489"/>
    <x v="3477"/>
    <x v="3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n v="27"/>
    <b v="1"/>
    <x v="6"/>
    <n v="128"/>
    <n v="47.22"/>
    <x v="1"/>
    <x v="6"/>
    <x v="3490"/>
    <x v="3478"/>
    <x v="2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x v="3479"/>
    <x v="3491"/>
    <b v="0"/>
    <n v="10"/>
    <b v="1"/>
    <x v="6"/>
    <n v="158"/>
    <n v="79.099999999999994"/>
    <x v="1"/>
    <x v="6"/>
    <x v="3491"/>
    <x v="3479"/>
    <x v="0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n v="35"/>
    <b v="1"/>
    <x v="6"/>
    <n v="105"/>
    <n v="114.29"/>
    <x v="1"/>
    <x v="6"/>
    <x v="3492"/>
    <x v="3480"/>
    <x v="0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x v="3481"/>
    <x v="3493"/>
    <b v="0"/>
    <n v="29"/>
    <b v="1"/>
    <x v="6"/>
    <n v="100"/>
    <n v="51.72"/>
    <x v="1"/>
    <x v="6"/>
    <x v="3493"/>
    <x v="3481"/>
    <x v="3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n v="13"/>
    <b v="1"/>
    <x v="6"/>
    <n v="100"/>
    <n v="30.77"/>
    <x v="1"/>
    <x v="6"/>
    <x v="3494"/>
    <x v="3482"/>
    <x v="2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x v="3483"/>
    <x v="3495"/>
    <b v="0"/>
    <n v="72"/>
    <b v="1"/>
    <x v="6"/>
    <n v="107"/>
    <n v="74.209999999999994"/>
    <x v="1"/>
    <x v="6"/>
    <x v="3495"/>
    <x v="3483"/>
    <x v="3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x v="3484"/>
    <x v="3496"/>
    <b v="0"/>
    <n v="78"/>
    <b v="1"/>
    <x v="6"/>
    <n v="124"/>
    <n v="47.85"/>
    <x v="1"/>
    <x v="6"/>
    <x v="3496"/>
    <x v="3484"/>
    <x v="2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n v="49"/>
    <b v="1"/>
    <x v="6"/>
    <n v="109"/>
    <n v="34.409999999999997"/>
    <x v="1"/>
    <x v="6"/>
    <x v="3497"/>
    <x v="3485"/>
    <x v="2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n v="42"/>
    <b v="1"/>
    <x v="6"/>
    <n v="102"/>
    <n v="40.24"/>
    <x v="1"/>
    <x v="6"/>
    <x v="3498"/>
    <x v="3486"/>
    <x v="2"/>
  </r>
  <r>
    <x v="3499"/>
    <x v="3497"/>
    <s v="Figure 8 Troupe's debut performance! A stunning piece of theatre written by premier female playwright Maria Irene Fornes."/>
    <x v="13"/>
    <n v="2110"/>
    <x v="0"/>
    <x v="0"/>
    <s v="USD"/>
    <x v="3487"/>
    <x v="3499"/>
    <b v="0"/>
    <n v="35"/>
    <b v="1"/>
    <x v="6"/>
    <n v="106"/>
    <n v="60.29"/>
    <x v="1"/>
    <x v="6"/>
    <x v="3499"/>
    <x v="3487"/>
    <x v="0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n v="42"/>
    <b v="1"/>
    <x v="6"/>
    <n v="106"/>
    <n v="25.31"/>
    <x v="1"/>
    <x v="6"/>
    <x v="3500"/>
    <x v="3488"/>
    <x v="2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x v="3489"/>
    <x v="3501"/>
    <b v="0"/>
    <n v="42"/>
    <b v="1"/>
    <x v="6"/>
    <n v="101"/>
    <n v="35.950000000000003"/>
    <x v="1"/>
    <x v="6"/>
    <x v="3501"/>
    <x v="3489"/>
    <x v="0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n v="31"/>
    <b v="1"/>
    <x v="6"/>
    <n v="105"/>
    <n v="136"/>
    <x v="1"/>
    <x v="6"/>
    <x v="3502"/>
    <x v="3490"/>
    <x v="2"/>
  </r>
  <r>
    <x v="3503"/>
    <x v="3501"/>
    <s v="A group of Sicilian immigrants in New York struggle to deal with conflict from both within the family and from without."/>
    <x v="30"/>
    <n v="2689"/>
    <x v="0"/>
    <x v="1"/>
    <s v="GBP"/>
    <x v="3491"/>
    <x v="3503"/>
    <b v="0"/>
    <n v="38"/>
    <b v="1"/>
    <x v="6"/>
    <n v="108"/>
    <n v="70.760000000000005"/>
    <x v="1"/>
    <x v="6"/>
    <x v="3503"/>
    <x v="3491"/>
    <x v="2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n v="8"/>
    <b v="1"/>
    <x v="6"/>
    <n v="100"/>
    <n v="125"/>
    <x v="1"/>
    <x v="6"/>
    <x v="3504"/>
    <x v="3492"/>
    <x v="0"/>
  </r>
  <r>
    <x v="3505"/>
    <x v="3503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b v="0"/>
    <n v="39"/>
    <b v="1"/>
    <x v="6"/>
    <n v="104"/>
    <n v="66.510000000000005"/>
    <x v="1"/>
    <x v="6"/>
    <x v="3505"/>
    <x v="3493"/>
    <x v="3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x v="3494"/>
    <x v="3506"/>
    <b v="0"/>
    <n v="29"/>
    <b v="1"/>
    <x v="6"/>
    <n v="102"/>
    <n v="105"/>
    <x v="1"/>
    <x v="6"/>
    <x v="3506"/>
    <x v="3494"/>
    <x v="3"/>
  </r>
  <r>
    <x v="3507"/>
    <x v="3505"/>
    <s v="Please help our troupe bring our first project from planning to reality! Join us on one exciting ride!"/>
    <x v="3"/>
    <n v="10440"/>
    <x v="0"/>
    <x v="0"/>
    <s v="USD"/>
    <x v="3495"/>
    <x v="3507"/>
    <b v="0"/>
    <n v="72"/>
    <b v="1"/>
    <x v="6"/>
    <n v="104"/>
    <n v="145"/>
    <x v="1"/>
    <x v="6"/>
    <x v="3507"/>
    <x v="3495"/>
    <x v="2"/>
  </r>
  <r>
    <x v="3508"/>
    <x v="3506"/>
    <s v="Roll The Dice Theatre Company revolves around taking risks in the game of life vicariously through beloved childhood games."/>
    <x v="213"/>
    <n v="180"/>
    <x v="0"/>
    <x v="1"/>
    <s v="GBP"/>
    <x v="3496"/>
    <x v="3508"/>
    <b v="0"/>
    <n v="15"/>
    <b v="1"/>
    <x v="6"/>
    <n v="180"/>
    <n v="12"/>
    <x v="1"/>
    <x v="6"/>
    <x v="3508"/>
    <x v="3496"/>
    <x v="2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x v="3497"/>
    <x v="3509"/>
    <b v="0"/>
    <n v="33"/>
    <b v="1"/>
    <x v="6"/>
    <n v="106"/>
    <n v="96.67"/>
    <x v="1"/>
    <x v="6"/>
    <x v="3509"/>
    <x v="3497"/>
    <x v="3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n v="15"/>
    <b v="1"/>
    <x v="6"/>
    <n v="101"/>
    <n v="60.33"/>
    <x v="1"/>
    <x v="6"/>
    <x v="3510"/>
    <x v="3498"/>
    <x v="3"/>
  </r>
  <r>
    <x v="3511"/>
    <x v="3509"/>
    <s v="The world premiere of the first full-length play by Eve Leigh, at the intimate Finborough Theatre in London."/>
    <x v="15"/>
    <n v="1518"/>
    <x v="0"/>
    <x v="1"/>
    <s v="GBP"/>
    <x v="3499"/>
    <x v="3511"/>
    <b v="0"/>
    <n v="19"/>
    <b v="1"/>
    <x v="6"/>
    <n v="101"/>
    <n v="79.89"/>
    <x v="1"/>
    <x v="6"/>
    <x v="3511"/>
    <x v="3499"/>
    <x v="3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n v="17"/>
    <b v="1"/>
    <x v="6"/>
    <n v="100"/>
    <n v="58.82"/>
    <x v="1"/>
    <x v="6"/>
    <x v="3512"/>
    <x v="3500"/>
    <x v="0"/>
  </r>
  <r>
    <x v="3513"/>
    <x v="3511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n v="44"/>
    <b v="1"/>
    <x v="6"/>
    <n v="118"/>
    <n v="75.34"/>
    <x v="1"/>
    <x v="6"/>
    <x v="3513"/>
    <x v="3501"/>
    <x v="3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x v="3502"/>
    <x v="3514"/>
    <b v="0"/>
    <n v="10"/>
    <b v="1"/>
    <x v="6"/>
    <n v="110"/>
    <n v="55"/>
    <x v="1"/>
    <x v="6"/>
    <x v="3514"/>
    <x v="3502"/>
    <x v="0"/>
  </r>
  <r>
    <x v="3515"/>
    <x v="3513"/>
    <s v="We are casting an all-inclusive production of Shakespeare's Twelfth Night in a non-traditional performance space."/>
    <x v="9"/>
    <n v="3080"/>
    <x v="0"/>
    <x v="0"/>
    <s v="USD"/>
    <x v="3503"/>
    <x v="3515"/>
    <b v="0"/>
    <n v="46"/>
    <b v="1"/>
    <x v="6"/>
    <n v="103"/>
    <n v="66.959999999999994"/>
    <x v="1"/>
    <x v="6"/>
    <x v="3515"/>
    <x v="3503"/>
    <x v="0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n v="11"/>
    <b v="1"/>
    <x v="6"/>
    <n v="100"/>
    <n v="227.27"/>
    <x v="1"/>
    <x v="6"/>
    <x v="3516"/>
    <x v="3504"/>
    <x v="3"/>
  </r>
  <r>
    <x v="3517"/>
    <x v="3515"/>
    <s v="Support an outstanding cast of actors to take on a professional production of a masterpiece of modern theatre"/>
    <x v="23"/>
    <n v="4000"/>
    <x v="0"/>
    <x v="1"/>
    <s v="GBP"/>
    <x v="3505"/>
    <x v="3517"/>
    <b v="0"/>
    <n v="13"/>
    <b v="1"/>
    <x v="6"/>
    <n v="100"/>
    <n v="307.69"/>
    <x v="1"/>
    <x v="6"/>
    <x v="3517"/>
    <x v="3505"/>
    <x v="3"/>
  </r>
  <r>
    <x v="3518"/>
    <x v="3516"/>
    <s v="One play.  Two theaters.  See the story from both sides and then decide for yourself - who are the BEASTS OF BAVERLY GROVE?"/>
    <x v="15"/>
    <n v="1650.69"/>
    <x v="0"/>
    <x v="0"/>
    <s v="USD"/>
    <x v="3506"/>
    <x v="3518"/>
    <b v="0"/>
    <n v="33"/>
    <b v="1"/>
    <x v="6"/>
    <n v="110"/>
    <n v="50.02"/>
    <x v="1"/>
    <x v="6"/>
    <x v="3518"/>
    <x v="3506"/>
    <x v="3"/>
  </r>
  <r>
    <x v="3519"/>
    <x v="3517"/>
    <s v="Bookstory is a tiny puppet musical with some very big ideas that tells the story of the story in the digital age"/>
    <x v="13"/>
    <n v="2027"/>
    <x v="0"/>
    <x v="1"/>
    <s v="GBP"/>
    <x v="3507"/>
    <x v="3519"/>
    <b v="0"/>
    <n v="28"/>
    <b v="1"/>
    <x v="6"/>
    <n v="101"/>
    <n v="72.39"/>
    <x v="1"/>
    <x v="6"/>
    <x v="3519"/>
    <x v="3507"/>
    <x v="0"/>
  </r>
  <r>
    <x v="3520"/>
    <x v="3518"/>
    <s v="Help us to bring &quot;Protocols&quot; at the 2015 Camden Fringe. The most controversial play of the year."/>
    <x v="13"/>
    <n v="2015"/>
    <x v="0"/>
    <x v="1"/>
    <s v="GBP"/>
    <x v="3508"/>
    <x v="3520"/>
    <b v="0"/>
    <n v="21"/>
    <b v="1"/>
    <x v="6"/>
    <n v="101"/>
    <n v="95.95"/>
    <x v="1"/>
    <x v="6"/>
    <x v="3520"/>
    <x v="3508"/>
    <x v="0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n v="13"/>
    <b v="1"/>
    <x v="6"/>
    <n v="169"/>
    <n v="45.62"/>
    <x v="1"/>
    <x v="6"/>
    <x v="3521"/>
    <x v="3509"/>
    <x v="3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n v="34"/>
    <b v="1"/>
    <x v="6"/>
    <n v="100"/>
    <n v="41.03"/>
    <x v="1"/>
    <x v="6"/>
    <x v="3522"/>
    <x v="3510"/>
    <x v="0"/>
  </r>
  <r>
    <x v="3523"/>
    <x v="3521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n v="80"/>
    <b v="1"/>
    <x v="6"/>
    <n v="114"/>
    <n v="56.83"/>
    <x v="1"/>
    <x v="6"/>
    <x v="3523"/>
    <x v="3511"/>
    <x v="2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x v="3512"/>
    <x v="3524"/>
    <b v="0"/>
    <n v="74"/>
    <b v="1"/>
    <x v="6"/>
    <n v="102"/>
    <n v="137.24"/>
    <x v="1"/>
    <x v="6"/>
    <x v="3524"/>
    <x v="3512"/>
    <x v="3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x v="3453"/>
    <x v="3525"/>
    <b v="0"/>
    <n v="7"/>
    <b v="1"/>
    <x v="6"/>
    <n v="106"/>
    <n v="75.709999999999994"/>
    <x v="1"/>
    <x v="6"/>
    <x v="3525"/>
    <x v="3453"/>
    <x v="0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n v="34"/>
    <b v="1"/>
    <x v="6"/>
    <n v="102"/>
    <n v="99"/>
    <x v="1"/>
    <x v="6"/>
    <x v="3526"/>
    <x v="3513"/>
    <x v="2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b v="0"/>
    <n v="86"/>
    <b v="1"/>
    <x v="6"/>
    <n v="117"/>
    <n v="81.569999999999993"/>
    <x v="1"/>
    <x v="6"/>
    <x v="3527"/>
    <x v="3514"/>
    <x v="0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n v="37"/>
    <b v="1"/>
    <x v="6"/>
    <n v="101"/>
    <n v="45.11"/>
    <x v="1"/>
    <x v="6"/>
    <x v="3528"/>
    <x v="3515"/>
    <x v="2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x v="3516"/>
    <x v="3529"/>
    <b v="0"/>
    <n v="18"/>
    <b v="1"/>
    <x v="6"/>
    <n v="132"/>
    <n v="36.67"/>
    <x v="1"/>
    <x v="6"/>
    <x v="3529"/>
    <x v="3516"/>
    <x v="0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n v="22"/>
    <b v="1"/>
    <x v="6"/>
    <n v="100"/>
    <n v="125"/>
    <x v="1"/>
    <x v="6"/>
    <x v="3530"/>
    <x v="3517"/>
    <x v="2"/>
  </r>
  <r>
    <x v="3531"/>
    <x v="3529"/>
    <s v="A political comedy for a crazy election year"/>
    <x v="28"/>
    <n v="1280"/>
    <x v="0"/>
    <x v="0"/>
    <s v="USD"/>
    <x v="3518"/>
    <x v="3531"/>
    <b v="0"/>
    <n v="26"/>
    <b v="1"/>
    <x v="6"/>
    <n v="128"/>
    <n v="49.23"/>
    <x v="1"/>
    <x v="6"/>
    <x v="3531"/>
    <x v="3518"/>
    <x v="2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n v="27"/>
    <b v="1"/>
    <x v="6"/>
    <n v="119"/>
    <n v="42.3"/>
    <x v="1"/>
    <x v="6"/>
    <x v="3532"/>
    <x v="3519"/>
    <x v="3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x v="3520"/>
    <x v="3533"/>
    <b v="0"/>
    <n v="8"/>
    <b v="1"/>
    <x v="6"/>
    <n v="126"/>
    <n v="78.88"/>
    <x v="1"/>
    <x v="6"/>
    <x v="3533"/>
    <x v="3520"/>
    <x v="0"/>
  </r>
  <r>
    <x v="3534"/>
    <x v="3532"/>
    <s v="A Theatrical Prequel to Hell's Rebels, the current Pathfinder Adventure Path from Paizo Publishing"/>
    <x v="10"/>
    <n v="7810"/>
    <x v="0"/>
    <x v="0"/>
    <s v="USD"/>
    <x v="3521"/>
    <x v="3534"/>
    <b v="0"/>
    <n v="204"/>
    <b v="1"/>
    <x v="6"/>
    <n v="156"/>
    <n v="38.28"/>
    <x v="1"/>
    <x v="6"/>
    <x v="3534"/>
    <x v="3521"/>
    <x v="0"/>
  </r>
  <r>
    <x v="3535"/>
    <x v="3533"/>
    <s v="On the 60th anniversary of Twelve Angry Men, 12 female writers create 12 short pieces about what makes them angry."/>
    <x v="13"/>
    <n v="2063"/>
    <x v="0"/>
    <x v="1"/>
    <s v="GBP"/>
    <x v="1804"/>
    <x v="3535"/>
    <b v="0"/>
    <n v="46"/>
    <b v="1"/>
    <x v="6"/>
    <n v="103"/>
    <n v="44.85"/>
    <x v="1"/>
    <x v="6"/>
    <x v="3535"/>
    <x v="1804"/>
    <x v="0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n v="17"/>
    <b v="1"/>
    <x v="6"/>
    <n v="153"/>
    <n v="13.53"/>
    <x v="1"/>
    <x v="6"/>
    <x v="3536"/>
    <x v="3522"/>
    <x v="0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n v="28"/>
    <b v="1"/>
    <x v="6"/>
    <n v="180"/>
    <n v="43.5"/>
    <x v="1"/>
    <x v="6"/>
    <x v="3537"/>
    <x v="3523"/>
    <x v="3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x v="3524"/>
    <x v="3538"/>
    <b v="0"/>
    <n v="83"/>
    <b v="1"/>
    <x v="6"/>
    <n v="128"/>
    <n v="30.95"/>
    <x v="1"/>
    <x v="6"/>
    <x v="3538"/>
    <x v="3524"/>
    <x v="2"/>
  </r>
  <r>
    <x v="3539"/>
    <x v="3537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n v="13"/>
    <b v="1"/>
    <x v="6"/>
    <n v="120"/>
    <n v="55.23"/>
    <x v="1"/>
    <x v="6"/>
    <x v="3539"/>
    <x v="3525"/>
    <x v="2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n v="8"/>
    <b v="1"/>
    <x v="6"/>
    <n v="123"/>
    <n v="46.13"/>
    <x v="1"/>
    <x v="6"/>
    <x v="3540"/>
    <x v="3526"/>
    <x v="2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n v="32"/>
    <b v="1"/>
    <x v="6"/>
    <n v="105"/>
    <n v="39.380000000000003"/>
    <x v="1"/>
    <x v="6"/>
    <x v="3541"/>
    <x v="3527"/>
    <x v="0"/>
  </r>
  <r>
    <x v="3542"/>
    <x v="3540"/>
    <s v="Ancient Greece. Giddy, champagne soaked debauchery celebrating the Trojan War's end leads to a shocking and deadly surprise."/>
    <x v="62"/>
    <n v="5623"/>
    <x v="0"/>
    <x v="0"/>
    <s v="USD"/>
    <x v="3528"/>
    <x v="3542"/>
    <b v="0"/>
    <n v="85"/>
    <b v="1"/>
    <x v="6"/>
    <n v="102"/>
    <n v="66.150000000000006"/>
    <x v="1"/>
    <x v="6"/>
    <x v="3542"/>
    <x v="3528"/>
    <x v="3"/>
  </r>
  <r>
    <x v="3543"/>
    <x v="3541"/>
    <s v="A circus theater show. An escaped carousel horse and a beautiful wire dancer let the fantasies run wild."/>
    <x v="15"/>
    <n v="1570"/>
    <x v="0"/>
    <x v="12"/>
    <s v="EUR"/>
    <x v="3529"/>
    <x v="3543"/>
    <b v="0"/>
    <n v="29"/>
    <b v="1"/>
    <x v="6"/>
    <n v="105"/>
    <n v="54.14"/>
    <x v="1"/>
    <x v="6"/>
    <x v="3543"/>
    <x v="3529"/>
    <x v="0"/>
  </r>
  <r>
    <x v="3544"/>
    <x v="3542"/>
    <s v="Death &amp; Pretzels presents the world premiere of Paul Pasulka's Gruoch, or Lady Macbeth"/>
    <x v="30"/>
    <n v="2500"/>
    <x v="0"/>
    <x v="0"/>
    <s v="USD"/>
    <x v="3530"/>
    <x v="3544"/>
    <b v="0"/>
    <n v="24"/>
    <b v="1"/>
    <x v="6"/>
    <n v="100"/>
    <n v="104.17"/>
    <x v="1"/>
    <x v="6"/>
    <x v="3544"/>
    <x v="3530"/>
    <x v="0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n v="8"/>
    <b v="1"/>
    <x v="6"/>
    <n v="100"/>
    <n v="31.38"/>
    <x v="1"/>
    <x v="6"/>
    <x v="3545"/>
    <x v="3531"/>
    <x v="0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n v="19"/>
    <b v="1"/>
    <x v="6"/>
    <n v="102"/>
    <n v="59.21"/>
    <x v="1"/>
    <x v="6"/>
    <x v="3546"/>
    <x v="3532"/>
    <x v="0"/>
  </r>
  <r>
    <x v="3547"/>
    <x v="3545"/>
    <s v="Help to bring this heart warming story of Ray Didinger's relationship with his boyhood hero Tommy McDonald to life."/>
    <x v="19"/>
    <n v="40043.25"/>
    <x v="0"/>
    <x v="0"/>
    <s v="USD"/>
    <x v="3533"/>
    <x v="3547"/>
    <b v="0"/>
    <n v="336"/>
    <b v="1"/>
    <x v="6"/>
    <n v="114"/>
    <n v="119.18"/>
    <x v="1"/>
    <x v="6"/>
    <x v="3547"/>
    <x v="3533"/>
    <x v="2"/>
  </r>
  <r>
    <x v="3548"/>
    <x v="3546"/>
    <s v="We're putting together a production of THE UNDERSTUDY by Theresa Rebeck and hope you'll help us share this story."/>
    <x v="190"/>
    <n v="2140"/>
    <x v="0"/>
    <x v="0"/>
    <s v="USD"/>
    <x v="3534"/>
    <x v="3548"/>
    <b v="0"/>
    <n v="13"/>
    <b v="1"/>
    <x v="6"/>
    <n v="102"/>
    <n v="164.62"/>
    <x v="1"/>
    <x v="6"/>
    <x v="3548"/>
    <x v="3534"/>
    <x v="2"/>
  </r>
  <r>
    <x v="3549"/>
    <x v="3547"/>
    <s v="Help us bring to life tales of hardship, danger and community of extraordinary women working in WW1 munitions factories."/>
    <x v="28"/>
    <n v="1020"/>
    <x v="0"/>
    <x v="1"/>
    <s v="GBP"/>
    <x v="3535"/>
    <x v="3549"/>
    <b v="0"/>
    <n v="42"/>
    <b v="1"/>
    <x v="6"/>
    <n v="102"/>
    <n v="24.29"/>
    <x v="1"/>
    <x v="6"/>
    <x v="3549"/>
    <x v="3535"/>
    <x v="0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n v="64"/>
    <b v="1"/>
    <x v="6"/>
    <n v="105"/>
    <n v="40.94"/>
    <x v="1"/>
    <x v="6"/>
    <x v="3550"/>
    <x v="3536"/>
    <x v="2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x v="3537"/>
    <x v="3551"/>
    <b v="0"/>
    <n v="25"/>
    <b v="1"/>
    <x v="6"/>
    <n v="102"/>
    <n v="61.1"/>
    <x v="1"/>
    <x v="6"/>
    <x v="3551"/>
    <x v="3537"/>
    <x v="3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n v="20"/>
    <b v="1"/>
    <x v="6"/>
    <n v="100"/>
    <n v="38.65"/>
    <x v="1"/>
    <x v="6"/>
    <x v="3552"/>
    <x v="3538"/>
    <x v="3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n v="104"/>
    <b v="1"/>
    <x v="6"/>
    <n v="106"/>
    <n v="56.2"/>
    <x v="1"/>
    <x v="6"/>
    <x v="3553"/>
    <x v="3539"/>
    <x v="0"/>
  </r>
  <r>
    <x v="3554"/>
    <x v="3552"/>
    <s v="MASKS is a dramedy dealing with what it means to be alive, the reliability of identity, and what it means to suffer."/>
    <x v="10"/>
    <n v="5671.11"/>
    <x v="0"/>
    <x v="0"/>
    <s v="USD"/>
    <x v="3540"/>
    <x v="3554"/>
    <b v="0"/>
    <n v="53"/>
    <b v="1"/>
    <x v="6"/>
    <n v="113"/>
    <n v="107"/>
    <x v="1"/>
    <x v="6"/>
    <x v="3554"/>
    <x v="3540"/>
    <x v="0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n v="14"/>
    <b v="1"/>
    <x v="6"/>
    <n v="100"/>
    <n v="171.43"/>
    <x v="1"/>
    <x v="6"/>
    <x v="3555"/>
    <x v="3541"/>
    <x v="2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n v="20"/>
    <b v="1"/>
    <x v="6"/>
    <n v="100"/>
    <n v="110.5"/>
    <x v="1"/>
    <x v="6"/>
    <x v="3556"/>
    <x v="3542"/>
    <x v="3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n v="558"/>
    <b v="1"/>
    <x v="6"/>
    <n v="100"/>
    <n v="179.28"/>
    <x v="1"/>
    <x v="6"/>
    <x v="3557"/>
    <x v="3543"/>
    <x v="3"/>
  </r>
  <r>
    <x v="3558"/>
    <x v="3556"/>
    <s v="We're making a show about sex. Because it's important, everyone wants to talk about it and it's at the start of everything."/>
    <x v="18"/>
    <n v="504"/>
    <x v="0"/>
    <x v="1"/>
    <s v="GBP"/>
    <x v="3544"/>
    <x v="3558"/>
    <b v="0"/>
    <n v="22"/>
    <b v="1"/>
    <x v="6"/>
    <n v="144"/>
    <n v="22.91"/>
    <x v="1"/>
    <x v="6"/>
    <x v="3558"/>
    <x v="3544"/>
    <x v="0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n v="24"/>
    <b v="1"/>
    <x v="6"/>
    <n v="104"/>
    <n v="43.13"/>
    <x v="1"/>
    <x v="6"/>
    <x v="3559"/>
    <x v="3545"/>
    <x v="0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n v="74"/>
    <b v="1"/>
    <x v="6"/>
    <n v="108"/>
    <n v="46.89"/>
    <x v="1"/>
    <x v="6"/>
    <x v="3560"/>
    <x v="3546"/>
    <x v="0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b v="0"/>
    <n v="54"/>
    <b v="1"/>
    <x v="6"/>
    <n v="102"/>
    <n v="47.41"/>
    <x v="1"/>
    <x v="6"/>
    <x v="3561"/>
    <x v="3547"/>
    <x v="0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n v="31"/>
    <b v="1"/>
    <x v="6"/>
    <n v="149"/>
    <n v="15.13"/>
    <x v="1"/>
    <x v="6"/>
    <x v="3562"/>
    <x v="3548"/>
    <x v="2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b v="0"/>
    <n v="25"/>
    <b v="1"/>
    <x v="6"/>
    <n v="105"/>
    <n v="21.1"/>
    <x v="1"/>
    <x v="6"/>
    <x v="3563"/>
    <x v="3549"/>
    <x v="2"/>
  </r>
  <r>
    <x v="3564"/>
    <x v="3562"/>
    <s v="Multi Award-Winng play THE PILLOWMAN coming to the Arts Centre Theatre, Aberdeen"/>
    <x v="28"/>
    <n v="1005"/>
    <x v="0"/>
    <x v="1"/>
    <s v="GBP"/>
    <x v="3550"/>
    <x v="3564"/>
    <b v="0"/>
    <n v="17"/>
    <b v="1"/>
    <x v="6"/>
    <n v="101"/>
    <n v="59.12"/>
    <x v="1"/>
    <x v="6"/>
    <x v="3564"/>
    <x v="3550"/>
    <x v="0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n v="12"/>
    <b v="1"/>
    <x v="6"/>
    <n v="131"/>
    <n v="97.92"/>
    <x v="1"/>
    <x v="6"/>
    <x v="3565"/>
    <x v="3551"/>
    <x v="3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b v="0"/>
    <n v="38"/>
    <b v="1"/>
    <x v="6"/>
    <n v="105"/>
    <n v="55.13"/>
    <x v="1"/>
    <x v="6"/>
    <x v="3566"/>
    <x v="3552"/>
    <x v="3"/>
  </r>
  <r>
    <x v="3567"/>
    <x v="3565"/>
    <s v="First stage adaptation of Sarah Moore Fitzgerald's beautiful novel about Alzheimer's and time travel with a live folk score."/>
    <x v="28"/>
    <n v="1088"/>
    <x v="0"/>
    <x v="1"/>
    <s v="GBP"/>
    <x v="3553"/>
    <x v="3567"/>
    <b v="0"/>
    <n v="41"/>
    <b v="1"/>
    <x v="6"/>
    <n v="109"/>
    <n v="26.54"/>
    <x v="1"/>
    <x v="6"/>
    <x v="3567"/>
    <x v="3553"/>
    <x v="0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n v="19"/>
    <b v="1"/>
    <x v="6"/>
    <n v="111"/>
    <n v="58.42"/>
    <x v="1"/>
    <x v="6"/>
    <x v="3568"/>
    <x v="3554"/>
    <x v="3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x v="3555"/>
    <x v="3569"/>
    <b v="0"/>
    <n v="41"/>
    <b v="1"/>
    <x v="6"/>
    <n v="100"/>
    <n v="122.54"/>
    <x v="1"/>
    <x v="6"/>
    <x v="3569"/>
    <x v="3555"/>
    <x v="3"/>
  </r>
  <r>
    <x v="3570"/>
    <x v="3568"/>
    <s v="Theatre Machine presents an all-new adaptation of Maxim Gorky's classic of Russian theatre, The Lower Depths."/>
    <x v="13"/>
    <n v="2287"/>
    <x v="0"/>
    <x v="0"/>
    <s v="USD"/>
    <x v="3556"/>
    <x v="3570"/>
    <b v="0"/>
    <n v="26"/>
    <b v="1"/>
    <x v="6"/>
    <n v="114"/>
    <n v="87.96"/>
    <x v="1"/>
    <x v="6"/>
    <x v="3570"/>
    <x v="3556"/>
    <x v="3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x v="3557"/>
    <x v="3571"/>
    <b v="0"/>
    <n v="25"/>
    <b v="1"/>
    <x v="6"/>
    <n v="122"/>
    <n v="73.239999999999995"/>
    <x v="1"/>
    <x v="6"/>
    <x v="3571"/>
    <x v="3557"/>
    <x v="3"/>
  </r>
  <r>
    <x v="3572"/>
    <x v="3570"/>
    <s v="A darkly comic one woman show by Abram Rooney as part of The Camden Fringe 2015."/>
    <x v="2"/>
    <n v="500"/>
    <x v="0"/>
    <x v="1"/>
    <s v="GBP"/>
    <x v="3558"/>
    <x v="3572"/>
    <b v="0"/>
    <n v="9"/>
    <b v="1"/>
    <x v="6"/>
    <n v="100"/>
    <n v="55.56"/>
    <x v="1"/>
    <x v="6"/>
    <x v="3572"/>
    <x v="3558"/>
    <x v="0"/>
  </r>
  <r>
    <x v="3573"/>
    <x v="3571"/>
    <s v="London based theatre makers collaborating to create a new show about the history of HipHop."/>
    <x v="9"/>
    <n v="3084"/>
    <x v="0"/>
    <x v="1"/>
    <s v="GBP"/>
    <x v="3559"/>
    <x v="3573"/>
    <b v="0"/>
    <n v="78"/>
    <b v="1"/>
    <x v="6"/>
    <n v="103"/>
    <n v="39.54"/>
    <x v="1"/>
    <x v="6"/>
    <x v="3573"/>
    <x v="3559"/>
    <x v="3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n v="45"/>
    <b v="1"/>
    <x v="6"/>
    <n v="106"/>
    <n v="136.78"/>
    <x v="1"/>
    <x v="6"/>
    <x v="3574"/>
    <x v="3560"/>
    <x v="3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b v="0"/>
    <n v="102"/>
    <b v="1"/>
    <x v="6"/>
    <n v="101"/>
    <n v="99.34"/>
    <x v="1"/>
    <x v="6"/>
    <x v="3575"/>
    <x v="3561"/>
    <x v="2"/>
  </r>
  <r>
    <x v="3576"/>
    <x v="3574"/>
    <s v="Vote here for whatever show you want to see next year! No gimmick, no stretch goals, just a simple vote and a free ticket."/>
    <x v="213"/>
    <n v="100"/>
    <x v="0"/>
    <x v="0"/>
    <s v="USD"/>
    <x v="3562"/>
    <x v="3576"/>
    <b v="0"/>
    <n v="5"/>
    <b v="1"/>
    <x v="6"/>
    <n v="100"/>
    <n v="20"/>
    <x v="1"/>
    <x v="6"/>
    <x v="3576"/>
    <x v="3562"/>
    <x v="2"/>
  </r>
  <r>
    <x v="3577"/>
    <x v="3575"/>
    <s v="Our goal is to bring this story of one town's processing of tragedy and their own community identity to Utah County."/>
    <x v="20"/>
    <n v="780"/>
    <x v="0"/>
    <x v="0"/>
    <s v="USD"/>
    <x v="3563"/>
    <x v="3577"/>
    <b v="0"/>
    <n v="27"/>
    <b v="1"/>
    <x v="6"/>
    <n v="130"/>
    <n v="28.89"/>
    <x v="1"/>
    <x v="6"/>
    <x v="3577"/>
    <x v="3563"/>
    <x v="0"/>
  </r>
  <r>
    <x v="3578"/>
    <x v="3576"/>
    <s v="An unsparing, slightly surreal look at the effects of the private rented sector on two young women. Based on real events."/>
    <x v="15"/>
    <n v="1500.2"/>
    <x v="0"/>
    <x v="1"/>
    <s v="GBP"/>
    <x v="3564"/>
    <x v="3578"/>
    <b v="0"/>
    <n v="37"/>
    <b v="1"/>
    <x v="6"/>
    <n v="100"/>
    <n v="40.549999999999997"/>
    <x v="1"/>
    <x v="6"/>
    <x v="3578"/>
    <x v="3564"/>
    <x v="2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x v="3565"/>
    <x v="3579"/>
    <b v="0"/>
    <n v="14"/>
    <b v="1"/>
    <x v="6"/>
    <n v="100"/>
    <n v="35.71"/>
    <x v="1"/>
    <x v="6"/>
    <x v="3579"/>
    <x v="3565"/>
    <x v="2"/>
  </r>
  <r>
    <x v="3580"/>
    <x v="3578"/>
    <s v="Annabel Lost combines visual art and performance poetry to tell the story of two orphaned refugees, Quetzal and Rhime."/>
    <x v="42"/>
    <n v="1025"/>
    <x v="0"/>
    <x v="0"/>
    <s v="USD"/>
    <x v="3566"/>
    <x v="3580"/>
    <b v="0"/>
    <n v="27"/>
    <b v="1"/>
    <x v="6"/>
    <n v="114"/>
    <n v="37.96"/>
    <x v="1"/>
    <x v="6"/>
    <x v="3580"/>
    <x v="3566"/>
    <x v="0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x v="3567"/>
    <x v="3581"/>
    <b v="0"/>
    <n v="45"/>
    <b v="1"/>
    <x v="6"/>
    <n v="100"/>
    <n v="33.33"/>
    <x v="1"/>
    <x v="6"/>
    <x v="3581"/>
    <x v="3567"/>
    <x v="3"/>
  </r>
  <r>
    <x v="3582"/>
    <x v="3580"/>
    <s v="A contemporary American play touching on the scorching realities of growing up in the Millennial generation."/>
    <x v="28"/>
    <n v="2870"/>
    <x v="0"/>
    <x v="0"/>
    <s v="USD"/>
    <x v="3568"/>
    <x v="3582"/>
    <b v="0"/>
    <n v="49"/>
    <b v="1"/>
    <x v="6"/>
    <n v="287"/>
    <n v="58.57"/>
    <x v="1"/>
    <x v="6"/>
    <x v="3582"/>
    <x v="3568"/>
    <x v="2"/>
  </r>
  <r>
    <x v="3583"/>
    <x v="3581"/>
    <s v="Bumbling architect Romeo and handsome contractor Mario meet their match while building a balcony for Verona, NJ siren, Juliet."/>
    <x v="9"/>
    <n v="3255"/>
    <x v="0"/>
    <x v="0"/>
    <s v="USD"/>
    <x v="3569"/>
    <x v="3583"/>
    <b v="0"/>
    <n v="24"/>
    <b v="1"/>
    <x v="6"/>
    <n v="109"/>
    <n v="135.63"/>
    <x v="1"/>
    <x v="6"/>
    <x v="3583"/>
    <x v="3569"/>
    <x v="2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b v="0"/>
    <n v="112"/>
    <b v="1"/>
    <x v="6"/>
    <n v="116"/>
    <n v="30.94"/>
    <x v="1"/>
    <x v="6"/>
    <x v="3584"/>
    <x v="3570"/>
    <x v="0"/>
  </r>
  <r>
    <x v="3585"/>
    <x v="3583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n v="23"/>
    <b v="1"/>
    <x v="6"/>
    <n v="119"/>
    <n v="176.09"/>
    <x v="1"/>
    <x v="6"/>
    <x v="3585"/>
    <x v="3571"/>
    <x v="3"/>
  </r>
  <r>
    <x v="3586"/>
    <x v="3584"/>
    <s v="See Theatre In A New Light"/>
    <x v="51"/>
    <n v="8207"/>
    <x v="0"/>
    <x v="0"/>
    <s v="USD"/>
    <x v="3572"/>
    <x v="3586"/>
    <b v="0"/>
    <n v="54"/>
    <b v="1"/>
    <x v="6"/>
    <n v="109"/>
    <n v="151.97999999999999"/>
    <x v="1"/>
    <x v="6"/>
    <x v="3586"/>
    <x v="3572"/>
    <x v="2"/>
  </r>
  <r>
    <x v="3587"/>
    <x v="3585"/>
    <s v="The GSA BA (Hons) Acting class of 2016 are taking a transfer of their GSA Production to The Cockpit Theatre in London"/>
    <x v="2"/>
    <n v="633"/>
    <x v="0"/>
    <x v="1"/>
    <s v="GBP"/>
    <x v="3573"/>
    <x v="3587"/>
    <b v="0"/>
    <n v="28"/>
    <b v="1"/>
    <x v="6"/>
    <n v="127"/>
    <n v="22.61"/>
    <x v="1"/>
    <x v="6"/>
    <x v="3587"/>
    <x v="3573"/>
    <x v="2"/>
  </r>
  <r>
    <x v="3588"/>
    <x v="3586"/>
    <s v="Touring the fast-paced, playful and poignant story of three twenty-somethings in a mental-health support group."/>
    <x v="48"/>
    <n v="201"/>
    <x v="0"/>
    <x v="1"/>
    <s v="GBP"/>
    <x v="3574"/>
    <x v="3588"/>
    <b v="0"/>
    <n v="11"/>
    <b v="1"/>
    <x v="6"/>
    <n v="101"/>
    <n v="18.27"/>
    <x v="1"/>
    <x v="6"/>
    <x v="3588"/>
    <x v="3574"/>
    <x v="0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n v="62"/>
    <b v="1"/>
    <x v="6"/>
    <n v="128"/>
    <n v="82.26"/>
    <x v="1"/>
    <x v="6"/>
    <x v="3589"/>
    <x v="3575"/>
    <x v="0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x v="3576"/>
    <x v="3590"/>
    <b v="0"/>
    <n v="73"/>
    <b v="1"/>
    <x v="6"/>
    <n v="100"/>
    <n v="68.53"/>
    <x v="1"/>
    <x v="6"/>
    <x v="3590"/>
    <x v="3576"/>
    <x v="3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n v="18"/>
    <b v="1"/>
    <x v="6"/>
    <n v="175"/>
    <n v="68.06"/>
    <x v="1"/>
    <x v="6"/>
    <x v="3591"/>
    <x v="3577"/>
    <x v="3"/>
  </r>
  <r>
    <x v="3592"/>
    <x v="3590"/>
    <s v="Sex. Fish. A COMET THAT DESTROYS THE WORLD. boom a play by Peter Sinn Nachtrieb- Feb 19-21 at The Bridge in NYC."/>
    <x v="13"/>
    <n v="2545"/>
    <x v="0"/>
    <x v="0"/>
    <s v="USD"/>
    <x v="3578"/>
    <x v="3592"/>
    <b v="0"/>
    <n v="35"/>
    <b v="1"/>
    <x v="6"/>
    <n v="127"/>
    <n v="72.709999999999994"/>
    <x v="1"/>
    <x v="6"/>
    <x v="3592"/>
    <x v="3578"/>
    <x v="3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x v="3579"/>
    <x v="3593"/>
    <b v="0"/>
    <n v="43"/>
    <b v="1"/>
    <x v="6"/>
    <n v="111"/>
    <n v="77.19"/>
    <x v="1"/>
    <x v="6"/>
    <x v="3593"/>
    <x v="3579"/>
    <x v="3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n v="36"/>
    <b v="1"/>
    <x v="6"/>
    <n v="126"/>
    <n v="55.97"/>
    <x v="1"/>
    <x v="6"/>
    <x v="3594"/>
    <x v="3580"/>
    <x v="2"/>
  </r>
  <r>
    <x v="3595"/>
    <x v="3593"/>
    <s v="A new theatre company staging Will Eno's The Flu Season in Seattle"/>
    <x v="27"/>
    <n v="3081"/>
    <x v="0"/>
    <x v="0"/>
    <s v="USD"/>
    <x v="3581"/>
    <x v="3595"/>
    <b v="0"/>
    <n v="62"/>
    <b v="1"/>
    <x v="6"/>
    <n v="119"/>
    <n v="49.69"/>
    <x v="1"/>
    <x v="6"/>
    <x v="3595"/>
    <x v="3581"/>
    <x v="0"/>
  </r>
  <r>
    <x v="3596"/>
    <x v="3594"/>
    <s v="A play about the last eight years of the life of Egon Schiele, one of the most influential Austrian Expressionist artists."/>
    <x v="184"/>
    <n v="1185"/>
    <x v="0"/>
    <x v="5"/>
    <s v="CAD"/>
    <x v="3582"/>
    <x v="3596"/>
    <b v="0"/>
    <n v="15"/>
    <b v="1"/>
    <x v="6"/>
    <n v="108"/>
    <n v="79"/>
    <x v="1"/>
    <x v="6"/>
    <x v="3596"/>
    <x v="3582"/>
    <x v="3"/>
  </r>
  <r>
    <x v="3597"/>
    <x v="3595"/>
    <s v="&quot;I think that I have my own will. I can stop this, I tell myself. But it's not true.&quot;"/>
    <x v="30"/>
    <n v="2565"/>
    <x v="0"/>
    <x v="0"/>
    <s v="USD"/>
    <x v="3583"/>
    <x v="3597"/>
    <b v="0"/>
    <n v="33"/>
    <b v="1"/>
    <x v="6"/>
    <n v="103"/>
    <n v="77.73"/>
    <x v="1"/>
    <x v="6"/>
    <x v="3597"/>
    <x v="3583"/>
    <x v="2"/>
  </r>
  <r>
    <x v="3598"/>
    <x v="3596"/>
    <s v="River City Theatre Company needs your support as we embark on our thirteenth production, CINDERELLA!"/>
    <x v="28"/>
    <n v="1101"/>
    <x v="0"/>
    <x v="0"/>
    <s v="USD"/>
    <x v="3584"/>
    <x v="3598"/>
    <b v="0"/>
    <n v="27"/>
    <b v="1"/>
    <x v="6"/>
    <n v="110"/>
    <n v="40.78"/>
    <x v="1"/>
    <x v="6"/>
    <x v="3598"/>
    <x v="3584"/>
    <x v="3"/>
  </r>
  <r>
    <x v="3599"/>
    <x v="3597"/>
    <s v="Help Chrysalis get this production off the ground!  An original play, we only need $500 to get this production on its feet!"/>
    <x v="2"/>
    <n v="1010"/>
    <x v="0"/>
    <x v="0"/>
    <s v="USD"/>
    <x v="3585"/>
    <x v="3599"/>
    <b v="0"/>
    <n v="17"/>
    <b v="1"/>
    <x v="6"/>
    <n v="202"/>
    <n v="59.41"/>
    <x v="1"/>
    <x v="6"/>
    <x v="3599"/>
    <x v="3585"/>
    <x v="0"/>
  </r>
  <r>
    <x v="3600"/>
    <x v="3598"/>
    <s v="The First Play From The Man Who Brought You The Black James Bond!"/>
    <x v="185"/>
    <n v="13"/>
    <x v="0"/>
    <x v="0"/>
    <s v="USD"/>
    <x v="3586"/>
    <x v="3600"/>
    <b v="0"/>
    <n v="4"/>
    <b v="1"/>
    <x v="6"/>
    <n v="130"/>
    <n v="3.25"/>
    <x v="1"/>
    <x v="6"/>
    <x v="3600"/>
    <x v="3586"/>
    <x v="2"/>
  </r>
  <r>
    <x v="3601"/>
    <x v="3599"/>
    <s v="New play 'Pink Confetti' by Paul Roberts at The Courtyard Theatre produced by Etch and directed by Oliver Dawe."/>
    <x v="13"/>
    <n v="2087"/>
    <x v="0"/>
    <x v="1"/>
    <s v="GBP"/>
    <x v="3587"/>
    <x v="3601"/>
    <b v="0"/>
    <n v="53"/>
    <b v="1"/>
    <x v="6"/>
    <n v="104"/>
    <n v="39.380000000000003"/>
    <x v="1"/>
    <x v="6"/>
    <x v="3601"/>
    <x v="3587"/>
    <x v="3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n v="49"/>
    <b v="1"/>
    <x v="6"/>
    <n v="100"/>
    <n v="81.67"/>
    <x v="1"/>
    <x v="6"/>
    <x v="3602"/>
    <x v="3588"/>
    <x v="2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x v="3589"/>
    <x v="3603"/>
    <b v="0"/>
    <n v="57"/>
    <b v="1"/>
    <x v="6"/>
    <n v="171"/>
    <n v="44.91"/>
    <x v="1"/>
    <x v="6"/>
    <x v="3603"/>
    <x v="3589"/>
    <x v="0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b v="0"/>
    <n v="69"/>
    <b v="1"/>
    <x v="6"/>
    <n v="113"/>
    <n v="49.06"/>
    <x v="1"/>
    <x v="6"/>
    <x v="3604"/>
    <x v="3590"/>
    <x v="2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n v="15"/>
    <b v="1"/>
    <x v="6"/>
    <n v="184"/>
    <n v="30.67"/>
    <x v="1"/>
    <x v="6"/>
    <x v="3605"/>
    <x v="3591"/>
    <x v="2"/>
  </r>
  <r>
    <x v="3606"/>
    <x v="3604"/>
    <s v="Support Swansea's youngest theatre company Critical Ambition, in their co-production of BLINK with Volcano and The Other Room."/>
    <x v="9"/>
    <n v="3908"/>
    <x v="0"/>
    <x v="1"/>
    <s v="GBP"/>
    <x v="3592"/>
    <x v="3606"/>
    <b v="0"/>
    <n v="64"/>
    <b v="1"/>
    <x v="6"/>
    <n v="130"/>
    <n v="61.06"/>
    <x v="1"/>
    <x v="6"/>
    <x v="3606"/>
    <x v="3592"/>
    <x v="2"/>
  </r>
  <r>
    <x v="3607"/>
    <x v="3605"/>
    <s v="'E15' is a verbatim project that looks at the story of the Focus E15 Campaign"/>
    <x v="131"/>
    <n v="580"/>
    <x v="0"/>
    <x v="1"/>
    <s v="GBP"/>
    <x v="3593"/>
    <x v="3607"/>
    <b v="0"/>
    <n v="20"/>
    <b v="1"/>
    <x v="6"/>
    <n v="105"/>
    <n v="29"/>
    <x v="1"/>
    <x v="6"/>
    <x v="3607"/>
    <x v="3593"/>
    <x v="0"/>
  </r>
  <r>
    <x v="3608"/>
    <x v="3606"/>
    <s v="Help us get the show on the road! Petrification is a new play about home, memory and identity and we need your help to tour."/>
    <x v="134"/>
    <n v="800"/>
    <x v="0"/>
    <x v="1"/>
    <s v="GBP"/>
    <x v="3594"/>
    <x v="3608"/>
    <b v="0"/>
    <n v="27"/>
    <b v="1"/>
    <x v="6"/>
    <n v="100"/>
    <n v="29.63"/>
    <x v="1"/>
    <x v="6"/>
    <x v="3608"/>
    <x v="3594"/>
    <x v="2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n v="21"/>
    <b v="1"/>
    <x v="6"/>
    <n v="153"/>
    <n v="143.1"/>
    <x v="1"/>
    <x v="6"/>
    <x v="3609"/>
    <x v="3595"/>
    <x v="2"/>
  </r>
  <r>
    <x v="3610"/>
    <x v="3608"/>
    <s v="The Florence Company premieres its first stage play at the Chelsea Theatre in London with an original piece of writing"/>
    <x v="28"/>
    <n v="1623"/>
    <x v="0"/>
    <x v="1"/>
    <s v="GBP"/>
    <x v="3596"/>
    <x v="3610"/>
    <b v="0"/>
    <n v="31"/>
    <b v="1"/>
    <x v="6"/>
    <n v="162"/>
    <n v="52.35"/>
    <x v="1"/>
    <x v="6"/>
    <x v="3610"/>
    <x v="3596"/>
    <x v="0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n v="51"/>
    <b v="1"/>
    <x v="6"/>
    <n v="136"/>
    <n v="66.67"/>
    <x v="1"/>
    <x v="6"/>
    <x v="3611"/>
    <x v="3597"/>
    <x v="0"/>
  </r>
  <r>
    <x v="3612"/>
    <x v="3610"/>
    <s v="A Harlem Hellfighter struggles to re-integrate into his community after heroically fighting for his country in WW1."/>
    <x v="10"/>
    <n v="7220"/>
    <x v="0"/>
    <x v="5"/>
    <s v="CAD"/>
    <x v="3598"/>
    <x v="3612"/>
    <b v="0"/>
    <n v="57"/>
    <b v="1"/>
    <x v="6"/>
    <n v="144"/>
    <n v="126.67"/>
    <x v="1"/>
    <x v="6"/>
    <x v="3612"/>
    <x v="3598"/>
    <x v="3"/>
  </r>
  <r>
    <x v="3613"/>
    <x v="3611"/>
    <s v="a woman walks into a bar except she looks like a man and no one's serving drinks. one night only"/>
    <x v="21"/>
    <n v="1250"/>
    <x v="0"/>
    <x v="0"/>
    <s v="USD"/>
    <x v="3599"/>
    <x v="3613"/>
    <b v="0"/>
    <n v="20"/>
    <b v="1"/>
    <x v="6"/>
    <n v="100"/>
    <n v="62.5"/>
    <x v="1"/>
    <x v="6"/>
    <x v="3613"/>
    <x v="3599"/>
    <x v="3"/>
  </r>
  <r>
    <x v="3614"/>
    <x v="3438"/>
    <s v="A production of &quot;Gruesome Playground Injuries&quot; by Rajiv Joseph July 24th-August 9th at The Bakery in Denver, CO."/>
    <x v="30"/>
    <n v="2520"/>
    <x v="0"/>
    <x v="0"/>
    <s v="USD"/>
    <x v="3600"/>
    <x v="3614"/>
    <b v="0"/>
    <n v="71"/>
    <b v="1"/>
    <x v="6"/>
    <n v="101"/>
    <n v="35.49"/>
    <x v="1"/>
    <x v="6"/>
    <x v="3614"/>
    <x v="3600"/>
    <x v="0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n v="72"/>
    <b v="1"/>
    <x v="6"/>
    <n v="107"/>
    <n v="37.08"/>
    <x v="1"/>
    <x v="6"/>
    <x v="3615"/>
    <x v="3601"/>
    <x v="0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n v="45"/>
    <b v="1"/>
    <x v="6"/>
    <n v="125"/>
    <n v="69.33"/>
    <x v="1"/>
    <x v="6"/>
    <x v="3616"/>
    <x v="3602"/>
    <x v="0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n v="51"/>
    <b v="1"/>
    <x v="6"/>
    <n v="119"/>
    <n v="17.25"/>
    <x v="1"/>
    <x v="6"/>
    <x v="3617"/>
    <x v="3603"/>
    <x v="1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b v="0"/>
    <n v="56"/>
    <b v="1"/>
    <x v="6"/>
    <n v="101"/>
    <n v="36.07"/>
    <x v="1"/>
    <x v="6"/>
    <x v="3618"/>
    <x v="3604"/>
    <x v="0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n v="17"/>
    <b v="1"/>
    <x v="6"/>
    <n v="113"/>
    <n v="66.47"/>
    <x v="1"/>
    <x v="6"/>
    <x v="3619"/>
    <x v="3605"/>
    <x v="2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n v="197"/>
    <b v="1"/>
    <x v="6"/>
    <n v="105"/>
    <n v="56.07"/>
    <x v="1"/>
    <x v="6"/>
    <x v="3620"/>
    <x v="3606"/>
    <x v="0"/>
  </r>
  <r>
    <x v="3621"/>
    <x v="3618"/>
    <s v="Bare Theatre and Sonorous Road collaborate on the NC debut of  Allan Maule's gamer fantasy play that was extended in New York."/>
    <x v="9"/>
    <n v="3292"/>
    <x v="0"/>
    <x v="0"/>
    <s v="USD"/>
    <x v="3607"/>
    <x v="3621"/>
    <b v="0"/>
    <n v="70"/>
    <b v="1"/>
    <x v="6"/>
    <n v="110"/>
    <n v="47.03"/>
    <x v="1"/>
    <x v="6"/>
    <x v="3621"/>
    <x v="3607"/>
    <x v="2"/>
  </r>
  <r>
    <x v="3622"/>
    <x v="3619"/>
    <s v="5 actors. 39 characters. 1 epic adventure. Presented by the Cradle Theatre Company."/>
    <x v="28"/>
    <n v="1000.99"/>
    <x v="0"/>
    <x v="0"/>
    <s v="USD"/>
    <x v="3608"/>
    <x v="3622"/>
    <b v="0"/>
    <n v="21"/>
    <b v="1"/>
    <x v="6"/>
    <n v="100"/>
    <n v="47.67"/>
    <x v="1"/>
    <x v="6"/>
    <x v="3622"/>
    <x v="3608"/>
    <x v="3"/>
  </r>
  <r>
    <x v="3623"/>
    <x v="3620"/>
    <s v="An original play exploring the complications of romantic relationships in all forms."/>
    <x v="30"/>
    <n v="3000"/>
    <x v="0"/>
    <x v="0"/>
    <s v="USD"/>
    <x v="3609"/>
    <x v="3623"/>
    <b v="0"/>
    <n v="34"/>
    <b v="1"/>
    <x v="6"/>
    <n v="120"/>
    <n v="88.24"/>
    <x v="1"/>
    <x v="6"/>
    <x v="3623"/>
    <x v="3609"/>
    <x v="3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b v="0"/>
    <n v="39"/>
    <b v="1"/>
    <x v="6"/>
    <n v="105"/>
    <n v="80.72"/>
    <x v="1"/>
    <x v="6"/>
    <x v="3624"/>
    <x v="3610"/>
    <x v="2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x v="3611"/>
    <x v="3625"/>
    <b v="0"/>
    <n v="78"/>
    <b v="1"/>
    <x v="6"/>
    <n v="103"/>
    <n v="39.49"/>
    <x v="1"/>
    <x v="6"/>
    <x v="3625"/>
    <x v="3611"/>
    <x v="0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n v="48"/>
    <b v="1"/>
    <x v="6"/>
    <n v="102"/>
    <n v="84.85"/>
    <x v="1"/>
    <x v="6"/>
    <x v="3626"/>
    <x v="3612"/>
    <x v="3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x v="3613"/>
    <x v="3627"/>
    <b v="0"/>
    <n v="29"/>
    <b v="1"/>
    <x v="6"/>
    <n v="100"/>
    <n v="68.97"/>
    <x v="1"/>
    <x v="6"/>
    <x v="3627"/>
    <x v="3613"/>
    <x v="2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n v="0"/>
    <b v="0"/>
    <x v="40"/>
    <n v="0"/>
    <n v="0"/>
    <x v="1"/>
    <x v="40"/>
    <x v="3628"/>
    <x v="3614"/>
    <x v="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n v="2"/>
    <b v="0"/>
    <x v="40"/>
    <n v="0"/>
    <n v="1"/>
    <x v="1"/>
    <x v="40"/>
    <x v="3629"/>
    <x v="3615"/>
    <x v="2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x v="3616"/>
    <x v="3630"/>
    <b v="0"/>
    <n v="1"/>
    <b v="0"/>
    <x v="40"/>
    <n v="0"/>
    <n v="1"/>
    <x v="1"/>
    <x v="40"/>
    <x v="3630"/>
    <x v="3616"/>
    <x v="3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n v="59"/>
    <b v="0"/>
    <x v="40"/>
    <n v="51"/>
    <n v="147.88"/>
    <x v="1"/>
    <x v="40"/>
    <x v="3631"/>
    <x v="3617"/>
    <x v="3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x v="3618"/>
    <x v="3632"/>
    <b v="0"/>
    <n v="1"/>
    <b v="0"/>
    <x v="40"/>
    <n v="20"/>
    <n v="100"/>
    <x v="1"/>
    <x v="40"/>
    <x v="3632"/>
    <x v="3618"/>
    <x v="3"/>
  </r>
  <r>
    <x v="3633"/>
    <x v="3630"/>
    <s v="SMOKEY AND THE BANDIT: THE MUSICAL_x000a_The classic film, characters and music you love, on stage, LIVE!"/>
    <x v="10"/>
    <n v="1762"/>
    <x v="2"/>
    <x v="0"/>
    <s v="USD"/>
    <x v="3619"/>
    <x v="3633"/>
    <b v="0"/>
    <n v="31"/>
    <b v="0"/>
    <x v="40"/>
    <n v="35"/>
    <n v="56.84"/>
    <x v="1"/>
    <x v="40"/>
    <x v="3633"/>
    <x v="3619"/>
    <x v="2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n v="18"/>
    <b v="0"/>
    <x v="40"/>
    <n v="4"/>
    <n v="176.94"/>
    <x v="1"/>
    <x v="40"/>
    <x v="3634"/>
    <x v="3620"/>
    <x v="2"/>
  </r>
  <r>
    <x v="3635"/>
    <x v="3632"/>
    <s v="Mary's Son is a pop opera about Jesus and the hope he brings to all people."/>
    <x v="8"/>
    <n v="1276"/>
    <x v="2"/>
    <x v="0"/>
    <s v="USD"/>
    <x v="3621"/>
    <x v="3635"/>
    <b v="0"/>
    <n v="10"/>
    <b v="0"/>
    <x v="40"/>
    <n v="36"/>
    <n v="127.6"/>
    <x v="1"/>
    <x v="40"/>
    <x v="3635"/>
    <x v="3621"/>
    <x v="2"/>
  </r>
  <r>
    <x v="3636"/>
    <x v="3633"/>
    <s v="The Brotherâ€™s of B-block is a musical play. A new take on &quot;OZ&quot; _x000a_The Wizard of OZ meets HBO's OZ."/>
    <x v="60"/>
    <n v="0"/>
    <x v="2"/>
    <x v="0"/>
    <s v="USD"/>
    <x v="3622"/>
    <x v="3636"/>
    <b v="0"/>
    <n v="0"/>
    <b v="0"/>
    <x v="40"/>
    <n v="0"/>
    <n v="0"/>
    <x v="1"/>
    <x v="40"/>
    <x v="3636"/>
    <x v="3622"/>
    <x v="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x v="3623"/>
    <x v="3637"/>
    <b v="0"/>
    <n v="14"/>
    <b v="0"/>
    <x v="40"/>
    <n v="31"/>
    <n v="66.14"/>
    <x v="1"/>
    <x v="40"/>
    <x v="3637"/>
    <x v="3623"/>
    <x v="3"/>
  </r>
  <r>
    <x v="3638"/>
    <x v="3635"/>
    <s v="A rock and roll journey that explores love, loss, redemption, duality and ascension."/>
    <x v="126"/>
    <n v="216"/>
    <x v="2"/>
    <x v="5"/>
    <s v="CAD"/>
    <x v="3624"/>
    <x v="3638"/>
    <b v="0"/>
    <n v="2"/>
    <b v="0"/>
    <x v="40"/>
    <n v="7"/>
    <n v="108"/>
    <x v="1"/>
    <x v="40"/>
    <x v="3638"/>
    <x v="3624"/>
    <x v="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n v="1"/>
    <b v="0"/>
    <x v="40"/>
    <n v="0"/>
    <n v="1"/>
    <x v="1"/>
    <x v="40"/>
    <x v="3639"/>
    <x v="3625"/>
    <x v="2"/>
  </r>
  <r>
    <x v="3640"/>
    <x v="3637"/>
    <s v="Help us bring the SPRING AWAKENING to Frederick, MD! _x000a__x000a_We're producing a project for young adults and could use your help."/>
    <x v="28"/>
    <n v="55"/>
    <x v="2"/>
    <x v="0"/>
    <s v="USD"/>
    <x v="3626"/>
    <x v="3640"/>
    <b v="0"/>
    <n v="3"/>
    <b v="0"/>
    <x v="40"/>
    <n v="6"/>
    <n v="18.329999999999998"/>
    <x v="1"/>
    <x v="40"/>
    <x v="3640"/>
    <x v="3626"/>
    <x v="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x v="3627"/>
    <x v="3641"/>
    <b v="0"/>
    <n v="0"/>
    <b v="0"/>
    <x v="40"/>
    <n v="0"/>
    <n v="0"/>
    <x v="1"/>
    <x v="40"/>
    <x v="3641"/>
    <x v="3627"/>
    <x v="3"/>
  </r>
  <r>
    <x v="3642"/>
    <x v="3639"/>
    <s v="All the world's a stage..._x000a_It is my biggest dream to perform my own, selfcreated musical with lots of kids as big as I am able to."/>
    <x v="176"/>
    <n v="15"/>
    <x v="2"/>
    <x v="12"/>
    <s v="EUR"/>
    <x v="3628"/>
    <x v="3642"/>
    <b v="0"/>
    <n v="2"/>
    <b v="0"/>
    <x v="40"/>
    <n v="2"/>
    <n v="7.5"/>
    <x v="1"/>
    <x v="40"/>
    <x v="3642"/>
    <x v="3628"/>
    <x v="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n v="0"/>
    <b v="0"/>
    <x v="40"/>
    <n v="0"/>
    <n v="0"/>
    <x v="1"/>
    <x v="40"/>
    <x v="3643"/>
    <x v="3629"/>
    <x v="0"/>
  </r>
  <r>
    <x v="3644"/>
    <x v="3641"/>
    <s v="We are the Saugerties High School drama club. Please help us create our musical to keep theater alive!"/>
    <x v="10"/>
    <n v="821"/>
    <x v="2"/>
    <x v="0"/>
    <s v="USD"/>
    <x v="3630"/>
    <x v="3644"/>
    <b v="0"/>
    <n v="12"/>
    <b v="0"/>
    <x v="40"/>
    <n v="16"/>
    <n v="68.42"/>
    <x v="1"/>
    <x v="40"/>
    <x v="3644"/>
    <x v="3630"/>
    <x v="2"/>
  </r>
  <r>
    <x v="3645"/>
    <x v="3642"/>
    <s v="This new musical comedy empowers women and girls of all ages to be themselves in their shoes, whatever shoes they choose."/>
    <x v="28"/>
    <n v="1"/>
    <x v="2"/>
    <x v="5"/>
    <s v="CAD"/>
    <x v="3631"/>
    <x v="3645"/>
    <b v="0"/>
    <n v="1"/>
    <b v="0"/>
    <x v="40"/>
    <n v="0"/>
    <n v="1"/>
    <x v="1"/>
    <x v="40"/>
    <x v="3645"/>
    <x v="3631"/>
    <x v="2"/>
  </r>
  <r>
    <x v="3646"/>
    <x v="3643"/>
    <s v="Develop demo materials for new, true story of teen Revolutionary War heroes - for hybrid film/live stage musical"/>
    <x v="3"/>
    <n v="481"/>
    <x v="2"/>
    <x v="0"/>
    <s v="USD"/>
    <x v="3632"/>
    <x v="3646"/>
    <b v="0"/>
    <n v="8"/>
    <b v="0"/>
    <x v="40"/>
    <n v="5"/>
    <n v="60.13"/>
    <x v="1"/>
    <x v="40"/>
    <x v="3646"/>
    <x v="3632"/>
    <x v="0"/>
  </r>
  <r>
    <x v="3647"/>
    <x v="3644"/>
    <s v="Zachariah Sheldon is a brilliant, darkly twisted brand new musical with music from Mark Newton and script by Anthony Wilkes"/>
    <x v="2"/>
    <n v="30"/>
    <x v="2"/>
    <x v="1"/>
    <s v="GBP"/>
    <x v="3633"/>
    <x v="3647"/>
    <b v="0"/>
    <n v="2"/>
    <b v="0"/>
    <x v="40"/>
    <n v="6"/>
    <n v="15"/>
    <x v="1"/>
    <x v="40"/>
    <x v="3647"/>
    <x v="3633"/>
    <x v="2"/>
  </r>
  <r>
    <x v="3648"/>
    <x v="3645"/>
    <s v="Help Moth Live! Support Moth and its artist collective to achieve its 2014/15 season."/>
    <x v="79"/>
    <n v="40153"/>
    <x v="0"/>
    <x v="0"/>
    <s v="USD"/>
    <x v="3634"/>
    <x v="3648"/>
    <b v="0"/>
    <n v="73"/>
    <b v="1"/>
    <x v="6"/>
    <n v="100"/>
    <n v="550.04"/>
    <x v="1"/>
    <x v="6"/>
    <x v="3648"/>
    <x v="3634"/>
    <x v="3"/>
  </r>
  <r>
    <x v="3649"/>
    <x v="3646"/>
    <s v="Monies raised will help offset production costs of  transportation of set and actors, theatre rental and advertising costs."/>
    <x v="47"/>
    <n v="780"/>
    <x v="0"/>
    <x v="5"/>
    <s v="CAD"/>
    <x v="3635"/>
    <x v="3649"/>
    <b v="0"/>
    <n v="8"/>
    <b v="1"/>
    <x v="6"/>
    <n v="104"/>
    <n v="97.5"/>
    <x v="1"/>
    <x v="6"/>
    <x v="3649"/>
    <x v="3635"/>
    <x v="3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x v="3636"/>
    <x v="3650"/>
    <b v="0"/>
    <n v="17"/>
    <b v="1"/>
    <x v="6"/>
    <n v="100"/>
    <n v="29.41"/>
    <x v="1"/>
    <x v="6"/>
    <x v="3650"/>
    <x v="3636"/>
    <x v="2"/>
  </r>
  <r>
    <x v="3651"/>
    <x v="3648"/>
    <s v="A Chicago staged reading of Jim Cartwright's 1992 play-with-music, &quot;The Rise and Fall of Little Voice.&quot;"/>
    <x v="2"/>
    <n v="520"/>
    <x v="0"/>
    <x v="0"/>
    <s v="USD"/>
    <x v="3637"/>
    <x v="3651"/>
    <b v="0"/>
    <n v="9"/>
    <b v="1"/>
    <x v="6"/>
    <n v="104"/>
    <n v="57.78"/>
    <x v="1"/>
    <x v="6"/>
    <x v="3651"/>
    <x v="3637"/>
    <x v="3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n v="17"/>
    <b v="1"/>
    <x v="6"/>
    <n v="251"/>
    <n v="44.24"/>
    <x v="1"/>
    <x v="6"/>
    <x v="3652"/>
    <x v="3638"/>
    <x v="2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x v="3639"/>
    <x v="3653"/>
    <b v="0"/>
    <n v="33"/>
    <b v="1"/>
    <x v="6"/>
    <n v="101"/>
    <n v="60.91"/>
    <x v="1"/>
    <x v="6"/>
    <x v="3653"/>
    <x v="3639"/>
    <x v="0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b v="0"/>
    <n v="38"/>
    <b v="1"/>
    <x v="6"/>
    <n v="174"/>
    <n v="68.84"/>
    <x v="1"/>
    <x v="6"/>
    <x v="3654"/>
    <x v="3640"/>
    <x v="2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x v="3641"/>
    <x v="3655"/>
    <b v="0"/>
    <n v="79"/>
    <b v="1"/>
    <x v="6"/>
    <n v="116"/>
    <n v="73.58"/>
    <x v="1"/>
    <x v="6"/>
    <x v="3655"/>
    <x v="3641"/>
    <x v="0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x v="3642"/>
    <x v="3656"/>
    <b v="0"/>
    <n v="46"/>
    <b v="1"/>
    <x v="6"/>
    <n v="106"/>
    <n v="115.02"/>
    <x v="1"/>
    <x v="6"/>
    <x v="3656"/>
    <x v="3642"/>
    <x v="1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x v="3643"/>
    <x v="3657"/>
    <b v="0"/>
    <n v="20"/>
    <b v="1"/>
    <x v="6"/>
    <n v="111"/>
    <n v="110.75"/>
    <x v="1"/>
    <x v="6"/>
    <x v="3657"/>
    <x v="3643"/>
    <x v="2"/>
  </r>
  <r>
    <x v="3658"/>
    <x v="3654"/>
    <s v="Life is hard when your own imaginary friend can't make time for you."/>
    <x v="15"/>
    <n v="1510"/>
    <x v="0"/>
    <x v="0"/>
    <s v="USD"/>
    <x v="3644"/>
    <x v="3658"/>
    <b v="0"/>
    <n v="20"/>
    <b v="1"/>
    <x v="6"/>
    <n v="101"/>
    <n v="75.5"/>
    <x v="1"/>
    <x v="6"/>
    <x v="3658"/>
    <x v="3644"/>
    <x v="3"/>
  </r>
  <r>
    <x v="3659"/>
    <x v="3655"/>
    <s v="We want you to analyze while we dramatize if people who romanticize can recognize true love in a disguise."/>
    <x v="9"/>
    <n v="3061"/>
    <x v="0"/>
    <x v="0"/>
    <s v="USD"/>
    <x v="3645"/>
    <x v="3659"/>
    <b v="0"/>
    <n v="13"/>
    <b v="1"/>
    <x v="6"/>
    <n v="102"/>
    <n v="235.46"/>
    <x v="1"/>
    <x v="6"/>
    <x v="3659"/>
    <x v="3645"/>
    <x v="0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n v="22"/>
    <b v="1"/>
    <x v="6"/>
    <n v="100"/>
    <n v="11.36"/>
    <x v="1"/>
    <x v="6"/>
    <x v="3660"/>
    <x v="3646"/>
    <x v="3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b v="0"/>
    <n v="36"/>
    <b v="1"/>
    <x v="6"/>
    <n v="111"/>
    <n v="92.5"/>
    <x v="1"/>
    <x v="6"/>
    <x v="3661"/>
    <x v="3647"/>
    <x v="2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x v="3648"/>
    <x v="3662"/>
    <b v="0"/>
    <n v="40"/>
    <b v="1"/>
    <x v="6"/>
    <n v="101"/>
    <n v="202.85"/>
    <x v="1"/>
    <x v="6"/>
    <x v="3662"/>
    <x v="3648"/>
    <x v="0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n v="9"/>
    <b v="1"/>
    <x v="6"/>
    <n v="104"/>
    <n v="26"/>
    <x v="1"/>
    <x v="6"/>
    <x v="3663"/>
    <x v="3649"/>
    <x v="2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n v="19"/>
    <b v="1"/>
    <x v="6"/>
    <n v="109"/>
    <n v="46.05"/>
    <x v="1"/>
    <x v="6"/>
    <x v="3664"/>
    <x v="3650"/>
    <x v="2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n v="14"/>
    <b v="1"/>
    <x v="6"/>
    <n v="115"/>
    <n v="51"/>
    <x v="1"/>
    <x v="6"/>
    <x v="3665"/>
    <x v="3651"/>
    <x v="0"/>
  </r>
  <r>
    <x v="3666"/>
    <x v="3662"/>
    <s v="Artistic Internship @ Ojai Playwrights Conference"/>
    <x v="38"/>
    <n v="1200"/>
    <x v="0"/>
    <x v="0"/>
    <s v="USD"/>
    <x v="3652"/>
    <x v="3666"/>
    <b v="0"/>
    <n v="38"/>
    <b v="1"/>
    <x v="6"/>
    <n v="100"/>
    <n v="31.58"/>
    <x v="1"/>
    <x v="6"/>
    <x v="3666"/>
    <x v="3652"/>
    <x v="3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x v="3653"/>
    <x v="3667"/>
    <b v="0"/>
    <n v="58"/>
    <b v="1"/>
    <x v="6"/>
    <n v="103"/>
    <n v="53.36"/>
    <x v="1"/>
    <x v="6"/>
    <x v="3667"/>
    <x v="3653"/>
    <x v="0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n v="28"/>
    <b v="1"/>
    <x v="6"/>
    <n v="104"/>
    <n v="36.96"/>
    <x v="1"/>
    <x v="6"/>
    <x v="3668"/>
    <x v="3654"/>
    <x v="0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n v="17"/>
    <b v="1"/>
    <x v="6"/>
    <n v="138"/>
    <n v="81.290000000000006"/>
    <x v="1"/>
    <x v="6"/>
    <x v="3669"/>
    <x v="3655"/>
    <x v="0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n v="12"/>
    <b v="1"/>
    <x v="6"/>
    <n v="110"/>
    <n v="20.079999999999998"/>
    <x v="1"/>
    <x v="6"/>
    <x v="3670"/>
    <x v="3656"/>
    <x v="0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x v="3657"/>
    <x v="3671"/>
    <b v="0"/>
    <n v="40"/>
    <b v="1"/>
    <x v="6"/>
    <n v="101"/>
    <n v="88.25"/>
    <x v="1"/>
    <x v="6"/>
    <x v="3671"/>
    <x v="3657"/>
    <x v="3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x v="3658"/>
    <x v="3672"/>
    <b v="0"/>
    <n v="57"/>
    <b v="1"/>
    <x v="6"/>
    <n v="102"/>
    <n v="53.44"/>
    <x v="1"/>
    <x v="6"/>
    <x v="3672"/>
    <x v="3658"/>
    <x v="3"/>
  </r>
  <r>
    <x v="3673"/>
    <x v="3669"/>
    <s v="Zoe is a teenage girl growing up in a deeply disturbing society. If those paid to protect her aren't listening, then who is?"/>
    <x v="23"/>
    <n v="4545"/>
    <x v="0"/>
    <x v="1"/>
    <s v="GBP"/>
    <x v="3659"/>
    <x v="3673"/>
    <b v="0"/>
    <n v="114"/>
    <b v="1"/>
    <x v="6"/>
    <n v="114"/>
    <n v="39.869999999999997"/>
    <x v="1"/>
    <x v="6"/>
    <x v="3673"/>
    <x v="3659"/>
    <x v="3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n v="31"/>
    <b v="1"/>
    <x v="6"/>
    <n v="100"/>
    <n v="145.16"/>
    <x v="1"/>
    <x v="6"/>
    <x v="3674"/>
    <x v="3660"/>
    <x v="2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n v="3"/>
    <b v="1"/>
    <x v="6"/>
    <n v="140"/>
    <n v="23.33"/>
    <x v="1"/>
    <x v="6"/>
    <x v="3675"/>
    <x v="3661"/>
    <x v="2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n v="16"/>
    <b v="1"/>
    <x v="6"/>
    <n v="129"/>
    <n v="64.38"/>
    <x v="1"/>
    <x v="6"/>
    <x v="3676"/>
    <x v="3662"/>
    <x v="3"/>
  </r>
  <r>
    <x v="3677"/>
    <x v="3673"/>
    <s v="Goldfish Memory Productions seeks at least $12,000 to begin their first 3 professional projects."/>
    <x v="14"/>
    <n v="12348.5"/>
    <x v="0"/>
    <x v="0"/>
    <s v="USD"/>
    <x v="3663"/>
    <x v="3677"/>
    <b v="0"/>
    <n v="199"/>
    <b v="1"/>
    <x v="6"/>
    <n v="103"/>
    <n v="62.05"/>
    <x v="1"/>
    <x v="6"/>
    <x v="3677"/>
    <x v="3663"/>
    <x v="3"/>
  </r>
  <r>
    <x v="3678"/>
    <x v="3674"/>
    <s v="The Ugly Collective takes Some big Some bang to the Underbelly Venues at the Edinburgh Fringe!"/>
    <x v="13"/>
    <n v="2050"/>
    <x v="0"/>
    <x v="1"/>
    <s v="GBP"/>
    <x v="3664"/>
    <x v="3678"/>
    <b v="0"/>
    <n v="31"/>
    <b v="1"/>
    <x v="6"/>
    <n v="103"/>
    <n v="66.13"/>
    <x v="1"/>
    <x v="6"/>
    <x v="3678"/>
    <x v="3664"/>
    <x v="0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x v="3665"/>
    <x v="3679"/>
    <b v="0"/>
    <n v="30"/>
    <b v="1"/>
    <x v="6"/>
    <n v="110"/>
    <n v="73.400000000000006"/>
    <x v="1"/>
    <x v="6"/>
    <x v="3679"/>
    <x v="3665"/>
    <x v="3"/>
  </r>
  <r>
    <x v="3680"/>
    <x v="3676"/>
    <s v="In The Dudleys! family memories are brought to life as a malfunctioning 8-bit video game. Press Start."/>
    <x v="9"/>
    <n v="3383"/>
    <x v="0"/>
    <x v="0"/>
    <s v="USD"/>
    <x v="3666"/>
    <x v="3680"/>
    <b v="0"/>
    <n v="34"/>
    <b v="1"/>
    <x v="6"/>
    <n v="113"/>
    <n v="99.5"/>
    <x v="1"/>
    <x v="6"/>
    <x v="3680"/>
    <x v="3666"/>
    <x v="2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n v="18"/>
    <b v="1"/>
    <x v="6"/>
    <n v="112"/>
    <n v="62.17"/>
    <x v="1"/>
    <x v="6"/>
    <x v="3681"/>
    <x v="3667"/>
    <x v="2"/>
  </r>
  <r>
    <x v="3682"/>
    <x v="3678"/>
    <s v="My one-woman show invites audiences to join me on my path to pregnancy as I share my neuroses, challenges and revelations."/>
    <x v="9"/>
    <n v="4176"/>
    <x v="0"/>
    <x v="0"/>
    <s v="USD"/>
    <x v="3668"/>
    <x v="3682"/>
    <b v="0"/>
    <n v="67"/>
    <b v="1"/>
    <x v="6"/>
    <n v="139"/>
    <n v="62.33"/>
    <x v="1"/>
    <x v="6"/>
    <x v="3682"/>
    <x v="3668"/>
    <x v="3"/>
  </r>
  <r>
    <x v="3683"/>
    <x v="3679"/>
    <s v="A Krumpus Story is a dark holiday comedy for anyone who wants a little more spice in their holiday fare."/>
    <x v="8"/>
    <n v="3880"/>
    <x v="0"/>
    <x v="0"/>
    <s v="USD"/>
    <x v="3669"/>
    <x v="3683"/>
    <b v="0"/>
    <n v="66"/>
    <b v="1"/>
    <x v="6"/>
    <n v="111"/>
    <n v="58.79"/>
    <x v="1"/>
    <x v="6"/>
    <x v="3683"/>
    <x v="3669"/>
    <x v="2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n v="23"/>
    <b v="1"/>
    <x v="6"/>
    <n v="139"/>
    <n v="45.35"/>
    <x v="1"/>
    <x v="6"/>
    <x v="3684"/>
    <x v="3670"/>
    <x v="0"/>
  </r>
  <r>
    <x v="3685"/>
    <x v="3681"/>
    <s v="Bare Theatre &amp; Cirque de Vol Studios are back for another outdoor adventure in the amphitheatre at Raleigh Little Theatre!"/>
    <x v="10"/>
    <n v="5285"/>
    <x v="0"/>
    <x v="0"/>
    <s v="USD"/>
    <x v="3671"/>
    <x v="3685"/>
    <b v="0"/>
    <n v="126"/>
    <b v="1"/>
    <x v="6"/>
    <n v="106"/>
    <n v="41.94"/>
    <x v="1"/>
    <x v="6"/>
    <x v="3685"/>
    <x v="3671"/>
    <x v="3"/>
  </r>
  <r>
    <x v="3686"/>
    <x v="3682"/>
    <s v="This October, in association with Rogue Productions at FSU, I will be directing a production of Dog sees God."/>
    <x v="18"/>
    <n v="355"/>
    <x v="0"/>
    <x v="0"/>
    <s v="USD"/>
    <x v="3672"/>
    <x v="3686"/>
    <b v="0"/>
    <n v="6"/>
    <b v="1"/>
    <x v="6"/>
    <n v="101"/>
    <n v="59.17"/>
    <x v="1"/>
    <x v="6"/>
    <x v="3686"/>
    <x v="3672"/>
    <x v="0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b v="0"/>
    <n v="25"/>
    <b v="1"/>
    <x v="6"/>
    <n v="100"/>
    <n v="200.49"/>
    <x v="1"/>
    <x v="6"/>
    <x v="3687"/>
    <x v="3673"/>
    <x v="3"/>
  </r>
  <r>
    <x v="3688"/>
    <x v="3684"/>
    <s v="The Tulip Tree is a project I have been passionate about for 5 years. It is an unforgettable story that has never been told."/>
    <x v="9"/>
    <n v="3275"/>
    <x v="0"/>
    <x v="1"/>
    <s v="GBP"/>
    <x v="3674"/>
    <x v="3688"/>
    <b v="0"/>
    <n v="39"/>
    <b v="1"/>
    <x v="6"/>
    <n v="109"/>
    <n v="83.97"/>
    <x v="1"/>
    <x v="6"/>
    <x v="3688"/>
    <x v="3674"/>
    <x v="3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b v="0"/>
    <n v="62"/>
    <b v="1"/>
    <x v="6"/>
    <n v="118"/>
    <n v="57.26"/>
    <x v="1"/>
    <x v="6"/>
    <x v="3689"/>
    <x v="3675"/>
    <x v="0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x v="3676"/>
    <x v="3690"/>
    <b v="0"/>
    <n v="31"/>
    <b v="1"/>
    <x v="6"/>
    <n v="120"/>
    <n v="58.06"/>
    <x v="1"/>
    <x v="6"/>
    <x v="3690"/>
    <x v="3676"/>
    <x v="3"/>
  </r>
  <r>
    <x v="3691"/>
    <x v="3687"/>
    <s v="World Premiere of last play written by Amiri Baraka"/>
    <x v="79"/>
    <n v="51184"/>
    <x v="0"/>
    <x v="0"/>
    <s v="USD"/>
    <x v="3677"/>
    <x v="3691"/>
    <b v="0"/>
    <n v="274"/>
    <b v="1"/>
    <x v="6"/>
    <n v="128"/>
    <n v="186.8"/>
    <x v="1"/>
    <x v="6"/>
    <x v="3691"/>
    <x v="3677"/>
    <x v="0"/>
  </r>
  <r>
    <x v="3692"/>
    <x v="3688"/>
    <s v="Help us independently produce two great comedies by Christopher Durang."/>
    <x v="28"/>
    <n v="1260"/>
    <x v="0"/>
    <x v="0"/>
    <s v="USD"/>
    <x v="3678"/>
    <x v="3692"/>
    <b v="0"/>
    <n v="17"/>
    <b v="1"/>
    <x v="6"/>
    <n v="126"/>
    <n v="74.12"/>
    <x v="1"/>
    <x v="6"/>
    <x v="3692"/>
    <x v="3678"/>
    <x v="3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n v="14"/>
    <b v="1"/>
    <x v="6"/>
    <n v="129"/>
    <n v="30.71"/>
    <x v="1"/>
    <x v="6"/>
    <x v="3693"/>
    <x v="3679"/>
    <x v="0"/>
  </r>
  <r>
    <x v="3694"/>
    <x v="3690"/>
    <s v="A new play exploring themes of reverence, belief, and certainty. _x000a_&quot;Because what is is, and what is cannot not be...&quot;"/>
    <x v="8"/>
    <n v="3760"/>
    <x v="0"/>
    <x v="0"/>
    <s v="USD"/>
    <x v="3680"/>
    <x v="3694"/>
    <b v="0"/>
    <n v="60"/>
    <b v="1"/>
    <x v="6"/>
    <n v="107"/>
    <n v="62.67"/>
    <x v="1"/>
    <x v="6"/>
    <x v="3694"/>
    <x v="3680"/>
    <x v="2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n v="33"/>
    <b v="1"/>
    <x v="6"/>
    <n v="100"/>
    <n v="121.36"/>
    <x v="1"/>
    <x v="6"/>
    <x v="3695"/>
    <x v="3681"/>
    <x v="3"/>
  </r>
  <r>
    <x v="3696"/>
    <x v="3692"/>
    <s v="We are 10 years old - please help us celebrate the last 10 years and secure our future for the next 10 years."/>
    <x v="13"/>
    <n v="3100"/>
    <x v="0"/>
    <x v="1"/>
    <s v="GBP"/>
    <x v="3682"/>
    <x v="3696"/>
    <b v="0"/>
    <n v="78"/>
    <b v="1"/>
    <x v="6"/>
    <n v="155"/>
    <n v="39.74"/>
    <x v="1"/>
    <x v="6"/>
    <x v="3696"/>
    <x v="3682"/>
    <x v="3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x v="3683"/>
    <x v="3697"/>
    <b v="0"/>
    <n v="30"/>
    <b v="1"/>
    <x v="6"/>
    <n v="108"/>
    <n v="72"/>
    <x v="1"/>
    <x v="6"/>
    <x v="3697"/>
    <x v="3683"/>
    <x v="2"/>
  </r>
  <r>
    <x v="3698"/>
    <x v="3694"/>
    <s v="Two great political plays, separated in authorship by four hundred years but united in their urgency."/>
    <x v="10"/>
    <n v="5526"/>
    <x v="0"/>
    <x v="0"/>
    <s v="USD"/>
    <x v="3684"/>
    <x v="3698"/>
    <b v="0"/>
    <n v="136"/>
    <b v="1"/>
    <x v="6"/>
    <n v="111"/>
    <n v="40.630000000000003"/>
    <x v="1"/>
    <x v="6"/>
    <x v="3698"/>
    <x v="3684"/>
    <x v="2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n v="40"/>
    <b v="1"/>
    <x v="6"/>
    <n v="101"/>
    <n v="63"/>
    <x v="1"/>
    <x v="6"/>
    <x v="3699"/>
    <x v="3685"/>
    <x v="3"/>
  </r>
  <r>
    <x v="3700"/>
    <x v="3696"/>
    <s v="Help me produce the play I have written for my senior project!"/>
    <x v="2"/>
    <n v="606"/>
    <x v="0"/>
    <x v="0"/>
    <s v="USD"/>
    <x v="3686"/>
    <x v="3700"/>
    <b v="0"/>
    <n v="18"/>
    <b v="1"/>
    <x v="6"/>
    <n v="121"/>
    <n v="33.67"/>
    <x v="1"/>
    <x v="6"/>
    <x v="3700"/>
    <x v="3686"/>
    <x v="3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x v="3687"/>
    <x v="3701"/>
    <b v="0"/>
    <n v="39"/>
    <b v="1"/>
    <x v="6"/>
    <n v="100"/>
    <n v="38.590000000000003"/>
    <x v="1"/>
    <x v="6"/>
    <x v="3701"/>
    <x v="3687"/>
    <x v="0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b v="0"/>
    <n v="21"/>
    <b v="1"/>
    <x v="6"/>
    <n v="109"/>
    <n v="155.94999999999999"/>
    <x v="1"/>
    <x v="6"/>
    <x v="3702"/>
    <x v="3688"/>
    <x v="2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n v="30"/>
    <b v="1"/>
    <x v="6"/>
    <n v="123"/>
    <n v="43.2"/>
    <x v="1"/>
    <x v="6"/>
    <x v="3703"/>
    <x v="3689"/>
    <x v="2"/>
  </r>
  <r>
    <x v="3704"/>
    <x v="3700"/>
    <s v="The award-winning Nottingham New Theatre presents an exciting experimental play about the multi-universe theory and love."/>
    <x v="43"/>
    <n v="409.01"/>
    <x v="0"/>
    <x v="1"/>
    <s v="GBP"/>
    <x v="3690"/>
    <x v="3704"/>
    <b v="0"/>
    <n v="27"/>
    <b v="1"/>
    <x v="6"/>
    <n v="136"/>
    <n v="15.15"/>
    <x v="1"/>
    <x v="6"/>
    <x v="3704"/>
    <x v="3690"/>
    <x v="2"/>
  </r>
  <r>
    <x v="3705"/>
    <x v="3701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n v="35"/>
    <b v="1"/>
    <x v="6"/>
    <n v="103"/>
    <n v="83.57"/>
    <x v="1"/>
    <x v="6"/>
    <x v="3705"/>
    <x v="3691"/>
    <x v="3"/>
  </r>
  <r>
    <x v="3706"/>
    <x v="3702"/>
    <s v="Our original dramatic adaption of this Mozart opera is staged to create visually stunning fun with live music."/>
    <x v="15"/>
    <n v="1820"/>
    <x v="0"/>
    <x v="0"/>
    <s v="USD"/>
    <x v="3692"/>
    <x v="3706"/>
    <b v="0"/>
    <n v="13"/>
    <b v="1"/>
    <x v="6"/>
    <n v="121"/>
    <n v="140"/>
    <x v="1"/>
    <x v="6"/>
    <x v="3706"/>
    <x v="3692"/>
    <x v="3"/>
  </r>
  <r>
    <x v="3707"/>
    <x v="3703"/>
    <s v="Support this collection of new plays by Kansas City writers and the artists who are bringing it to life!"/>
    <x v="28"/>
    <n v="1860"/>
    <x v="0"/>
    <x v="0"/>
    <s v="USD"/>
    <x v="3693"/>
    <x v="3707"/>
    <b v="0"/>
    <n v="23"/>
    <b v="1"/>
    <x v="6"/>
    <n v="186"/>
    <n v="80.87"/>
    <x v="1"/>
    <x v="6"/>
    <x v="3707"/>
    <x v="3693"/>
    <x v="2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n v="39"/>
    <b v="1"/>
    <x v="6"/>
    <n v="300"/>
    <n v="53.85"/>
    <x v="1"/>
    <x v="6"/>
    <x v="3708"/>
    <x v="3694"/>
    <x v="3"/>
  </r>
  <r>
    <x v="3709"/>
    <x v="3705"/>
    <s v="The filthily talented Ruby and Darling, take you on a raunch-tastic musical discovery of life with a vagina. #sayno"/>
    <x v="28"/>
    <n v="1082.5"/>
    <x v="0"/>
    <x v="1"/>
    <s v="GBP"/>
    <x v="3695"/>
    <x v="3709"/>
    <b v="0"/>
    <n v="35"/>
    <b v="1"/>
    <x v="6"/>
    <n v="108"/>
    <n v="30.93"/>
    <x v="1"/>
    <x v="6"/>
    <x v="3709"/>
    <x v="3695"/>
    <x v="3"/>
  </r>
  <r>
    <x v="3710"/>
    <x v="3706"/>
    <s v="A comedy about, life, death, men, women, and the power of a good Kegel."/>
    <x v="46"/>
    <n v="1835"/>
    <x v="0"/>
    <x v="0"/>
    <s v="USD"/>
    <x v="3696"/>
    <x v="3710"/>
    <b v="0"/>
    <n v="27"/>
    <b v="1"/>
    <x v="6"/>
    <n v="141"/>
    <n v="67.959999999999994"/>
    <x v="1"/>
    <x v="6"/>
    <x v="3710"/>
    <x v="3696"/>
    <x v="0"/>
  </r>
  <r>
    <x v="3711"/>
    <x v="3707"/>
    <s v="Two teachers and twenty kids bring one of Shakespeare's plays to life!"/>
    <x v="2"/>
    <n v="570"/>
    <x v="0"/>
    <x v="0"/>
    <s v="USD"/>
    <x v="3174"/>
    <x v="3711"/>
    <b v="0"/>
    <n v="21"/>
    <b v="1"/>
    <x v="6"/>
    <n v="114"/>
    <n v="27.14"/>
    <x v="1"/>
    <x v="6"/>
    <x v="3711"/>
    <x v="3174"/>
    <x v="3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n v="104"/>
    <b v="1"/>
    <x v="6"/>
    <n v="154"/>
    <n v="110.87"/>
    <x v="1"/>
    <x v="6"/>
    <x v="3712"/>
    <x v="3697"/>
    <x v="0"/>
  </r>
  <r>
    <x v="3713"/>
    <x v="3709"/>
    <s v="Matt Fotis's play, Nights on the Couch, was accepted to the 28th Annual Strawberry One Act Festival! Show your support!"/>
    <x v="13"/>
    <n v="2030"/>
    <x v="0"/>
    <x v="0"/>
    <s v="USD"/>
    <x v="3698"/>
    <x v="3713"/>
    <b v="0"/>
    <n v="19"/>
    <b v="1"/>
    <x v="6"/>
    <n v="102"/>
    <n v="106.84"/>
    <x v="1"/>
    <x v="6"/>
    <x v="3713"/>
    <x v="3698"/>
    <x v="2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x v="3699"/>
    <x v="3714"/>
    <b v="0"/>
    <n v="97"/>
    <b v="1"/>
    <x v="6"/>
    <n v="102"/>
    <n v="105.52"/>
    <x v="1"/>
    <x v="6"/>
    <x v="3714"/>
    <x v="3699"/>
    <x v="0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x v="3700"/>
    <x v="3715"/>
    <b v="0"/>
    <n v="27"/>
    <b v="1"/>
    <x v="6"/>
    <n v="103"/>
    <n v="132.96"/>
    <x v="1"/>
    <x v="6"/>
    <x v="3715"/>
    <x v="3700"/>
    <x v="0"/>
  </r>
  <r>
    <x v="3716"/>
    <x v="3712"/>
    <s v="I am raising money to pay for the rights to produce Sylvia by A.R. Gurney. The show will be a fundraiser for Wayside Waifs."/>
    <x v="134"/>
    <n v="1246"/>
    <x v="0"/>
    <x v="0"/>
    <s v="USD"/>
    <x v="3701"/>
    <x v="3716"/>
    <b v="0"/>
    <n v="24"/>
    <b v="1"/>
    <x v="6"/>
    <n v="156"/>
    <n v="51.92"/>
    <x v="1"/>
    <x v="6"/>
    <x v="3716"/>
    <x v="3701"/>
    <x v="0"/>
  </r>
  <r>
    <x v="3717"/>
    <x v="3713"/>
    <s v="A heart-warming comedy by award-winning writer about Love, Sex, Friendship of three old gay men in their 60s'!"/>
    <x v="23"/>
    <n v="4030"/>
    <x v="0"/>
    <x v="1"/>
    <s v="GBP"/>
    <x v="3702"/>
    <x v="3717"/>
    <b v="0"/>
    <n v="13"/>
    <b v="1"/>
    <x v="6"/>
    <n v="101"/>
    <n v="310"/>
    <x v="1"/>
    <x v="6"/>
    <x v="3717"/>
    <x v="3702"/>
    <x v="0"/>
  </r>
  <r>
    <x v="3718"/>
    <x v="3714"/>
    <s v="William Carlisle has the world at his feet but its weight on his shoulders. He is intelligent, articulate and fucked."/>
    <x v="2"/>
    <n v="1197"/>
    <x v="0"/>
    <x v="1"/>
    <s v="GBP"/>
    <x v="3703"/>
    <x v="3718"/>
    <b v="0"/>
    <n v="46"/>
    <b v="1"/>
    <x v="6"/>
    <n v="239"/>
    <n v="26.02"/>
    <x v="1"/>
    <x v="6"/>
    <x v="3718"/>
    <x v="3703"/>
    <x v="0"/>
  </r>
  <r>
    <x v="3719"/>
    <x v="3715"/>
    <s v="A new piece of physical theatre about love, regret and longing."/>
    <x v="48"/>
    <n v="420"/>
    <x v="0"/>
    <x v="1"/>
    <s v="GBP"/>
    <x v="3704"/>
    <x v="3719"/>
    <b v="0"/>
    <n v="4"/>
    <b v="1"/>
    <x v="6"/>
    <n v="210"/>
    <n v="105"/>
    <x v="1"/>
    <x v="6"/>
    <x v="3719"/>
    <x v="3704"/>
    <x v="0"/>
  </r>
  <r>
    <x v="3720"/>
    <x v="3716"/>
    <s v="Breaking the American Indian stereotype in the American Theatre."/>
    <x v="126"/>
    <n v="3449"/>
    <x v="0"/>
    <x v="0"/>
    <s v="USD"/>
    <x v="3705"/>
    <x v="3720"/>
    <b v="0"/>
    <n v="40"/>
    <b v="1"/>
    <x v="6"/>
    <n v="105"/>
    <n v="86.23"/>
    <x v="1"/>
    <x v="6"/>
    <x v="3720"/>
    <x v="3705"/>
    <x v="0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x v="3706"/>
    <x v="3721"/>
    <b v="0"/>
    <n v="44"/>
    <b v="1"/>
    <x v="6"/>
    <n v="101"/>
    <n v="114.55"/>
    <x v="1"/>
    <x v="6"/>
    <x v="3721"/>
    <x v="3706"/>
    <x v="3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b v="0"/>
    <n v="35"/>
    <b v="1"/>
    <x v="6"/>
    <n v="111"/>
    <n v="47.66"/>
    <x v="1"/>
    <x v="6"/>
    <x v="3722"/>
    <x v="3707"/>
    <x v="2"/>
  </r>
  <r>
    <x v="3723"/>
    <x v="3719"/>
    <s v="Saltmine Theatre Company present Beauty and the Beast:"/>
    <x v="37"/>
    <n v="4592"/>
    <x v="0"/>
    <x v="1"/>
    <s v="GBP"/>
    <x v="3708"/>
    <x v="3723"/>
    <b v="0"/>
    <n v="63"/>
    <b v="1"/>
    <x v="6"/>
    <n v="102"/>
    <n v="72.89"/>
    <x v="1"/>
    <x v="6"/>
    <x v="3723"/>
    <x v="3708"/>
    <x v="3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n v="89"/>
    <b v="1"/>
    <x v="6"/>
    <n v="103"/>
    <n v="49.55"/>
    <x v="1"/>
    <x v="6"/>
    <x v="3724"/>
    <x v="3709"/>
    <x v="2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n v="15"/>
    <b v="1"/>
    <x v="6"/>
    <n v="127"/>
    <n v="25.4"/>
    <x v="1"/>
    <x v="6"/>
    <x v="3725"/>
    <x v="3710"/>
    <x v="2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n v="46"/>
    <b v="1"/>
    <x v="6"/>
    <n v="339"/>
    <n v="62.59"/>
    <x v="1"/>
    <x v="6"/>
    <x v="3726"/>
    <x v="3711"/>
    <x v="2"/>
  </r>
  <r>
    <x v="3727"/>
    <x v="3723"/>
    <s v="It's exactly what you think it is: a historical parody of your favorite sitcom about a bar and its psychiatrist spinoff!"/>
    <x v="13"/>
    <n v="2015"/>
    <x v="0"/>
    <x v="0"/>
    <s v="USD"/>
    <x v="3712"/>
    <x v="3727"/>
    <b v="0"/>
    <n v="33"/>
    <b v="1"/>
    <x v="6"/>
    <n v="101"/>
    <n v="61.06"/>
    <x v="1"/>
    <x v="6"/>
    <x v="3727"/>
    <x v="3712"/>
    <x v="2"/>
  </r>
  <r>
    <x v="3728"/>
    <x v="3724"/>
    <s v="Bare Bones Shakespeare's first season will start with a DFW school touring show: Romeo and Juliet."/>
    <x v="22"/>
    <n v="1862"/>
    <x v="2"/>
    <x v="0"/>
    <s v="USD"/>
    <x v="3713"/>
    <x v="3728"/>
    <b v="0"/>
    <n v="31"/>
    <b v="0"/>
    <x v="6"/>
    <n v="9"/>
    <n v="60.06"/>
    <x v="1"/>
    <x v="6"/>
    <x v="3728"/>
    <x v="3713"/>
    <x v="0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x v="3714"/>
    <x v="3729"/>
    <b v="0"/>
    <n v="5"/>
    <b v="0"/>
    <x v="6"/>
    <n v="7"/>
    <n v="72.400000000000006"/>
    <x v="1"/>
    <x v="6"/>
    <x v="3729"/>
    <x v="3714"/>
    <x v="0"/>
  </r>
  <r>
    <x v="3730"/>
    <x v="3726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n v="1"/>
    <b v="0"/>
    <x v="6"/>
    <n v="10"/>
    <n v="100"/>
    <x v="1"/>
    <x v="6"/>
    <x v="3730"/>
    <x v="3715"/>
    <x v="0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n v="12"/>
    <b v="0"/>
    <x v="6"/>
    <n v="11"/>
    <n v="51.67"/>
    <x v="1"/>
    <x v="6"/>
    <x v="3731"/>
    <x v="3716"/>
    <x v="3"/>
  </r>
  <r>
    <x v="3732"/>
    <x v="3728"/>
    <s v="Mijn solo voorstelling gaat over Elektra (Sophokles) en hoe zij als jongere alles beleeft en meemaakt!"/>
    <x v="16"/>
    <n v="131"/>
    <x v="2"/>
    <x v="9"/>
    <s v="EUR"/>
    <x v="3717"/>
    <x v="3732"/>
    <b v="0"/>
    <n v="4"/>
    <b v="0"/>
    <x v="6"/>
    <n v="15"/>
    <n v="32.75"/>
    <x v="1"/>
    <x v="6"/>
    <x v="3732"/>
    <x v="3717"/>
    <x v="3"/>
  </r>
  <r>
    <x v="3733"/>
    <x v="3729"/>
    <s v="want to donate tickets to residents who live in the community that cant afford the 35.00 price of ticket"/>
    <x v="15"/>
    <n v="0"/>
    <x v="2"/>
    <x v="0"/>
    <s v="USD"/>
    <x v="3718"/>
    <x v="3733"/>
    <b v="0"/>
    <n v="0"/>
    <b v="0"/>
    <x v="6"/>
    <n v="0"/>
    <n v="0"/>
    <x v="1"/>
    <x v="6"/>
    <x v="3733"/>
    <x v="3718"/>
    <x v="0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x v="3719"/>
    <x v="3734"/>
    <b v="0"/>
    <n v="7"/>
    <b v="0"/>
    <x v="6"/>
    <n v="28"/>
    <n v="61"/>
    <x v="1"/>
    <x v="6"/>
    <x v="3734"/>
    <x v="3719"/>
    <x v="0"/>
  </r>
  <r>
    <x v="3735"/>
    <x v="3731"/>
    <s v="Young Actor's taking on a Jacobean tragedy. Family, betrayal, love, lust, sex and death."/>
    <x v="325"/>
    <n v="20"/>
    <x v="2"/>
    <x v="1"/>
    <s v="GBP"/>
    <x v="3720"/>
    <x v="3735"/>
    <b v="0"/>
    <n v="2"/>
    <b v="0"/>
    <x v="6"/>
    <n v="13"/>
    <n v="10"/>
    <x v="1"/>
    <x v="6"/>
    <x v="3735"/>
    <x v="3720"/>
    <x v="0"/>
  </r>
  <r>
    <x v="3736"/>
    <x v="3732"/>
    <s v="Hot Dogs is a new play that tackles sexism in schools and addresses issues that current sex/relationship education fails to."/>
    <x v="15"/>
    <n v="10"/>
    <x v="2"/>
    <x v="1"/>
    <s v="GBP"/>
    <x v="3721"/>
    <x v="3736"/>
    <b v="0"/>
    <n v="1"/>
    <b v="0"/>
    <x v="6"/>
    <n v="1"/>
    <n v="10"/>
    <x v="1"/>
    <x v="6"/>
    <x v="3736"/>
    <x v="3721"/>
    <x v="0"/>
  </r>
  <r>
    <x v="3737"/>
    <x v="3476"/>
    <s v="The ASU Theatre and Shakespeare Club presents Measure For Measure directed by Jordyn Ochser."/>
    <x v="176"/>
    <n v="150"/>
    <x v="2"/>
    <x v="0"/>
    <s v="USD"/>
    <x v="3722"/>
    <x v="3737"/>
    <b v="0"/>
    <n v="4"/>
    <b v="0"/>
    <x v="6"/>
    <n v="21"/>
    <n v="37.5"/>
    <x v="1"/>
    <x v="6"/>
    <x v="3737"/>
    <x v="3722"/>
    <x v="0"/>
  </r>
  <r>
    <x v="3738"/>
    <x v="3733"/>
    <s v="A filmic, fast-paced exploration of trust, making its debut at Camden People's Theatre this July."/>
    <x v="15"/>
    <n v="270"/>
    <x v="2"/>
    <x v="1"/>
    <s v="GBP"/>
    <x v="3723"/>
    <x v="3738"/>
    <b v="0"/>
    <n v="6"/>
    <b v="0"/>
    <x v="6"/>
    <n v="18"/>
    <n v="45"/>
    <x v="1"/>
    <x v="6"/>
    <x v="3738"/>
    <x v="3723"/>
    <x v="3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n v="8"/>
    <b v="0"/>
    <x v="6"/>
    <n v="20"/>
    <n v="100.63"/>
    <x v="1"/>
    <x v="6"/>
    <x v="3739"/>
    <x v="3724"/>
    <x v="2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x v="3725"/>
    <x v="3740"/>
    <b v="0"/>
    <n v="14"/>
    <b v="0"/>
    <x v="6"/>
    <n v="18"/>
    <n v="25.57"/>
    <x v="1"/>
    <x v="6"/>
    <x v="3740"/>
    <x v="3725"/>
    <x v="3"/>
  </r>
  <r>
    <x v="3741"/>
    <x v="3736"/>
    <s v="A small community with a love for theater would like to continue. Help the children of this community continue."/>
    <x v="22"/>
    <n v="0"/>
    <x v="2"/>
    <x v="0"/>
    <s v="USD"/>
    <x v="3726"/>
    <x v="3741"/>
    <b v="0"/>
    <n v="0"/>
    <b v="0"/>
    <x v="6"/>
    <n v="0"/>
    <n v="0"/>
    <x v="1"/>
    <x v="6"/>
    <x v="3741"/>
    <x v="3726"/>
    <x v="0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x v="3727"/>
    <x v="3742"/>
    <b v="0"/>
    <n v="4"/>
    <b v="0"/>
    <x v="6"/>
    <n v="2"/>
    <n v="25"/>
    <x v="1"/>
    <x v="6"/>
    <x v="3742"/>
    <x v="3727"/>
    <x v="3"/>
  </r>
  <r>
    <x v="3743"/>
    <x v="3738"/>
    <s v="I'm taking the Adventures of Huckleberry Finn puppet show down the Mississippi River!"/>
    <x v="41"/>
    <n v="0"/>
    <x v="2"/>
    <x v="0"/>
    <s v="USD"/>
    <x v="3728"/>
    <x v="3743"/>
    <b v="0"/>
    <n v="0"/>
    <b v="0"/>
    <x v="6"/>
    <n v="0"/>
    <n v="0"/>
    <x v="1"/>
    <x v="6"/>
    <x v="3743"/>
    <x v="3728"/>
    <x v="3"/>
  </r>
  <r>
    <x v="3744"/>
    <x v="3739"/>
    <s v="This summer, The Spotlight Players are celebrating Christmas in July with a presentation of Ken Ludwig's side splitting comedy."/>
    <x v="38"/>
    <n v="0"/>
    <x v="2"/>
    <x v="0"/>
    <s v="USD"/>
    <x v="3729"/>
    <x v="3744"/>
    <b v="0"/>
    <n v="0"/>
    <b v="0"/>
    <x v="6"/>
    <n v="0"/>
    <n v="0"/>
    <x v="1"/>
    <x v="6"/>
    <x v="3744"/>
    <x v="3729"/>
    <x v="3"/>
  </r>
  <r>
    <x v="3745"/>
    <x v="3740"/>
    <s v="Tyke wants to expand her puppet theater show to weekly online web shows and is looking for backers."/>
    <x v="213"/>
    <n v="10"/>
    <x v="2"/>
    <x v="0"/>
    <s v="USD"/>
    <x v="3730"/>
    <x v="3745"/>
    <b v="0"/>
    <n v="1"/>
    <b v="0"/>
    <x v="6"/>
    <n v="10"/>
    <n v="10"/>
    <x v="1"/>
    <x v="6"/>
    <x v="3745"/>
    <x v="3730"/>
    <x v="3"/>
  </r>
  <r>
    <x v="3746"/>
    <x v="3741"/>
    <s v="Generational curses CAN be broken...right?"/>
    <x v="0"/>
    <n v="202"/>
    <x v="2"/>
    <x v="0"/>
    <s v="USD"/>
    <x v="3731"/>
    <x v="3746"/>
    <b v="0"/>
    <n v="1"/>
    <b v="0"/>
    <x v="6"/>
    <n v="2"/>
    <n v="202"/>
    <x v="1"/>
    <x v="6"/>
    <x v="3746"/>
    <x v="3731"/>
    <x v="2"/>
  </r>
  <r>
    <x v="3747"/>
    <x v="3742"/>
    <s v="The world premiere of an astonishing new play by acclaimed writer Atiha Sen Gupta."/>
    <x v="30"/>
    <n v="25"/>
    <x v="2"/>
    <x v="1"/>
    <s v="GBP"/>
    <x v="3732"/>
    <x v="3747"/>
    <b v="0"/>
    <n v="1"/>
    <b v="0"/>
    <x v="6"/>
    <n v="1"/>
    <n v="25"/>
    <x v="1"/>
    <x v="6"/>
    <x v="3747"/>
    <x v="3732"/>
    <x v="0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x v="3733"/>
    <x v="3748"/>
    <b v="0"/>
    <n v="52"/>
    <b v="1"/>
    <x v="40"/>
    <n v="104"/>
    <n v="99.54"/>
    <x v="1"/>
    <x v="40"/>
    <x v="3748"/>
    <x v="3733"/>
    <x v="2"/>
  </r>
  <r>
    <x v="3749"/>
    <x v="3744"/>
    <s v="A night of music, fellowship, and a reflection of my experiences over the past 4 years at Ball State University."/>
    <x v="2"/>
    <n v="525"/>
    <x v="0"/>
    <x v="0"/>
    <s v="USD"/>
    <x v="3734"/>
    <x v="3749"/>
    <b v="0"/>
    <n v="7"/>
    <b v="1"/>
    <x v="40"/>
    <n v="105"/>
    <n v="75"/>
    <x v="1"/>
    <x v="40"/>
    <x v="3749"/>
    <x v="3734"/>
    <x v="2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b v="0"/>
    <n v="28"/>
    <b v="1"/>
    <x v="40"/>
    <n v="100"/>
    <n v="215.25"/>
    <x v="1"/>
    <x v="40"/>
    <x v="3750"/>
    <x v="3735"/>
    <x v="0"/>
  </r>
  <r>
    <x v="3751"/>
    <x v="3746"/>
    <s v="I will be performing in TWO productions to kick off the 2016 season. NEED HELP TO FUND THESE GREAT SHOWS!"/>
    <x v="28"/>
    <n v="1326"/>
    <x v="0"/>
    <x v="0"/>
    <s v="USD"/>
    <x v="3736"/>
    <x v="3751"/>
    <b v="0"/>
    <n v="11"/>
    <b v="1"/>
    <x v="40"/>
    <n v="133"/>
    <n v="120.55"/>
    <x v="1"/>
    <x v="40"/>
    <x v="3751"/>
    <x v="3736"/>
    <x v="2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b v="0"/>
    <n v="15"/>
    <b v="1"/>
    <x v="40"/>
    <n v="113"/>
    <n v="37.67"/>
    <x v="1"/>
    <x v="40"/>
    <x v="3752"/>
    <x v="3737"/>
    <x v="2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x v="3738"/>
    <x v="3753"/>
    <b v="0"/>
    <n v="30"/>
    <b v="1"/>
    <x v="40"/>
    <n v="103"/>
    <n v="172.23"/>
    <x v="1"/>
    <x v="40"/>
    <x v="3753"/>
    <x v="3738"/>
    <x v="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n v="27"/>
    <b v="1"/>
    <x v="40"/>
    <n v="120"/>
    <n v="111.11"/>
    <x v="1"/>
    <x v="40"/>
    <x v="3754"/>
    <x v="3739"/>
    <x v="3"/>
  </r>
  <r>
    <x v="3755"/>
    <x v="3750"/>
    <s v="We have formed an innovative company that aims to create musical comedic performances suitable for a range of venues."/>
    <x v="131"/>
    <n v="713"/>
    <x v="0"/>
    <x v="1"/>
    <s v="GBP"/>
    <x v="3740"/>
    <x v="3755"/>
    <b v="0"/>
    <n v="28"/>
    <b v="1"/>
    <x v="40"/>
    <n v="130"/>
    <n v="25.46"/>
    <x v="1"/>
    <x v="40"/>
    <x v="3755"/>
    <x v="3740"/>
    <x v="2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n v="17"/>
    <b v="1"/>
    <x v="40"/>
    <n v="101"/>
    <n v="267.64999999999998"/>
    <x v="1"/>
    <x v="40"/>
    <x v="3756"/>
    <x v="3741"/>
    <x v="3"/>
  </r>
  <r>
    <x v="3757"/>
    <x v="3752"/>
    <s v="New Anti-Bullying Musical's cast of 30 kids is ready to &quot;speak up and reach out&quot; to the world by recording a show CD!"/>
    <x v="8"/>
    <n v="3798"/>
    <x v="0"/>
    <x v="0"/>
    <s v="USD"/>
    <x v="3742"/>
    <x v="3757"/>
    <b v="0"/>
    <n v="50"/>
    <b v="1"/>
    <x v="40"/>
    <n v="109"/>
    <n v="75.959999999999994"/>
    <x v="1"/>
    <x v="40"/>
    <x v="3757"/>
    <x v="3742"/>
    <x v="3"/>
  </r>
  <r>
    <x v="3758"/>
    <x v="3753"/>
    <s v="LUIGI'S LADIES: an original one-woman musical comedy"/>
    <x v="15"/>
    <n v="1535"/>
    <x v="0"/>
    <x v="0"/>
    <s v="USD"/>
    <x v="3743"/>
    <x v="3758"/>
    <b v="0"/>
    <n v="26"/>
    <b v="1"/>
    <x v="40"/>
    <n v="102"/>
    <n v="59.04"/>
    <x v="1"/>
    <x v="40"/>
    <x v="3758"/>
    <x v="3743"/>
    <x v="3"/>
  </r>
  <r>
    <x v="3759"/>
    <x v="3754"/>
    <s v="A production company specializing in small-scale musicals"/>
    <x v="23"/>
    <n v="4409.7700000000004"/>
    <x v="0"/>
    <x v="0"/>
    <s v="USD"/>
    <x v="3744"/>
    <x v="3759"/>
    <b v="0"/>
    <n v="88"/>
    <b v="1"/>
    <x v="40"/>
    <n v="110"/>
    <n v="50.11"/>
    <x v="1"/>
    <x v="40"/>
    <x v="3759"/>
    <x v="3744"/>
    <x v="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b v="0"/>
    <n v="91"/>
    <b v="1"/>
    <x v="40"/>
    <n v="101"/>
    <n v="55.5"/>
    <x v="1"/>
    <x v="40"/>
    <x v="3760"/>
    <x v="3745"/>
    <x v="3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x v="3746"/>
    <x v="3761"/>
    <b v="0"/>
    <n v="3"/>
    <b v="1"/>
    <x v="40"/>
    <n v="100"/>
    <n v="166.67"/>
    <x v="1"/>
    <x v="40"/>
    <x v="3761"/>
    <x v="3746"/>
    <x v="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n v="28"/>
    <b v="1"/>
    <x v="40"/>
    <n v="106"/>
    <n v="47.43"/>
    <x v="1"/>
    <x v="40"/>
    <x v="3762"/>
    <x v="3747"/>
    <x v="0"/>
  </r>
  <r>
    <x v="3763"/>
    <x v="3758"/>
    <s v="A musical about two guys writing a musical about...two guys writing a musical."/>
    <x v="10"/>
    <n v="5000"/>
    <x v="0"/>
    <x v="0"/>
    <s v="USD"/>
    <x v="3748"/>
    <x v="3763"/>
    <b v="0"/>
    <n v="77"/>
    <b v="1"/>
    <x v="40"/>
    <n v="100"/>
    <n v="64.94"/>
    <x v="1"/>
    <x v="40"/>
    <x v="3763"/>
    <x v="3748"/>
    <x v="0"/>
  </r>
  <r>
    <x v="3764"/>
    <x v="3759"/>
    <s v="Talented, hard-working performers for Into the Woods JR need your help in renting microphones for our show!"/>
    <x v="15"/>
    <n v="1500"/>
    <x v="0"/>
    <x v="0"/>
    <s v="USD"/>
    <x v="3749"/>
    <x v="3764"/>
    <b v="0"/>
    <n v="27"/>
    <b v="1"/>
    <x v="40"/>
    <n v="100"/>
    <n v="55.56"/>
    <x v="1"/>
    <x v="40"/>
    <x v="3764"/>
    <x v="3749"/>
    <x v="2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n v="107"/>
    <b v="1"/>
    <x v="40"/>
    <n v="113"/>
    <n v="74.22"/>
    <x v="1"/>
    <x v="40"/>
    <x v="3765"/>
    <x v="3750"/>
    <x v="3"/>
  </r>
  <r>
    <x v="3766"/>
    <x v="3761"/>
    <s v="Trapped on a stalled New York subway, seven strangers realize it's not just the train that's stuck."/>
    <x v="3"/>
    <n v="10265.01"/>
    <x v="0"/>
    <x v="0"/>
    <s v="USD"/>
    <x v="3751"/>
    <x v="3766"/>
    <b v="0"/>
    <n v="96"/>
    <b v="1"/>
    <x v="40"/>
    <n v="103"/>
    <n v="106.93"/>
    <x v="1"/>
    <x v="40"/>
    <x v="3766"/>
    <x v="3751"/>
    <x v="3"/>
  </r>
  <r>
    <x v="3767"/>
    <x v="3762"/>
    <s v="A ragtag crew collaborating on a live performance for the first time, with music as their medium and NYC as their inspiration."/>
    <x v="13"/>
    <n v="2335"/>
    <x v="0"/>
    <x v="0"/>
    <s v="USD"/>
    <x v="3566"/>
    <x v="3767"/>
    <b v="0"/>
    <n v="56"/>
    <b v="1"/>
    <x v="40"/>
    <n v="117"/>
    <n v="41.7"/>
    <x v="1"/>
    <x v="40"/>
    <x v="3767"/>
    <x v="3566"/>
    <x v="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n v="58"/>
    <b v="1"/>
    <x v="40"/>
    <n v="108"/>
    <n v="74.239999999999995"/>
    <x v="1"/>
    <x v="40"/>
    <x v="3768"/>
    <x v="3752"/>
    <x v="3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n v="15"/>
    <b v="1"/>
    <x v="40"/>
    <n v="100"/>
    <n v="73.33"/>
    <x v="1"/>
    <x v="40"/>
    <x v="3769"/>
    <x v="3753"/>
    <x v="2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x v="3754"/>
    <x v="3770"/>
    <b v="0"/>
    <n v="20"/>
    <b v="1"/>
    <x v="40"/>
    <n v="100"/>
    <n v="100"/>
    <x v="1"/>
    <x v="40"/>
    <x v="3770"/>
    <x v="3754"/>
    <x v="0"/>
  </r>
  <r>
    <x v="3771"/>
    <x v="3766"/>
    <s v="I would like to make a demo recording of six songs from COME OUT SWINGIN'!"/>
    <x v="28"/>
    <n v="1460"/>
    <x v="0"/>
    <x v="0"/>
    <s v="USD"/>
    <x v="3755"/>
    <x v="3771"/>
    <b v="0"/>
    <n v="38"/>
    <b v="1"/>
    <x v="40"/>
    <n v="146"/>
    <n v="38.42"/>
    <x v="1"/>
    <x v="40"/>
    <x v="3771"/>
    <x v="3755"/>
    <x v="2"/>
  </r>
  <r>
    <x v="3772"/>
    <x v="3767"/>
    <s v="A dark comedy about two girls, one knee, and the 1994 Olympics. Help us make sure &quot;Tonya and Nancy&quot; rocks!"/>
    <x v="10"/>
    <n v="5510"/>
    <x v="0"/>
    <x v="0"/>
    <s v="USD"/>
    <x v="3756"/>
    <x v="3772"/>
    <b v="0"/>
    <n v="33"/>
    <b v="1"/>
    <x v="40"/>
    <n v="110"/>
    <n v="166.97"/>
    <x v="1"/>
    <x v="40"/>
    <x v="3772"/>
    <x v="3756"/>
    <x v="2"/>
  </r>
  <r>
    <x v="3773"/>
    <x v="3768"/>
    <s v="A dramatic hip-hopera, inspired from monologues written by the performers."/>
    <x v="10"/>
    <n v="5410"/>
    <x v="0"/>
    <x v="0"/>
    <s v="USD"/>
    <x v="3757"/>
    <x v="3773"/>
    <b v="0"/>
    <n v="57"/>
    <b v="1"/>
    <x v="40"/>
    <n v="108"/>
    <n v="94.91"/>
    <x v="1"/>
    <x v="40"/>
    <x v="3773"/>
    <x v="3757"/>
    <x v="2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n v="25"/>
    <b v="1"/>
    <x v="40"/>
    <n v="100"/>
    <n v="100"/>
    <x v="1"/>
    <x v="40"/>
    <x v="3774"/>
    <x v="3758"/>
    <x v="0"/>
  </r>
  <r>
    <x v="3775"/>
    <x v="3770"/>
    <s v="Travis Kent joins forces with some of today's brightest contemporary composers for an evening full of firsts at 54 Below."/>
    <x v="13"/>
    <n v="2005"/>
    <x v="0"/>
    <x v="0"/>
    <s v="USD"/>
    <x v="3759"/>
    <x v="3775"/>
    <b v="0"/>
    <n v="14"/>
    <b v="1"/>
    <x v="40"/>
    <n v="100"/>
    <n v="143.21"/>
    <x v="1"/>
    <x v="40"/>
    <x v="3775"/>
    <x v="3759"/>
    <x v="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b v="0"/>
    <n v="94"/>
    <b v="1"/>
    <x v="40"/>
    <n v="107"/>
    <n v="90.82"/>
    <x v="1"/>
    <x v="40"/>
    <x v="3776"/>
    <x v="3760"/>
    <x v="3"/>
  </r>
  <r>
    <x v="3777"/>
    <x v="3772"/>
    <s v="This musical adventure is a funny and heartwarming story of Mimi, a rebellious young girl who is spirited to Ghostlynd."/>
    <x v="13"/>
    <n v="2864"/>
    <x v="0"/>
    <x v="0"/>
    <s v="USD"/>
    <x v="3761"/>
    <x v="3777"/>
    <b v="0"/>
    <n v="59"/>
    <b v="1"/>
    <x v="40"/>
    <n v="143"/>
    <n v="48.54"/>
    <x v="1"/>
    <x v="40"/>
    <x v="3777"/>
    <x v="3761"/>
    <x v="3"/>
  </r>
  <r>
    <x v="3778"/>
    <x v="3773"/>
    <s v="Sponsor an AVENUE Q puppet for The Barn Players April 2015 production."/>
    <x v="262"/>
    <n v="2521"/>
    <x v="0"/>
    <x v="0"/>
    <s v="USD"/>
    <x v="3762"/>
    <x v="3778"/>
    <b v="0"/>
    <n v="36"/>
    <b v="1"/>
    <x v="40"/>
    <n v="105"/>
    <n v="70.03"/>
    <x v="1"/>
    <x v="40"/>
    <x v="3778"/>
    <x v="3762"/>
    <x v="3"/>
  </r>
  <r>
    <x v="3779"/>
    <x v="3774"/>
    <s v="A fresh, re-telling of the Jesus story for a new generation."/>
    <x v="36"/>
    <n v="15597"/>
    <x v="0"/>
    <x v="0"/>
    <s v="USD"/>
    <x v="3763"/>
    <x v="3779"/>
    <b v="0"/>
    <n v="115"/>
    <b v="1"/>
    <x v="40"/>
    <n v="104"/>
    <n v="135.63"/>
    <x v="1"/>
    <x v="40"/>
    <x v="3779"/>
    <x v="3763"/>
    <x v="2"/>
  </r>
  <r>
    <x v="3780"/>
    <x v="3775"/>
    <s v="Melissa Youth OnSTAGE (MYO) provides kids in North Collin County with the very best in youth theatre opportunities."/>
    <x v="30"/>
    <n v="3000"/>
    <x v="0"/>
    <x v="0"/>
    <s v="USD"/>
    <x v="3764"/>
    <x v="3780"/>
    <b v="0"/>
    <n v="30"/>
    <b v="1"/>
    <x v="40"/>
    <n v="120"/>
    <n v="100"/>
    <x v="1"/>
    <x v="40"/>
    <x v="3780"/>
    <x v="3764"/>
    <x v="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n v="52"/>
    <b v="1"/>
    <x v="40"/>
    <n v="110"/>
    <n v="94.9"/>
    <x v="1"/>
    <x v="40"/>
    <x v="3781"/>
    <x v="3765"/>
    <x v="3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x v="3766"/>
    <x v="3782"/>
    <b v="0"/>
    <n v="27"/>
    <b v="1"/>
    <x v="40"/>
    <n v="102"/>
    <n v="75.37"/>
    <x v="1"/>
    <x v="40"/>
    <x v="3782"/>
    <x v="3766"/>
    <x v="2"/>
  </r>
  <r>
    <x v="3783"/>
    <x v="3778"/>
    <s v="Help fund Doro &amp; Diega's journey to the Orlando Fringe 2016. A brand new choose-your-own adventure musical!"/>
    <x v="38"/>
    <n v="1547"/>
    <x v="0"/>
    <x v="0"/>
    <s v="USD"/>
    <x v="3767"/>
    <x v="3783"/>
    <b v="0"/>
    <n v="24"/>
    <b v="1"/>
    <x v="40"/>
    <n v="129"/>
    <n v="64.459999999999994"/>
    <x v="1"/>
    <x v="40"/>
    <x v="3783"/>
    <x v="3767"/>
    <x v="2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n v="10"/>
    <b v="1"/>
    <x v="40"/>
    <n v="115"/>
    <n v="115"/>
    <x v="1"/>
    <x v="40"/>
    <x v="3784"/>
    <x v="3768"/>
    <x v="2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x v="3769"/>
    <x v="3785"/>
    <b v="0"/>
    <n v="30"/>
    <b v="1"/>
    <x v="40"/>
    <n v="151"/>
    <n v="100.5"/>
    <x v="1"/>
    <x v="40"/>
    <x v="3785"/>
    <x v="3769"/>
    <x v="2"/>
  </r>
  <r>
    <x v="3786"/>
    <x v="3781"/>
    <s v="The brainchild of Coleman Peterson and Janice Gilbert.  The funding will be used to professionally record the songs."/>
    <x v="12"/>
    <n v="6658"/>
    <x v="0"/>
    <x v="0"/>
    <s v="USD"/>
    <x v="3770"/>
    <x v="3786"/>
    <b v="0"/>
    <n v="71"/>
    <b v="1"/>
    <x v="40"/>
    <n v="111"/>
    <n v="93.77"/>
    <x v="1"/>
    <x v="40"/>
    <x v="3786"/>
    <x v="3770"/>
    <x v="2"/>
  </r>
  <r>
    <x v="3787"/>
    <x v="3782"/>
    <s v="The Happiest Show on Earth is a Disney musical revue to benefit the Make-A-Wish foundation. Funds for production needed."/>
    <x v="18"/>
    <n v="351"/>
    <x v="0"/>
    <x v="0"/>
    <s v="USD"/>
    <x v="3514"/>
    <x v="3787"/>
    <b v="0"/>
    <n v="10"/>
    <b v="1"/>
    <x v="40"/>
    <n v="100"/>
    <n v="35.1"/>
    <x v="1"/>
    <x v="40"/>
    <x v="3787"/>
    <x v="3514"/>
    <x v="0"/>
  </r>
  <r>
    <x v="3788"/>
    <x v="3783"/>
    <s v="A STORY OF BAGELS AND LOCKS!_x000a__x000a_A JEWISH GIRL FINDS HERSELF ON A UNEXPECTED TRIP TO_x000a_&quot;A SPIRITUAL EXPERIENCE&quot; !"/>
    <x v="96"/>
    <n v="500"/>
    <x v="2"/>
    <x v="0"/>
    <s v="USD"/>
    <x v="3771"/>
    <x v="3788"/>
    <b v="0"/>
    <n v="1"/>
    <b v="0"/>
    <x v="40"/>
    <n v="1"/>
    <n v="500"/>
    <x v="1"/>
    <x v="40"/>
    <x v="3788"/>
    <x v="3771"/>
    <x v="0"/>
  </r>
  <r>
    <x v="3789"/>
    <x v="3784"/>
    <s v="This fabulous new play explores the little known love life of England's most famous romantic novelist, Jane Austen."/>
    <x v="424"/>
    <n v="116"/>
    <x v="2"/>
    <x v="1"/>
    <s v="GBP"/>
    <x v="3772"/>
    <x v="3789"/>
    <b v="0"/>
    <n v="4"/>
    <b v="0"/>
    <x v="40"/>
    <n v="3"/>
    <n v="29"/>
    <x v="1"/>
    <x v="40"/>
    <x v="3789"/>
    <x v="3772"/>
    <x v="0"/>
  </r>
  <r>
    <x v="3790"/>
    <x v="3785"/>
    <s v="As a non profit graduate student at Penn,my passion is the arts, we need support to fund our new CHILDREN's DINNER THEATRE"/>
    <x v="36"/>
    <n v="0"/>
    <x v="2"/>
    <x v="0"/>
    <s v="USD"/>
    <x v="3773"/>
    <x v="3790"/>
    <b v="0"/>
    <n v="0"/>
    <b v="0"/>
    <x v="40"/>
    <n v="0"/>
    <n v="0"/>
    <x v="1"/>
    <x v="40"/>
    <x v="3790"/>
    <x v="3773"/>
    <x v="2"/>
  </r>
  <r>
    <x v="3791"/>
    <x v="3786"/>
    <s v="Spin! is an original musical comedy-drama presented by Blue Palm Productions."/>
    <x v="15"/>
    <n v="0"/>
    <x v="2"/>
    <x v="0"/>
    <s v="USD"/>
    <x v="3774"/>
    <x v="3791"/>
    <b v="0"/>
    <n v="0"/>
    <b v="0"/>
    <x v="40"/>
    <n v="0"/>
    <n v="0"/>
    <x v="1"/>
    <x v="40"/>
    <x v="3791"/>
    <x v="3774"/>
    <x v="3"/>
  </r>
  <r>
    <x v="3792"/>
    <x v="3787"/>
    <s v="A cultural and historic journey through Puerto Rico's music and dance!"/>
    <x v="78"/>
    <n v="35"/>
    <x v="2"/>
    <x v="0"/>
    <s v="USD"/>
    <x v="3775"/>
    <x v="3792"/>
    <b v="0"/>
    <n v="2"/>
    <b v="0"/>
    <x v="40"/>
    <n v="0"/>
    <n v="17.5"/>
    <x v="1"/>
    <x v="40"/>
    <x v="3792"/>
    <x v="3775"/>
    <x v="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n v="24"/>
    <b v="0"/>
    <x v="40"/>
    <n v="60"/>
    <n v="174"/>
    <x v="1"/>
    <x v="40"/>
    <x v="3793"/>
    <x v="3776"/>
    <x v="3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x v="3777"/>
    <x v="3794"/>
    <b v="0"/>
    <n v="1"/>
    <b v="0"/>
    <x v="40"/>
    <n v="1"/>
    <n v="50"/>
    <x v="1"/>
    <x v="40"/>
    <x v="3794"/>
    <x v="3777"/>
    <x v="0"/>
  </r>
  <r>
    <x v="3795"/>
    <x v="3790"/>
    <s v="Poppin Productions are currently entering the development stage of their very first production -  &quot;Duodeca&quot;."/>
    <x v="20"/>
    <n v="10"/>
    <x v="2"/>
    <x v="1"/>
    <s v="GBP"/>
    <x v="3778"/>
    <x v="3795"/>
    <b v="0"/>
    <n v="2"/>
    <b v="0"/>
    <x v="40"/>
    <n v="2"/>
    <n v="5"/>
    <x v="1"/>
    <x v="40"/>
    <x v="3795"/>
    <x v="3778"/>
    <x v="0"/>
  </r>
  <r>
    <x v="3796"/>
    <x v="3791"/>
    <s v="Part Psychological Thriller - Part Heartbreaking Drama - Part Spectacular Farce - 100% New American Musical Theatre"/>
    <x v="290"/>
    <n v="1"/>
    <x v="2"/>
    <x v="0"/>
    <s v="USD"/>
    <x v="3779"/>
    <x v="3796"/>
    <b v="0"/>
    <n v="1"/>
    <b v="0"/>
    <x v="40"/>
    <n v="0"/>
    <n v="1"/>
    <x v="1"/>
    <x v="40"/>
    <x v="3796"/>
    <x v="3779"/>
    <x v="2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x v="3780"/>
    <x v="3797"/>
    <b v="0"/>
    <n v="37"/>
    <b v="0"/>
    <x v="40"/>
    <n v="90"/>
    <n v="145.41"/>
    <x v="1"/>
    <x v="40"/>
    <x v="3797"/>
    <x v="3780"/>
    <x v="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n v="5"/>
    <b v="0"/>
    <x v="40"/>
    <n v="1"/>
    <n v="205"/>
    <x v="1"/>
    <x v="40"/>
    <x v="3798"/>
    <x v="3781"/>
    <x v="3"/>
  </r>
  <r>
    <x v="3799"/>
    <x v="3794"/>
    <s v="An original musical on it's way to the stage in Minneapolis, MN. Feel free to ask any questions."/>
    <x v="3"/>
    <n v="402"/>
    <x v="2"/>
    <x v="0"/>
    <s v="USD"/>
    <x v="3782"/>
    <x v="3799"/>
    <b v="0"/>
    <n v="4"/>
    <b v="0"/>
    <x v="40"/>
    <n v="4"/>
    <n v="100.5"/>
    <x v="1"/>
    <x v="40"/>
    <x v="3799"/>
    <x v="3782"/>
    <x v="2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n v="16"/>
    <b v="0"/>
    <x v="40"/>
    <n v="4"/>
    <n v="55.06"/>
    <x v="1"/>
    <x v="40"/>
    <x v="3800"/>
    <x v="3783"/>
    <x v="3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x v="3784"/>
    <x v="3801"/>
    <b v="0"/>
    <n v="9"/>
    <b v="0"/>
    <x v="40"/>
    <n v="9"/>
    <n v="47.33"/>
    <x v="1"/>
    <x v="40"/>
    <x v="3801"/>
    <x v="3784"/>
    <x v="3"/>
  </r>
  <r>
    <x v="3802"/>
    <x v="3797"/>
    <s v="A musical about how Shakespeare was inspired to write only his own plays after the co-authored play Henry VI was taken."/>
    <x v="9"/>
    <n v="0"/>
    <x v="2"/>
    <x v="0"/>
    <s v="USD"/>
    <x v="3785"/>
    <x v="3802"/>
    <b v="0"/>
    <n v="0"/>
    <b v="0"/>
    <x v="40"/>
    <n v="0"/>
    <n v="0"/>
    <x v="1"/>
    <x v="40"/>
    <x v="3802"/>
    <x v="3785"/>
    <x v="0"/>
  </r>
  <r>
    <x v="3803"/>
    <x v="3798"/>
    <s v="A fully orchestrated concept album of Benjamin Button the Musical!"/>
    <x v="14"/>
    <n v="2358"/>
    <x v="2"/>
    <x v="0"/>
    <s v="USD"/>
    <x v="3786"/>
    <x v="3803"/>
    <b v="0"/>
    <n v="40"/>
    <b v="0"/>
    <x v="40"/>
    <n v="20"/>
    <n v="58.95"/>
    <x v="1"/>
    <x v="40"/>
    <x v="3803"/>
    <x v="3786"/>
    <x v="2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x v="3787"/>
    <x v="3804"/>
    <b v="0"/>
    <n v="0"/>
    <b v="0"/>
    <x v="40"/>
    <n v="0"/>
    <n v="0"/>
    <x v="1"/>
    <x v="40"/>
    <x v="3804"/>
    <x v="3787"/>
    <x v="2"/>
  </r>
  <r>
    <x v="3805"/>
    <x v="3800"/>
    <s v="&quot;Sounds By The River&quot; tells the story of a Detroit composer through_x000a_his music, poetry, and dance."/>
    <x v="60"/>
    <n v="3"/>
    <x v="2"/>
    <x v="0"/>
    <s v="USD"/>
    <x v="3788"/>
    <x v="3805"/>
    <b v="0"/>
    <n v="2"/>
    <b v="0"/>
    <x v="40"/>
    <n v="0"/>
    <n v="1.5"/>
    <x v="1"/>
    <x v="40"/>
    <x v="3805"/>
    <x v="3788"/>
    <x v="3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n v="1"/>
    <b v="0"/>
    <x v="40"/>
    <n v="0"/>
    <n v="5"/>
    <x v="1"/>
    <x v="40"/>
    <x v="3806"/>
    <x v="3789"/>
    <x v="3"/>
  </r>
  <r>
    <x v="3807"/>
    <x v="3802"/>
    <s v="A vibrant, street-wise, and musical performance that follows the lives of stories of the community of Washington Heights..."/>
    <x v="15"/>
    <n v="455"/>
    <x v="2"/>
    <x v="0"/>
    <s v="USD"/>
    <x v="3790"/>
    <x v="3807"/>
    <b v="0"/>
    <n v="9"/>
    <b v="0"/>
    <x v="40"/>
    <n v="30"/>
    <n v="50.56"/>
    <x v="1"/>
    <x v="40"/>
    <x v="3807"/>
    <x v="3790"/>
    <x v="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n v="24"/>
    <b v="1"/>
    <x v="6"/>
    <n v="100"/>
    <n v="41.67"/>
    <x v="1"/>
    <x v="6"/>
    <x v="3808"/>
    <x v="3791"/>
    <x v="0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x v="3792"/>
    <x v="3809"/>
    <b v="0"/>
    <n v="38"/>
    <b v="1"/>
    <x v="6"/>
    <n v="101"/>
    <n v="53.29"/>
    <x v="1"/>
    <x v="6"/>
    <x v="3809"/>
    <x v="3792"/>
    <x v="3"/>
  </r>
  <r>
    <x v="3810"/>
    <x v="3805"/>
    <s v="Theater students of UMass present a large-scale theater collaboration that will revolutionize the way you see Shakespeare."/>
    <x v="15"/>
    <n v="1826"/>
    <x v="0"/>
    <x v="0"/>
    <s v="USD"/>
    <x v="3793"/>
    <x v="3810"/>
    <b v="0"/>
    <n v="26"/>
    <b v="1"/>
    <x v="6"/>
    <n v="122"/>
    <n v="70.23"/>
    <x v="1"/>
    <x v="6"/>
    <x v="3810"/>
    <x v="3793"/>
    <x v="0"/>
  </r>
  <r>
    <x v="3811"/>
    <x v="3806"/>
    <s v="The University of Exeter Shakespeare Society is touring its acclaimed show The Merchant of Venice to Stratford-upon-Avon!"/>
    <x v="49"/>
    <n v="825"/>
    <x v="0"/>
    <x v="1"/>
    <s v="GBP"/>
    <x v="3794"/>
    <x v="3811"/>
    <b v="0"/>
    <n v="19"/>
    <b v="1"/>
    <x v="6"/>
    <n v="330"/>
    <n v="43.42"/>
    <x v="1"/>
    <x v="6"/>
    <x v="3811"/>
    <x v="3794"/>
    <x v="2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b v="0"/>
    <n v="11"/>
    <b v="1"/>
    <x v="6"/>
    <n v="110"/>
    <n v="199.18"/>
    <x v="1"/>
    <x v="6"/>
    <x v="3812"/>
    <x v="2551"/>
    <x v="0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n v="27"/>
    <b v="1"/>
    <x v="6"/>
    <n v="101"/>
    <n v="78.52"/>
    <x v="1"/>
    <x v="6"/>
    <x v="3813"/>
    <x v="3795"/>
    <x v="2"/>
  </r>
  <r>
    <x v="3814"/>
    <x v="3809"/>
    <s v="Wax Wings is proud to be presenting the premiere of EYES. SHUT DOOR OPEN, a new play by Boston playwright Cassie M. Seinuk."/>
    <x v="15"/>
    <n v="2102"/>
    <x v="0"/>
    <x v="0"/>
    <s v="USD"/>
    <x v="3532"/>
    <x v="3814"/>
    <b v="0"/>
    <n v="34"/>
    <b v="1"/>
    <x v="6"/>
    <n v="140"/>
    <n v="61.82"/>
    <x v="1"/>
    <x v="6"/>
    <x v="3814"/>
    <x v="3532"/>
    <x v="0"/>
  </r>
  <r>
    <x v="3815"/>
    <x v="3810"/>
    <s v="Come and help us make the Canterbury Shakespeare Festival a reality"/>
    <x v="28"/>
    <n v="1000.01"/>
    <x v="0"/>
    <x v="1"/>
    <s v="GBP"/>
    <x v="3796"/>
    <x v="3815"/>
    <b v="0"/>
    <n v="20"/>
    <b v="1"/>
    <x v="6"/>
    <n v="100"/>
    <n v="50"/>
    <x v="1"/>
    <x v="6"/>
    <x v="3815"/>
    <x v="3796"/>
    <x v="0"/>
  </r>
  <r>
    <x v="3816"/>
    <x v="3811"/>
    <s v="A new play by Brandon Taitt._x000a_Presented by The Theatre Cosmic. _x000a_Premiering in August at the 2014 Minnesota Fringe Festival"/>
    <x v="15"/>
    <n v="1788.57"/>
    <x v="0"/>
    <x v="0"/>
    <s v="USD"/>
    <x v="3797"/>
    <x v="3816"/>
    <b v="0"/>
    <n v="37"/>
    <b v="1"/>
    <x v="6"/>
    <n v="119"/>
    <n v="48.34"/>
    <x v="1"/>
    <x v="6"/>
    <x v="3816"/>
    <x v="3797"/>
    <x v="3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x v="3798"/>
    <x v="3817"/>
    <b v="0"/>
    <n v="20"/>
    <b v="1"/>
    <x v="6"/>
    <n v="107"/>
    <n v="107.25"/>
    <x v="1"/>
    <x v="6"/>
    <x v="3817"/>
    <x v="3798"/>
    <x v="0"/>
  </r>
  <r>
    <x v="3818"/>
    <x v="3813"/>
    <s v="The Arthurian Order of Avalon is attempting to raise funds to put on the annual Human Chessboard in March 2015!"/>
    <x v="49"/>
    <n v="570"/>
    <x v="0"/>
    <x v="0"/>
    <s v="USD"/>
    <x v="3799"/>
    <x v="3818"/>
    <b v="0"/>
    <n v="10"/>
    <b v="1"/>
    <x v="6"/>
    <n v="228"/>
    <n v="57"/>
    <x v="1"/>
    <x v="6"/>
    <x v="3818"/>
    <x v="3799"/>
    <x v="0"/>
  </r>
  <r>
    <x v="3819"/>
    <x v="3814"/>
    <s v="Support this collection of new plays by Kansas City writers and the artists who are bringing it to life!"/>
    <x v="28"/>
    <n v="1064"/>
    <x v="0"/>
    <x v="0"/>
    <s v="USD"/>
    <x v="3800"/>
    <x v="3819"/>
    <b v="0"/>
    <n v="26"/>
    <b v="1"/>
    <x v="6"/>
    <n v="106"/>
    <n v="40.92"/>
    <x v="1"/>
    <x v="6"/>
    <x v="3819"/>
    <x v="3800"/>
    <x v="0"/>
  </r>
  <r>
    <x v="3820"/>
    <x v="3815"/>
    <s v="Tusentack Theatre is a professional theatre company providing opportunities to adults who access Mental Health Services."/>
    <x v="43"/>
    <n v="430"/>
    <x v="0"/>
    <x v="1"/>
    <s v="GBP"/>
    <x v="3801"/>
    <x v="3820"/>
    <b v="0"/>
    <n v="20"/>
    <b v="1"/>
    <x v="6"/>
    <n v="143"/>
    <n v="21.5"/>
    <x v="1"/>
    <x v="6"/>
    <x v="3820"/>
    <x v="3801"/>
    <x v="0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x v="3802"/>
    <x v="3821"/>
    <b v="0"/>
    <n v="46"/>
    <b v="1"/>
    <x v="6"/>
    <n v="105"/>
    <n v="79.540000000000006"/>
    <x v="1"/>
    <x v="6"/>
    <x v="3821"/>
    <x v="3802"/>
    <x v="0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b v="0"/>
    <n v="76"/>
    <b v="1"/>
    <x v="6"/>
    <n v="110"/>
    <n v="72.38"/>
    <x v="1"/>
    <x v="6"/>
    <x v="3822"/>
    <x v="3803"/>
    <x v="0"/>
  </r>
  <r>
    <x v="3823"/>
    <x v="3818"/>
    <s v="Feed, a new play by Garrett Markgraf (based on the novel by M.T. Anderson), Directed by Anna Marck at Oakland University."/>
    <x v="30"/>
    <n v="2650"/>
    <x v="0"/>
    <x v="0"/>
    <s v="USD"/>
    <x v="3804"/>
    <x v="3823"/>
    <b v="0"/>
    <n v="41"/>
    <b v="1"/>
    <x v="6"/>
    <n v="106"/>
    <n v="64.63"/>
    <x v="1"/>
    <x v="6"/>
    <x v="3823"/>
    <x v="3804"/>
    <x v="0"/>
  </r>
  <r>
    <x v="3824"/>
    <x v="3819"/>
    <s v="the hardy presents a collaboration between Robbie Curran and Abram Rooney. Kemble House, 9th-14th August, every night at 8pm."/>
    <x v="49"/>
    <n v="270"/>
    <x v="0"/>
    <x v="1"/>
    <s v="GBP"/>
    <x v="3805"/>
    <x v="3824"/>
    <b v="0"/>
    <n v="7"/>
    <b v="1"/>
    <x v="6"/>
    <n v="108"/>
    <n v="38.57"/>
    <x v="1"/>
    <x v="6"/>
    <x v="3824"/>
    <x v="3805"/>
    <x v="2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x v="3806"/>
    <x v="3825"/>
    <b v="0"/>
    <n v="49"/>
    <b v="1"/>
    <x v="6"/>
    <n v="105"/>
    <n v="107.57"/>
    <x v="1"/>
    <x v="6"/>
    <x v="3825"/>
    <x v="3806"/>
    <x v="0"/>
  </r>
  <r>
    <x v="3826"/>
    <x v="3821"/>
    <s v="This is the story about the Westons. One family who live with mental illness on a daily basis."/>
    <x v="20"/>
    <n v="715"/>
    <x v="0"/>
    <x v="1"/>
    <s v="GBP"/>
    <x v="3807"/>
    <x v="3826"/>
    <b v="0"/>
    <n v="26"/>
    <b v="1"/>
    <x v="6"/>
    <n v="119"/>
    <n v="27.5"/>
    <x v="1"/>
    <x v="6"/>
    <x v="3826"/>
    <x v="3807"/>
    <x v="0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x v="3808"/>
    <x v="3827"/>
    <b v="0"/>
    <n v="65"/>
    <b v="1"/>
    <x v="6"/>
    <n v="153"/>
    <n v="70.459999999999994"/>
    <x v="1"/>
    <x v="6"/>
    <x v="3827"/>
    <x v="3808"/>
    <x v="0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x v="3809"/>
    <x v="3828"/>
    <b v="0"/>
    <n v="28"/>
    <b v="1"/>
    <x v="6"/>
    <n v="100"/>
    <n v="178.57"/>
    <x v="1"/>
    <x v="6"/>
    <x v="3828"/>
    <x v="3809"/>
    <x v="3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x v="3810"/>
    <x v="3829"/>
    <b v="0"/>
    <n v="8"/>
    <b v="1"/>
    <x v="6"/>
    <n v="100"/>
    <n v="62.63"/>
    <x v="1"/>
    <x v="6"/>
    <x v="3829"/>
    <x v="3810"/>
    <x v="2"/>
  </r>
  <r>
    <x v="3830"/>
    <x v="3825"/>
    <s v="The Aeon Theatre company is producing another original play by Parker Hale at the Manhattan Reportory Theatre"/>
    <x v="213"/>
    <n v="225"/>
    <x v="0"/>
    <x v="0"/>
    <s v="USD"/>
    <x v="3811"/>
    <x v="3830"/>
    <b v="0"/>
    <n v="3"/>
    <b v="1"/>
    <x v="6"/>
    <n v="225"/>
    <n v="75"/>
    <x v="1"/>
    <x v="6"/>
    <x v="3830"/>
    <x v="3811"/>
    <x v="2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x v="3812"/>
    <x v="3831"/>
    <b v="0"/>
    <n v="9"/>
    <b v="1"/>
    <x v="6"/>
    <n v="106"/>
    <n v="58.9"/>
    <x v="1"/>
    <x v="6"/>
    <x v="3831"/>
    <x v="3812"/>
    <x v="3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n v="9"/>
    <b v="1"/>
    <x v="6"/>
    <n v="105"/>
    <n v="139.56"/>
    <x v="1"/>
    <x v="6"/>
    <x v="3832"/>
    <x v="3813"/>
    <x v="2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n v="20"/>
    <b v="1"/>
    <x v="6"/>
    <n v="117"/>
    <n v="70"/>
    <x v="1"/>
    <x v="6"/>
    <x v="3833"/>
    <x v="3814"/>
    <x v="3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x v="3815"/>
    <x v="3834"/>
    <b v="0"/>
    <n v="57"/>
    <b v="1"/>
    <x v="6"/>
    <n v="109"/>
    <n v="57.39"/>
    <x v="1"/>
    <x v="6"/>
    <x v="3834"/>
    <x v="3815"/>
    <x v="0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n v="8"/>
    <b v="1"/>
    <x v="6"/>
    <n v="160"/>
    <n v="40"/>
    <x v="1"/>
    <x v="6"/>
    <x v="3835"/>
    <x v="3816"/>
    <x v="2"/>
  </r>
  <r>
    <x v="3836"/>
    <x v="3831"/>
    <s v="&quot;The surveyor said the foundation was shaky&quot;. A woman finds what it means to rebuild her marriage."/>
    <x v="134"/>
    <n v="900"/>
    <x v="0"/>
    <x v="0"/>
    <s v="USD"/>
    <x v="3817"/>
    <x v="3836"/>
    <b v="0"/>
    <n v="14"/>
    <b v="1"/>
    <x v="6"/>
    <n v="113"/>
    <n v="64.290000000000006"/>
    <x v="1"/>
    <x v="6"/>
    <x v="3836"/>
    <x v="3817"/>
    <x v="2"/>
  </r>
  <r>
    <x v="3837"/>
    <x v="3832"/>
    <s v="A high-flying French farce with the thrust of a well-tuned jet engine"/>
    <x v="13"/>
    <n v="2042"/>
    <x v="0"/>
    <x v="1"/>
    <s v="GBP"/>
    <x v="3818"/>
    <x v="3837"/>
    <b v="0"/>
    <n v="17"/>
    <b v="1"/>
    <x v="6"/>
    <n v="102"/>
    <n v="120.12"/>
    <x v="1"/>
    <x v="6"/>
    <x v="3837"/>
    <x v="3818"/>
    <x v="0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b v="0"/>
    <n v="100"/>
    <b v="1"/>
    <x v="6"/>
    <n v="101"/>
    <n v="1008.24"/>
    <x v="1"/>
    <x v="6"/>
    <x v="3838"/>
    <x v="3819"/>
    <x v="0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x v="3820"/>
    <x v="3839"/>
    <b v="0"/>
    <n v="32"/>
    <b v="1"/>
    <x v="6"/>
    <n v="101"/>
    <n v="63.28"/>
    <x v="1"/>
    <x v="6"/>
    <x v="3839"/>
    <x v="3820"/>
    <x v="0"/>
  </r>
  <r>
    <x v="3840"/>
    <x v="3835"/>
    <s v="A gritty play looking at a modern day relationship, highlighting issues of mental health and abuse suffered by men."/>
    <x v="332"/>
    <n v="65"/>
    <x v="0"/>
    <x v="1"/>
    <s v="GBP"/>
    <x v="3821"/>
    <x v="3840"/>
    <b v="0"/>
    <n v="3"/>
    <b v="1"/>
    <x v="6"/>
    <n v="6500"/>
    <n v="21.67"/>
    <x v="1"/>
    <x v="6"/>
    <x v="3840"/>
    <x v="3821"/>
    <x v="2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b v="1"/>
    <n v="34"/>
    <b v="0"/>
    <x v="6"/>
    <n v="9"/>
    <n v="25.65"/>
    <x v="1"/>
    <x v="6"/>
    <x v="3841"/>
    <x v="3822"/>
    <x v="3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x v="3823"/>
    <x v="3842"/>
    <b v="1"/>
    <n v="23"/>
    <b v="0"/>
    <x v="6"/>
    <n v="22"/>
    <n v="47.7"/>
    <x v="1"/>
    <x v="6"/>
    <x v="3842"/>
    <x v="3823"/>
    <x v="3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x v="3824"/>
    <x v="3843"/>
    <b v="1"/>
    <n v="19"/>
    <b v="0"/>
    <x v="6"/>
    <n v="21"/>
    <n v="56.05"/>
    <x v="1"/>
    <x v="6"/>
    <x v="3843"/>
    <x v="3824"/>
    <x v="3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n v="50"/>
    <b v="0"/>
    <x v="6"/>
    <n v="41"/>
    <n v="81.319999999999993"/>
    <x v="1"/>
    <x v="6"/>
    <x v="3844"/>
    <x v="3825"/>
    <x v="3"/>
  </r>
  <r>
    <x v="3845"/>
    <x v="3840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b v="1"/>
    <n v="12"/>
    <b v="0"/>
    <x v="6"/>
    <n v="2"/>
    <n v="70.17"/>
    <x v="1"/>
    <x v="6"/>
    <x v="3845"/>
    <x v="3826"/>
    <x v="0"/>
  </r>
  <r>
    <x v="3846"/>
    <x v="3841"/>
    <s v="My Insane Shakespeare. An original play by Arthur Elbakyan premiering October 13th at United Solo, New York City."/>
    <x v="39"/>
    <n v="189"/>
    <x v="2"/>
    <x v="0"/>
    <s v="USD"/>
    <x v="3827"/>
    <x v="3846"/>
    <b v="1"/>
    <n v="8"/>
    <b v="0"/>
    <x v="6"/>
    <n v="3"/>
    <n v="23.63"/>
    <x v="1"/>
    <x v="6"/>
    <x v="3846"/>
    <x v="3827"/>
    <x v="3"/>
  </r>
  <r>
    <x v="3847"/>
    <x v="3842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n v="9"/>
    <b v="0"/>
    <x v="6"/>
    <n v="16"/>
    <n v="188.56"/>
    <x v="1"/>
    <x v="6"/>
    <x v="3847"/>
    <x v="3828"/>
    <x v="0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n v="43"/>
    <b v="0"/>
    <x v="6"/>
    <n v="16"/>
    <n v="49.51"/>
    <x v="1"/>
    <x v="6"/>
    <x v="3848"/>
    <x v="3829"/>
    <x v="0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b v="1"/>
    <n v="28"/>
    <b v="0"/>
    <x v="6"/>
    <n v="7"/>
    <n v="75.459999999999994"/>
    <x v="1"/>
    <x v="6"/>
    <x v="3849"/>
    <x v="3830"/>
    <x v="0"/>
  </r>
  <r>
    <x v="3850"/>
    <x v="3845"/>
    <s v="V-Day is a global activist movement to end violence against women and girls."/>
    <x v="28"/>
    <n v="38"/>
    <x v="2"/>
    <x v="0"/>
    <s v="USD"/>
    <x v="3831"/>
    <x v="3850"/>
    <b v="1"/>
    <n v="4"/>
    <b v="0"/>
    <x v="6"/>
    <n v="4"/>
    <n v="9.5"/>
    <x v="1"/>
    <x v="6"/>
    <x v="3850"/>
    <x v="3831"/>
    <x v="3"/>
  </r>
  <r>
    <x v="3851"/>
    <x v="3846"/>
    <s v="A play about the horrible choices we have to make every day. Should we take a risk, or take the road most travelled?"/>
    <x v="30"/>
    <n v="852"/>
    <x v="2"/>
    <x v="1"/>
    <s v="GBP"/>
    <x v="3832"/>
    <x v="3851"/>
    <b v="1"/>
    <n v="24"/>
    <b v="0"/>
    <x v="6"/>
    <n v="34"/>
    <n v="35.5"/>
    <x v="1"/>
    <x v="6"/>
    <x v="3851"/>
    <x v="3832"/>
    <x v="0"/>
  </r>
  <r>
    <x v="3852"/>
    <x v="3847"/>
    <s v="Writer/Director Lynette J. Blackwell presents the hilarious entangled love story of when evil and good attempt to coexist."/>
    <x v="3"/>
    <n v="20"/>
    <x v="2"/>
    <x v="0"/>
    <s v="USD"/>
    <x v="3833"/>
    <x v="3852"/>
    <b v="0"/>
    <n v="2"/>
    <b v="0"/>
    <x v="6"/>
    <n v="0"/>
    <n v="10"/>
    <x v="1"/>
    <x v="6"/>
    <x v="3852"/>
    <x v="3833"/>
    <x v="0"/>
  </r>
  <r>
    <x v="3853"/>
    <x v="3848"/>
    <s v="A dose of One-woman &quot;Dramedy&quot; to cure those daily blues is just what the doctor ordered!"/>
    <x v="57"/>
    <n v="26"/>
    <x v="2"/>
    <x v="0"/>
    <s v="USD"/>
    <x v="3834"/>
    <x v="3853"/>
    <b v="0"/>
    <n v="2"/>
    <b v="0"/>
    <x v="6"/>
    <n v="0"/>
    <n v="13"/>
    <x v="1"/>
    <x v="6"/>
    <x v="3853"/>
    <x v="3834"/>
    <x v="3"/>
  </r>
  <r>
    <x v="3854"/>
    <x v="3849"/>
    <s v="A play dedicated to the 100th anniversary of the Armenian Genocide."/>
    <x v="34"/>
    <n v="1788"/>
    <x v="2"/>
    <x v="0"/>
    <s v="USD"/>
    <x v="3835"/>
    <x v="3854"/>
    <b v="0"/>
    <n v="20"/>
    <b v="0"/>
    <x v="6"/>
    <n v="16"/>
    <n v="89.4"/>
    <x v="1"/>
    <x v="6"/>
    <x v="3854"/>
    <x v="3835"/>
    <x v="0"/>
  </r>
  <r>
    <x v="3855"/>
    <x v="3850"/>
    <s v="TWO NEW DARK COMEDIES OPENING IN NYC THIS APRIL AND MAY BY CHRISTOPHER B. LATRO _x000a_ABOUT FAMILY, AMBITION, LOVE AND GREED"/>
    <x v="28"/>
    <n v="25"/>
    <x v="2"/>
    <x v="0"/>
    <s v="USD"/>
    <x v="3836"/>
    <x v="3855"/>
    <b v="0"/>
    <n v="1"/>
    <b v="0"/>
    <x v="6"/>
    <n v="3"/>
    <n v="25"/>
    <x v="1"/>
    <x v="6"/>
    <x v="3855"/>
    <x v="3836"/>
    <x v="0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x v="3837"/>
    <x v="3856"/>
    <b v="0"/>
    <n v="1"/>
    <b v="0"/>
    <x v="6"/>
    <n v="0"/>
    <n v="1"/>
    <x v="1"/>
    <x v="6"/>
    <x v="3856"/>
    <x v="3837"/>
    <x v="0"/>
  </r>
  <r>
    <x v="3857"/>
    <x v="3852"/>
    <s v="The Ultimate Screenwriting Conference_x000a_is the experience showing screenwriters how to write and sell a screenplay in hollywood!"/>
    <x v="10"/>
    <n v="260"/>
    <x v="2"/>
    <x v="0"/>
    <s v="USD"/>
    <x v="3838"/>
    <x v="3857"/>
    <b v="0"/>
    <n v="4"/>
    <b v="0"/>
    <x v="6"/>
    <n v="5"/>
    <n v="65"/>
    <x v="1"/>
    <x v="6"/>
    <x v="3857"/>
    <x v="3838"/>
    <x v="3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x v="3839"/>
    <x v="3858"/>
    <b v="0"/>
    <n v="1"/>
    <b v="0"/>
    <x v="6"/>
    <n v="2"/>
    <n v="10"/>
    <x v="1"/>
    <x v="6"/>
    <x v="3858"/>
    <x v="3839"/>
    <x v="0"/>
  </r>
  <r>
    <x v="3859"/>
    <x v="3854"/>
    <s v="This is a play that will have each and everyone that sees it thinking about the dreams they had growing up. It's a dramady"/>
    <x v="30"/>
    <n v="1"/>
    <x v="2"/>
    <x v="0"/>
    <s v="USD"/>
    <x v="3840"/>
    <x v="3859"/>
    <b v="0"/>
    <n v="1"/>
    <b v="0"/>
    <x v="6"/>
    <n v="0"/>
    <n v="1"/>
    <x v="1"/>
    <x v="6"/>
    <x v="3859"/>
    <x v="3840"/>
    <x v="3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x v="3841"/>
    <x v="3860"/>
    <b v="0"/>
    <n v="13"/>
    <b v="0"/>
    <x v="6"/>
    <n v="18"/>
    <n v="81.540000000000006"/>
    <x v="1"/>
    <x v="6"/>
    <x v="3860"/>
    <x v="3841"/>
    <x v="3"/>
  </r>
  <r>
    <x v="3861"/>
    <x v="3856"/>
    <s v="THE COMING OF THE LORD!"/>
    <x v="13"/>
    <n v="100"/>
    <x v="2"/>
    <x v="0"/>
    <s v="USD"/>
    <x v="3842"/>
    <x v="3861"/>
    <b v="0"/>
    <n v="1"/>
    <b v="0"/>
    <x v="6"/>
    <n v="5"/>
    <n v="100"/>
    <x v="1"/>
    <x v="6"/>
    <x v="3861"/>
    <x v="3842"/>
    <x v="3"/>
  </r>
  <r>
    <x v="3862"/>
    <x v="3857"/>
    <s v="The hit immersive theatre experience of England comes to Corpus Christi!"/>
    <x v="51"/>
    <n v="1"/>
    <x v="2"/>
    <x v="0"/>
    <s v="USD"/>
    <x v="3843"/>
    <x v="3862"/>
    <b v="0"/>
    <n v="1"/>
    <b v="0"/>
    <x v="6"/>
    <n v="0"/>
    <n v="1"/>
    <x v="1"/>
    <x v="6"/>
    <x v="3862"/>
    <x v="3843"/>
    <x v="2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x v="3844"/>
    <x v="3863"/>
    <b v="0"/>
    <n v="0"/>
    <b v="0"/>
    <x v="6"/>
    <n v="0"/>
    <n v="0"/>
    <x v="1"/>
    <x v="6"/>
    <x v="3863"/>
    <x v="3844"/>
    <x v="0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x v="3845"/>
    <x v="3864"/>
    <b v="0"/>
    <n v="3"/>
    <b v="0"/>
    <x v="6"/>
    <n v="1"/>
    <n v="20"/>
    <x v="1"/>
    <x v="6"/>
    <x v="3864"/>
    <x v="3845"/>
    <x v="0"/>
  </r>
  <r>
    <x v="3865"/>
    <x v="3860"/>
    <s v="Sissy Entertainment delivers a delicious cabaret that blends comedic monologue, song, and traditional sketch comedy."/>
    <x v="425"/>
    <n v="650"/>
    <x v="2"/>
    <x v="5"/>
    <s v="CAD"/>
    <x v="3846"/>
    <x v="3865"/>
    <b v="0"/>
    <n v="14"/>
    <b v="0"/>
    <x v="6"/>
    <n v="27"/>
    <n v="46.43"/>
    <x v="1"/>
    <x v="6"/>
    <x v="3865"/>
    <x v="3846"/>
    <x v="3"/>
  </r>
  <r>
    <x v="3866"/>
    <x v="3861"/>
    <s v="A funny, moving, witty piece about a girl, her oboe, and her dreams."/>
    <x v="13"/>
    <n v="11"/>
    <x v="2"/>
    <x v="0"/>
    <s v="USD"/>
    <x v="3847"/>
    <x v="3866"/>
    <b v="0"/>
    <n v="2"/>
    <b v="0"/>
    <x v="6"/>
    <n v="1"/>
    <n v="5.5"/>
    <x v="1"/>
    <x v="6"/>
    <x v="3866"/>
    <x v="3847"/>
    <x v="2"/>
  </r>
  <r>
    <x v="3867"/>
    <x v="3862"/>
    <s v="What do you know about Russian Culture? Our project helps the American children to find out about Russian literature."/>
    <x v="13"/>
    <n v="251"/>
    <x v="2"/>
    <x v="0"/>
    <s v="USD"/>
    <x v="3848"/>
    <x v="3867"/>
    <b v="0"/>
    <n v="5"/>
    <b v="0"/>
    <x v="6"/>
    <n v="13"/>
    <n v="50.2"/>
    <x v="1"/>
    <x v="6"/>
    <x v="3867"/>
    <x v="3848"/>
    <x v="2"/>
  </r>
  <r>
    <x v="3868"/>
    <x v="3863"/>
    <s v="New collection of music by Scott Evan Davis!"/>
    <x v="10"/>
    <n v="10"/>
    <x v="1"/>
    <x v="1"/>
    <s v="GBP"/>
    <x v="3849"/>
    <x v="3868"/>
    <b v="0"/>
    <n v="1"/>
    <b v="0"/>
    <x v="40"/>
    <n v="0"/>
    <n v="10"/>
    <x v="1"/>
    <x v="40"/>
    <x v="3868"/>
    <x v="3849"/>
    <x v="3"/>
  </r>
  <r>
    <x v="3869"/>
    <x v="3864"/>
    <s v="A Musical about 3 women who pursue their Pleasure and end up finding themselves."/>
    <x v="426"/>
    <n v="452"/>
    <x v="1"/>
    <x v="0"/>
    <s v="USD"/>
    <x v="3850"/>
    <x v="3869"/>
    <b v="0"/>
    <n v="15"/>
    <b v="0"/>
    <x v="40"/>
    <n v="3"/>
    <n v="30.13"/>
    <x v="1"/>
    <x v="40"/>
    <x v="3869"/>
    <x v="3850"/>
    <x v="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x v="3851"/>
    <x v="3870"/>
    <b v="0"/>
    <n v="10"/>
    <b v="0"/>
    <x v="40"/>
    <n v="15"/>
    <n v="150"/>
    <x v="1"/>
    <x v="40"/>
    <x v="3870"/>
    <x v="3851"/>
    <x v="3"/>
  </r>
  <r>
    <x v="3871"/>
    <x v="3866"/>
    <s v="Our musical is finally ready to come to life, and we're raising funds to help make that happen!"/>
    <x v="15"/>
    <n v="40"/>
    <x v="1"/>
    <x v="0"/>
    <s v="USD"/>
    <x v="3852"/>
    <x v="3871"/>
    <b v="0"/>
    <n v="3"/>
    <b v="0"/>
    <x v="40"/>
    <n v="3"/>
    <n v="13.33"/>
    <x v="1"/>
    <x v="40"/>
    <x v="3871"/>
    <x v="3852"/>
    <x v="1"/>
  </r>
  <r>
    <x v="3872"/>
    <x v="3867"/>
    <s v="We are a brand new theatrical teen production company, and we need enough money to put on our first musical production."/>
    <x v="36"/>
    <n v="0"/>
    <x v="1"/>
    <x v="0"/>
    <s v="USD"/>
    <x v="3853"/>
    <x v="3872"/>
    <b v="0"/>
    <n v="0"/>
    <b v="0"/>
    <x v="40"/>
    <n v="0"/>
    <n v="0"/>
    <x v="1"/>
    <x v="40"/>
    <x v="3872"/>
    <x v="3853"/>
    <x v="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n v="0"/>
    <b v="0"/>
    <x v="40"/>
    <n v="0"/>
    <n v="0"/>
    <x v="1"/>
    <x v="40"/>
    <x v="3873"/>
    <x v="3854"/>
    <x v="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n v="0"/>
    <b v="0"/>
    <x v="40"/>
    <n v="0"/>
    <n v="0"/>
    <x v="1"/>
    <x v="40"/>
    <x v="3874"/>
    <x v="3855"/>
    <x v="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x v="3856"/>
    <x v="3875"/>
    <b v="0"/>
    <n v="0"/>
    <b v="0"/>
    <x v="40"/>
    <n v="0"/>
    <n v="0"/>
    <x v="1"/>
    <x v="40"/>
    <x v="3875"/>
    <x v="3856"/>
    <x v="2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n v="46"/>
    <b v="0"/>
    <x v="40"/>
    <n v="53"/>
    <n v="44.76"/>
    <x v="1"/>
    <x v="40"/>
    <x v="3876"/>
    <x v="3857"/>
    <x v="2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n v="14"/>
    <b v="0"/>
    <x v="40"/>
    <n v="5"/>
    <n v="88.64"/>
    <x v="1"/>
    <x v="40"/>
    <x v="3877"/>
    <x v="3858"/>
    <x v="2"/>
  </r>
  <r>
    <x v="3878"/>
    <x v="3873"/>
    <s v="Encouraging young males to engage in vocational development in the art of musical theater and related dance classes."/>
    <x v="102"/>
    <n v="10"/>
    <x v="1"/>
    <x v="0"/>
    <s v="USD"/>
    <x v="3859"/>
    <x v="3878"/>
    <b v="0"/>
    <n v="1"/>
    <b v="0"/>
    <x v="40"/>
    <n v="0"/>
    <n v="10"/>
    <x v="1"/>
    <x v="40"/>
    <x v="3878"/>
    <x v="3859"/>
    <x v="0"/>
  </r>
  <r>
    <x v="3879"/>
    <x v="3874"/>
    <s v="Theatre â€˜Portableâ€™ Royal is a portable, fully working, 40 seater theatre which will tour the UK and beyond!"/>
    <x v="36"/>
    <n v="0"/>
    <x v="1"/>
    <x v="1"/>
    <s v="GBP"/>
    <x v="3860"/>
    <x v="3879"/>
    <b v="0"/>
    <n v="0"/>
    <b v="0"/>
    <x v="40"/>
    <n v="0"/>
    <n v="0"/>
    <x v="1"/>
    <x v="40"/>
    <x v="3879"/>
    <x v="3860"/>
    <x v="3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n v="17"/>
    <b v="0"/>
    <x v="40"/>
    <n v="13"/>
    <n v="57.65"/>
    <x v="1"/>
    <x v="40"/>
    <x v="3880"/>
    <x v="3792"/>
    <x v="3"/>
  </r>
  <r>
    <x v="3881"/>
    <x v="3876"/>
    <s v="A musical journey coming to the Blue Venue at the 2017 Orlando Fringe Festival!"/>
    <x v="2"/>
    <n v="25"/>
    <x v="1"/>
    <x v="0"/>
    <s v="USD"/>
    <x v="3861"/>
    <x v="3881"/>
    <b v="0"/>
    <n v="1"/>
    <b v="0"/>
    <x v="40"/>
    <n v="5"/>
    <n v="25"/>
    <x v="1"/>
    <x v="40"/>
    <x v="3881"/>
    <x v="3861"/>
    <x v="1"/>
  </r>
  <r>
    <x v="3882"/>
    <x v="3877"/>
    <s v="A musical vision of the Faust tale... how he signed his soul to the devil Mephistopheles to find Lori, the love of his life."/>
    <x v="11"/>
    <n v="0"/>
    <x v="1"/>
    <x v="2"/>
    <s v="AUD"/>
    <x v="3862"/>
    <x v="3882"/>
    <b v="0"/>
    <n v="0"/>
    <b v="0"/>
    <x v="40"/>
    <n v="0"/>
    <n v="0"/>
    <x v="1"/>
    <x v="40"/>
    <x v="3882"/>
    <x v="3862"/>
    <x v="2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n v="0"/>
    <b v="0"/>
    <x v="40"/>
    <n v="0"/>
    <n v="0"/>
    <x v="1"/>
    <x v="40"/>
    <x v="3883"/>
    <x v="3863"/>
    <x v="3"/>
  </r>
  <r>
    <x v="3884"/>
    <x v="3879"/>
    <s v="The Group M3 is striving to give one of the poorest towns in the country hope again this Easter Holiday."/>
    <x v="3"/>
    <n v="0"/>
    <x v="1"/>
    <x v="0"/>
    <s v="USD"/>
    <x v="3864"/>
    <x v="3884"/>
    <b v="0"/>
    <n v="0"/>
    <b v="0"/>
    <x v="40"/>
    <n v="0"/>
    <n v="0"/>
    <x v="1"/>
    <x v="40"/>
    <x v="3884"/>
    <x v="3864"/>
    <x v="0"/>
  </r>
  <r>
    <x v="3885"/>
    <x v="3880"/>
    <s v="A LIVE musical spectacular theatrical experience of The Beatles recording sessions at Abbey Road Studios."/>
    <x v="427"/>
    <n v="0"/>
    <x v="1"/>
    <x v="0"/>
    <s v="USD"/>
    <x v="3865"/>
    <x v="3885"/>
    <b v="0"/>
    <n v="0"/>
    <b v="0"/>
    <x v="40"/>
    <n v="0"/>
    <n v="0"/>
    <x v="1"/>
    <x v="40"/>
    <x v="3885"/>
    <x v="3865"/>
    <x v="2"/>
  </r>
  <r>
    <x v="3886"/>
    <x v="3881"/>
    <n v="1"/>
    <x v="3"/>
    <n v="0"/>
    <x v="1"/>
    <x v="2"/>
    <s v="AUD"/>
    <x v="3866"/>
    <x v="3886"/>
    <b v="0"/>
    <n v="0"/>
    <b v="0"/>
    <x v="40"/>
    <n v="0"/>
    <n v="0"/>
    <x v="1"/>
    <x v="40"/>
    <x v="3886"/>
    <x v="3866"/>
    <x v="3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b v="0"/>
    <n v="2"/>
    <b v="0"/>
    <x v="40"/>
    <n v="2"/>
    <n v="17.5"/>
    <x v="1"/>
    <x v="40"/>
    <x v="3887"/>
    <x v="3867"/>
    <x v="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x v="3868"/>
    <x v="3888"/>
    <b v="0"/>
    <n v="14"/>
    <b v="0"/>
    <x v="6"/>
    <n v="27"/>
    <n v="38.71"/>
    <x v="1"/>
    <x v="6"/>
    <x v="3888"/>
    <x v="3868"/>
    <x v="1"/>
  </r>
  <r>
    <x v="3889"/>
    <x v="3884"/>
    <s v="A romantic comedy about a girl trying to figure out what to do with her life and an angel who comes to help her."/>
    <x v="6"/>
    <n v="118"/>
    <x v="2"/>
    <x v="0"/>
    <s v="USD"/>
    <x v="3869"/>
    <x v="3889"/>
    <b v="0"/>
    <n v="9"/>
    <b v="0"/>
    <x v="6"/>
    <n v="1"/>
    <n v="13.11"/>
    <x v="1"/>
    <x v="6"/>
    <x v="3889"/>
    <x v="3869"/>
    <x v="3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n v="8"/>
    <b v="0"/>
    <x v="6"/>
    <n v="17"/>
    <n v="315.5"/>
    <x v="1"/>
    <x v="6"/>
    <x v="3890"/>
    <x v="3870"/>
    <x v="0"/>
  </r>
  <r>
    <x v="3891"/>
    <x v="3886"/>
    <s v="A comedy about a mime who dreams of becoming a stand up comedian."/>
    <x v="134"/>
    <n v="260"/>
    <x v="2"/>
    <x v="0"/>
    <s v="USD"/>
    <x v="3871"/>
    <x v="3891"/>
    <b v="0"/>
    <n v="7"/>
    <b v="0"/>
    <x v="6"/>
    <n v="33"/>
    <n v="37.14"/>
    <x v="1"/>
    <x v="6"/>
    <x v="3891"/>
    <x v="3871"/>
    <x v="0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n v="0"/>
    <b v="0"/>
    <x v="6"/>
    <n v="0"/>
    <n v="0"/>
    <x v="1"/>
    <x v="6"/>
    <x v="3892"/>
    <x v="3872"/>
    <x v="3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n v="84"/>
    <b v="0"/>
    <x v="6"/>
    <n v="22"/>
    <n v="128.27000000000001"/>
    <x v="1"/>
    <x v="6"/>
    <x v="3893"/>
    <x v="3873"/>
    <x v="3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n v="11"/>
    <b v="0"/>
    <x v="6"/>
    <n v="3"/>
    <n v="47.27"/>
    <x v="1"/>
    <x v="6"/>
    <x v="3894"/>
    <x v="3874"/>
    <x v="2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n v="1"/>
    <b v="0"/>
    <x v="6"/>
    <n v="5"/>
    <n v="50"/>
    <x v="1"/>
    <x v="6"/>
    <x v="3895"/>
    <x v="3875"/>
    <x v="0"/>
  </r>
  <r>
    <x v="3896"/>
    <x v="3891"/>
    <s v="Yorick and Co. is a comedy about a struggling theatre company whose mysterious benefactor starts haunting the show!"/>
    <x v="183"/>
    <n v="170"/>
    <x v="2"/>
    <x v="0"/>
    <s v="USD"/>
    <x v="3876"/>
    <x v="3896"/>
    <b v="0"/>
    <n v="4"/>
    <b v="0"/>
    <x v="6"/>
    <n v="11"/>
    <n v="42.5"/>
    <x v="1"/>
    <x v="6"/>
    <x v="3896"/>
    <x v="3876"/>
    <x v="3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n v="10"/>
    <b v="0"/>
    <x v="6"/>
    <n v="18"/>
    <n v="44"/>
    <x v="1"/>
    <x v="6"/>
    <x v="3897"/>
    <x v="3877"/>
    <x v="3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b v="0"/>
    <n v="16"/>
    <b v="0"/>
    <x v="6"/>
    <n v="33"/>
    <n v="50.88"/>
    <x v="1"/>
    <x v="6"/>
    <x v="3898"/>
    <x v="3878"/>
    <x v="0"/>
  </r>
  <r>
    <x v="3899"/>
    <x v="3894"/>
    <s v="More than just a play, RAIN is an outreach to hurting people who feel disengaged or rejected by others."/>
    <x v="3"/>
    <n v="125"/>
    <x v="2"/>
    <x v="0"/>
    <s v="USD"/>
    <x v="3879"/>
    <x v="3899"/>
    <b v="0"/>
    <n v="2"/>
    <b v="0"/>
    <x v="6"/>
    <n v="1"/>
    <n v="62.5"/>
    <x v="1"/>
    <x v="6"/>
    <x v="3899"/>
    <x v="3879"/>
    <x v="3"/>
  </r>
  <r>
    <x v="3900"/>
    <x v="3895"/>
    <s v="HUB Theatre Group collaborates with local artists to present John Logan's RED to the community."/>
    <x v="30"/>
    <n v="135"/>
    <x v="2"/>
    <x v="0"/>
    <s v="USD"/>
    <x v="3880"/>
    <x v="3900"/>
    <b v="0"/>
    <n v="5"/>
    <b v="0"/>
    <x v="6"/>
    <n v="5"/>
    <n v="27"/>
    <x v="1"/>
    <x v="6"/>
    <x v="3900"/>
    <x v="3880"/>
    <x v="0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x v="3881"/>
    <x v="3901"/>
    <b v="0"/>
    <n v="1"/>
    <b v="0"/>
    <x v="6"/>
    <n v="1"/>
    <n v="25"/>
    <x v="1"/>
    <x v="6"/>
    <x v="3901"/>
    <x v="3881"/>
    <x v="0"/>
  </r>
  <r>
    <x v="3902"/>
    <x v="3897"/>
    <s v="Love, Sex and Apps is a double bill exploring the way in which we are both connected and disconnected with those around us."/>
    <x v="9"/>
    <n v="1465"/>
    <x v="2"/>
    <x v="1"/>
    <s v="GBP"/>
    <x v="3882"/>
    <x v="3902"/>
    <b v="0"/>
    <n v="31"/>
    <b v="0"/>
    <x v="6"/>
    <n v="49"/>
    <n v="47.26"/>
    <x v="1"/>
    <x v="6"/>
    <x v="3902"/>
    <x v="3882"/>
    <x v="2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b v="0"/>
    <n v="0"/>
    <b v="0"/>
    <x v="6"/>
    <n v="0"/>
    <n v="0"/>
    <x v="1"/>
    <x v="6"/>
    <x v="3903"/>
    <x v="3883"/>
    <x v="0"/>
  </r>
  <r>
    <x v="3904"/>
    <x v="3899"/>
    <s v="A play that will cover 4000 years of black history."/>
    <x v="3"/>
    <n v="3"/>
    <x v="2"/>
    <x v="0"/>
    <s v="USD"/>
    <x v="3884"/>
    <x v="3904"/>
    <b v="0"/>
    <n v="2"/>
    <b v="0"/>
    <x v="6"/>
    <n v="0"/>
    <n v="1.5"/>
    <x v="1"/>
    <x v="6"/>
    <x v="3904"/>
    <x v="3884"/>
    <x v="0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b v="0"/>
    <n v="7"/>
    <b v="0"/>
    <x v="6"/>
    <n v="12"/>
    <n v="24.71"/>
    <x v="1"/>
    <x v="6"/>
    <x v="3905"/>
    <x v="3885"/>
    <x v="0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x v="3886"/>
    <x v="3906"/>
    <b v="0"/>
    <n v="16"/>
    <b v="0"/>
    <x v="6"/>
    <n v="67"/>
    <n v="63.13"/>
    <x v="1"/>
    <x v="6"/>
    <x v="3906"/>
    <x v="3886"/>
    <x v="0"/>
  </r>
  <r>
    <x v="3907"/>
    <x v="3902"/>
    <s v="Burqa&amp;Rifle dramatizes the  encounter between two women -- a vigilante and a convert to Islam."/>
    <x v="28"/>
    <n v="153"/>
    <x v="2"/>
    <x v="0"/>
    <s v="USD"/>
    <x v="3887"/>
    <x v="3907"/>
    <b v="0"/>
    <n v="4"/>
    <b v="0"/>
    <x v="6"/>
    <n v="15"/>
    <n v="38.25"/>
    <x v="1"/>
    <x v="6"/>
    <x v="3907"/>
    <x v="3887"/>
    <x v="3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n v="4"/>
    <b v="0"/>
    <x v="6"/>
    <n v="9"/>
    <n v="16.25"/>
    <x v="1"/>
    <x v="6"/>
    <x v="3908"/>
    <x v="3888"/>
    <x v="3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n v="4"/>
    <b v="0"/>
    <x v="6"/>
    <n v="0"/>
    <n v="33.75"/>
    <x v="1"/>
    <x v="6"/>
    <x v="3909"/>
    <x v="3889"/>
    <x v="3"/>
  </r>
  <r>
    <x v="3910"/>
    <x v="3905"/>
    <s v="Join Sherlock Holmes and Dr. Watson as the first adventure together is dramatized live on-stage!  The game is afoot!"/>
    <x v="12"/>
    <n v="185"/>
    <x v="2"/>
    <x v="0"/>
    <s v="USD"/>
    <x v="3890"/>
    <x v="3910"/>
    <b v="0"/>
    <n v="3"/>
    <b v="0"/>
    <x v="6"/>
    <n v="3"/>
    <n v="61.67"/>
    <x v="1"/>
    <x v="6"/>
    <x v="3910"/>
    <x v="3890"/>
    <x v="0"/>
  </r>
  <r>
    <x v="3911"/>
    <x v="3906"/>
    <s v="â€˜Ministers of Graceâ€™ imagines what the movie Ghostbusters would be like if written by William Shakespeare."/>
    <x v="6"/>
    <n v="2993"/>
    <x v="2"/>
    <x v="0"/>
    <s v="USD"/>
    <x v="3891"/>
    <x v="3911"/>
    <b v="0"/>
    <n v="36"/>
    <b v="0"/>
    <x v="6"/>
    <n v="37"/>
    <n v="83.14"/>
    <x v="1"/>
    <x v="6"/>
    <x v="3911"/>
    <x v="3891"/>
    <x v="3"/>
  </r>
  <r>
    <x v="3912"/>
    <x v="3907"/>
    <s v="Producing &amp; directing Jake's Women by Neil Simon opening July 9 and running through July 26 for Sonoma Arts Live"/>
    <x v="36"/>
    <n v="1"/>
    <x v="2"/>
    <x v="0"/>
    <s v="USD"/>
    <x v="3892"/>
    <x v="3912"/>
    <b v="0"/>
    <n v="1"/>
    <b v="0"/>
    <x v="6"/>
    <n v="0"/>
    <n v="1"/>
    <x v="1"/>
    <x v="6"/>
    <x v="3912"/>
    <x v="3892"/>
    <x v="0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x v="3893"/>
    <x v="3913"/>
    <b v="0"/>
    <n v="7"/>
    <b v="0"/>
    <x v="6"/>
    <n v="10"/>
    <n v="142.86000000000001"/>
    <x v="1"/>
    <x v="6"/>
    <x v="3913"/>
    <x v="3893"/>
    <x v="0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n v="27"/>
    <b v="0"/>
    <x v="6"/>
    <n v="36"/>
    <n v="33.67"/>
    <x v="1"/>
    <x v="6"/>
    <x v="3914"/>
    <x v="3894"/>
    <x v="0"/>
  </r>
  <r>
    <x v="3915"/>
    <x v="3910"/>
    <s v="Following the enormous success of Hardcross, we are looking for new ways to bring this wonderful play to a wider audience."/>
    <x v="15"/>
    <n v="5"/>
    <x v="2"/>
    <x v="1"/>
    <s v="GBP"/>
    <x v="3895"/>
    <x v="3915"/>
    <b v="0"/>
    <n v="1"/>
    <b v="0"/>
    <x v="6"/>
    <n v="0"/>
    <n v="5"/>
    <x v="1"/>
    <x v="6"/>
    <x v="3915"/>
    <x v="3895"/>
    <x v="2"/>
  </r>
  <r>
    <x v="3916"/>
    <x v="3911"/>
    <s v="We're a small group of University students who need a little help making our final exam production the best product possible."/>
    <x v="13"/>
    <n v="0"/>
    <x v="2"/>
    <x v="8"/>
    <s v="DKK"/>
    <x v="3896"/>
    <x v="3916"/>
    <b v="0"/>
    <n v="0"/>
    <b v="0"/>
    <x v="6"/>
    <n v="0"/>
    <n v="0"/>
    <x v="1"/>
    <x v="6"/>
    <x v="3916"/>
    <x v="3896"/>
    <x v="2"/>
  </r>
  <r>
    <x v="3917"/>
    <x v="3912"/>
    <s v="We place the actors and script to the fore, with productions stripped down to barest level, aiming to make theatre accessible."/>
    <x v="8"/>
    <n v="10"/>
    <x v="2"/>
    <x v="1"/>
    <s v="GBP"/>
    <x v="3897"/>
    <x v="3917"/>
    <b v="0"/>
    <n v="1"/>
    <b v="0"/>
    <x v="6"/>
    <n v="0"/>
    <n v="10"/>
    <x v="1"/>
    <x v="6"/>
    <x v="3917"/>
    <x v="3897"/>
    <x v="3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n v="3"/>
    <b v="0"/>
    <x v="6"/>
    <n v="0"/>
    <n v="40"/>
    <x v="1"/>
    <x v="6"/>
    <x v="3918"/>
    <x v="3898"/>
    <x v="3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x v="3899"/>
    <x v="3919"/>
    <b v="0"/>
    <n v="3"/>
    <b v="0"/>
    <x v="6"/>
    <n v="2"/>
    <n v="30"/>
    <x v="1"/>
    <x v="6"/>
    <x v="3919"/>
    <x v="3899"/>
    <x v="0"/>
  </r>
  <r>
    <x v="3920"/>
    <x v="3915"/>
    <s v="An enthralling tale charting the ecstasies and tragedies behind the seven white masks of centenarian clown,Scaramouche Jones."/>
    <x v="30"/>
    <n v="135"/>
    <x v="2"/>
    <x v="1"/>
    <s v="GBP"/>
    <x v="3900"/>
    <x v="3920"/>
    <b v="0"/>
    <n v="3"/>
    <b v="0"/>
    <x v="6"/>
    <n v="5"/>
    <n v="45"/>
    <x v="1"/>
    <x v="6"/>
    <x v="3920"/>
    <x v="3900"/>
    <x v="2"/>
  </r>
  <r>
    <x v="3921"/>
    <x v="3916"/>
    <s v="CLTC are crowdfunding for our latest production - Joe Calarco's brilliant adaptation of Shakespeare's most loved tragedy."/>
    <x v="9"/>
    <n v="0"/>
    <x v="2"/>
    <x v="1"/>
    <s v="GBP"/>
    <x v="3901"/>
    <x v="3921"/>
    <b v="0"/>
    <n v="0"/>
    <b v="0"/>
    <x v="6"/>
    <n v="0"/>
    <n v="0"/>
    <x v="1"/>
    <x v="6"/>
    <x v="3921"/>
    <x v="3901"/>
    <x v="3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n v="6"/>
    <b v="0"/>
    <x v="6"/>
    <n v="8"/>
    <n v="10.17"/>
    <x v="1"/>
    <x v="6"/>
    <x v="3922"/>
    <x v="3902"/>
    <x v="0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n v="17"/>
    <b v="0"/>
    <x v="6"/>
    <n v="12"/>
    <n v="81.41"/>
    <x v="1"/>
    <x v="6"/>
    <x v="3923"/>
    <x v="3903"/>
    <x v="0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n v="40"/>
    <b v="0"/>
    <x v="6"/>
    <n v="15"/>
    <n v="57.25"/>
    <x v="1"/>
    <x v="6"/>
    <x v="3924"/>
    <x v="3904"/>
    <x v="3"/>
  </r>
  <r>
    <x v="3925"/>
    <x v="3920"/>
    <s v="Help Save High School Theater Program_x000a_Your donations will be used to purchase props, build sets, and costumes."/>
    <x v="325"/>
    <n v="15"/>
    <x v="2"/>
    <x v="0"/>
    <s v="USD"/>
    <x v="3905"/>
    <x v="3925"/>
    <b v="0"/>
    <n v="3"/>
    <b v="0"/>
    <x v="6"/>
    <n v="10"/>
    <n v="5"/>
    <x v="1"/>
    <x v="6"/>
    <x v="3925"/>
    <x v="3905"/>
    <x v="3"/>
  </r>
  <r>
    <x v="3926"/>
    <x v="3921"/>
    <s v="Producing syllabus-relevant theatre targeted to HSC students on the NSW Central Coast"/>
    <x v="10"/>
    <n v="15"/>
    <x v="2"/>
    <x v="2"/>
    <s v="AUD"/>
    <x v="3906"/>
    <x v="3926"/>
    <b v="0"/>
    <n v="1"/>
    <b v="0"/>
    <x v="6"/>
    <n v="0"/>
    <n v="15"/>
    <x v="1"/>
    <x v="6"/>
    <x v="3926"/>
    <x v="3906"/>
    <x v="3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n v="2"/>
    <b v="0"/>
    <x v="6"/>
    <n v="1"/>
    <n v="12.5"/>
    <x v="1"/>
    <x v="6"/>
    <x v="3927"/>
    <x v="3907"/>
    <x v="3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b v="0"/>
    <n v="7"/>
    <b v="0"/>
    <x v="6"/>
    <n v="13"/>
    <n v="93"/>
    <x v="1"/>
    <x v="6"/>
    <x v="3928"/>
    <x v="3908"/>
    <x v="0"/>
  </r>
  <r>
    <x v="3929"/>
    <x v="3924"/>
    <s v="We need to raise funds to bring this elaborate production to life with special FX makeup, highly detailed sets, and costumes."/>
    <x v="22"/>
    <n v="453"/>
    <x v="2"/>
    <x v="0"/>
    <s v="USD"/>
    <x v="3909"/>
    <x v="3929"/>
    <b v="0"/>
    <n v="14"/>
    <b v="0"/>
    <x v="6"/>
    <n v="2"/>
    <n v="32.36"/>
    <x v="1"/>
    <x v="6"/>
    <x v="3929"/>
    <x v="3909"/>
    <x v="2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x v="3910"/>
    <x v="3930"/>
    <b v="0"/>
    <n v="0"/>
    <b v="0"/>
    <x v="6"/>
    <n v="0"/>
    <n v="0"/>
    <x v="1"/>
    <x v="6"/>
    <x v="3930"/>
    <x v="3910"/>
    <x v="2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x v="3911"/>
    <x v="3931"/>
    <b v="0"/>
    <n v="0"/>
    <b v="0"/>
    <x v="6"/>
    <n v="0"/>
    <n v="0"/>
    <x v="1"/>
    <x v="6"/>
    <x v="3931"/>
    <x v="3911"/>
    <x v="0"/>
  </r>
  <r>
    <x v="3932"/>
    <x v="3927"/>
    <s v="Audience tell stories from their life chooses the improv actors to re-enact the story on the spot via song, dance and theatrics."/>
    <x v="14"/>
    <n v="1"/>
    <x v="2"/>
    <x v="0"/>
    <s v="USD"/>
    <x v="3912"/>
    <x v="3932"/>
    <b v="0"/>
    <n v="1"/>
    <b v="0"/>
    <x v="6"/>
    <n v="0"/>
    <n v="1"/>
    <x v="1"/>
    <x v="6"/>
    <x v="3932"/>
    <x v="3912"/>
    <x v="2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n v="12"/>
    <b v="0"/>
    <x v="6"/>
    <n v="16"/>
    <n v="91.83"/>
    <x v="1"/>
    <x v="6"/>
    <x v="3933"/>
    <x v="3913"/>
    <x v="2"/>
  </r>
  <r>
    <x v="3934"/>
    <x v="3929"/>
    <s v="Lost youth and lost souls struggle to find meaning amid dingy basements, vanishing malls, and a bleak Midwestern summer."/>
    <x v="10"/>
    <n v="550"/>
    <x v="2"/>
    <x v="0"/>
    <s v="USD"/>
    <x v="3914"/>
    <x v="3934"/>
    <b v="0"/>
    <n v="12"/>
    <b v="0"/>
    <x v="6"/>
    <n v="11"/>
    <n v="45.83"/>
    <x v="1"/>
    <x v="6"/>
    <x v="3934"/>
    <x v="3914"/>
    <x v="0"/>
  </r>
  <r>
    <x v="3935"/>
    <x v="3930"/>
    <s v="Forgotten composer, virtuoso pianist, actor, and activist._x000a_I'm hoping to produce my play which explores Julius's life and music."/>
    <x v="9"/>
    <n v="1315"/>
    <x v="2"/>
    <x v="1"/>
    <s v="GBP"/>
    <x v="3915"/>
    <x v="3935"/>
    <b v="0"/>
    <n v="23"/>
    <b v="0"/>
    <x v="6"/>
    <n v="44"/>
    <n v="57.17"/>
    <x v="1"/>
    <x v="6"/>
    <x v="3935"/>
    <x v="3915"/>
    <x v="0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n v="0"/>
    <b v="0"/>
    <x v="6"/>
    <n v="0"/>
    <n v="0"/>
    <x v="1"/>
    <x v="6"/>
    <x v="3936"/>
    <x v="3916"/>
    <x v="2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n v="10"/>
    <b v="0"/>
    <x v="6"/>
    <n v="86"/>
    <n v="248.5"/>
    <x v="1"/>
    <x v="6"/>
    <x v="3937"/>
    <x v="3917"/>
    <x v="2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n v="5"/>
    <b v="0"/>
    <x v="6"/>
    <n v="12"/>
    <n v="79.400000000000006"/>
    <x v="1"/>
    <x v="6"/>
    <x v="3938"/>
    <x v="3918"/>
    <x v="0"/>
  </r>
  <r>
    <x v="3939"/>
    <x v="3934"/>
    <s v="'Potter.' is a parody of the popular Harry Potter series allowing aspiring actors a chance to work in a professional production."/>
    <x v="10"/>
    <n v="5"/>
    <x v="2"/>
    <x v="2"/>
    <s v="AUD"/>
    <x v="3919"/>
    <x v="3939"/>
    <b v="0"/>
    <n v="1"/>
    <b v="0"/>
    <x v="6"/>
    <n v="0"/>
    <n v="5"/>
    <x v="1"/>
    <x v="6"/>
    <x v="3939"/>
    <x v="3919"/>
    <x v="3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x v="3920"/>
    <x v="3940"/>
    <b v="0"/>
    <n v="2"/>
    <b v="0"/>
    <x v="6"/>
    <n v="0"/>
    <n v="5.5"/>
    <x v="1"/>
    <x v="6"/>
    <x v="3940"/>
    <x v="3920"/>
    <x v="3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b v="0"/>
    <n v="2"/>
    <b v="0"/>
    <x v="6"/>
    <n v="1"/>
    <n v="25"/>
    <x v="1"/>
    <x v="6"/>
    <x v="3941"/>
    <x v="3921"/>
    <x v="3"/>
  </r>
  <r>
    <x v="3942"/>
    <x v="3937"/>
    <s v="In the 30's, two brothers, Benny and Phil, who go to the Arizona desert to be extras in a huge Biblical epic. Riotous comedy!"/>
    <x v="38"/>
    <n v="0"/>
    <x v="2"/>
    <x v="0"/>
    <s v="USD"/>
    <x v="3922"/>
    <x v="3942"/>
    <b v="0"/>
    <n v="0"/>
    <b v="0"/>
    <x v="6"/>
    <n v="0"/>
    <n v="0"/>
    <x v="1"/>
    <x v="6"/>
    <x v="3942"/>
    <x v="3922"/>
    <x v="0"/>
  </r>
  <r>
    <x v="3943"/>
    <x v="3938"/>
    <s v="Field Trip Theatre has  commissioned Alexandra Petri to write a world premiere play set in DC , &quot;The Scrum&quot;,"/>
    <x v="10"/>
    <n v="1782"/>
    <x v="2"/>
    <x v="0"/>
    <s v="USD"/>
    <x v="3923"/>
    <x v="3943"/>
    <b v="0"/>
    <n v="13"/>
    <b v="0"/>
    <x v="6"/>
    <n v="36"/>
    <n v="137.08000000000001"/>
    <x v="1"/>
    <x v="6"/>
    <x v="3943"/>
    <x v="3923"/>
    <x v="0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x v="3924"/>
    <x v="3944"/>
    <b v="0"/>
    <n v="0"/>
    <b v="0"/>
    <x v="6"/>
    <n v="0"/>
    <n v="0"/>
    <x v="1"/>
    <x v="6"/>
    <x v="3944"/>
    <x v="3924"/>
    <x v="0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x v="3925"/>
    <x v="3945"/>
    <b v="0"/>
    <n v="1"/>
    <b v="0"/>
    <x v="6"/>
    <n v="0"/>
    <n v="5"/>
    <x v="1"/>
    <x v="6"/>
    <x v="3945"/>
    <x v="3925"/>
    <x v="0"/>
  </r>
  <r>
    <x v="3946"/>
    <x v="3941"/>
    <s v="Dr. Mecurio's is an original work of fantasy designed and written for the stage."/>
    <x v="12"/>
    <n v="195"/>
    <x v="2"/>
    <x v="0"/>
    <s v="USD"/>
    <x v="3926"/>
    <x v="3946"/>
    <b v="0"/>
    <n v="5"/>
    <b v="0"/>
    <x v="6"/>
    <n v="3"/>
    <n v="39"/>
    <x v="1"/>
    <x v="6"/>
    <x v="3946"/>
    <x v="3926"/>
    <x v="0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x v="3927"/>
    <x v="3947"/>
    <b v="0"/>
    <n v="2"/>
    <b v="0"/>
    <x v="6"/>
    <n v="3"/>
    <n v="50.5"/>
    <x v="1"/>
    <x v="6"/>
    <x v="3947"/>
    <x v="3927"/>
    <x v="2"/>
  </r>
  <r>
    <x v="3948"/>
    <x v="3943"/>
    <s v="A group of 12 friends, separated by time, space, state borders and oceans want to head to London for the adventure of a lifetime."/>
    <x v="11"/>
    <n v="0"/>
    <x v="2"/>
    <x v="2"/>
    <s v="AUD"/>
    <x v="3928"/>
    <x v="3948"/>
    <b v="0"/>
    <n v="0"/>
    <b v="0"/>
    <x v="6"/>
    <n v="0"/>
    <n v="0"/>
    <x v="1"/>
    <x v="6"/>
    <x v="3948"/>
    <x v="3928"/>
    <x v="3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x v="3929"/>
    <x v="3949"/>
    <b v="0"/>
    <n v="32"/>
    <b v="0"/>
    <x v="6"/>
    <n v="16"/>
    <n v="49.28"/>
    <x v="1"/>
    <x v="6"/>
    <x v="3949"/>
    <x v="3929"/>
    <x v="0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n v="1"/>
    <b v="0"/>
    <x v="6"/>
    <n v="1"/>
    <n v="25"/>
    <x v="1"/>
    <x v="6"/>
    <x v="3950"/>
    <x v="3930"/>
    <x v="2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n v="1"/>
    <b v="0"/>
    <x v="6"/>
    <n v="0"/>
    <n v="1"/>
    <x v="1"/>
    <x v="6"/>
    <x v="3951"/>
    <x v="3931"/>
    <x v="2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n v="1"/>
    <b v="0"/>
    <x v="6"/>
    <n v="0"/>
    <n v="25"/>
    <x v="1"/>
    <x v="6"/>
    <x v="3952"/>
    <x v="3932"/>
    <x v="0"/>
  </r>
  <r>
    <x v="3953"/>
    <x v="3948"/>
    <s v="Actors and actresses are needed to help me create a stage play. A stage play needs to be adapted from the book I wrote."/>
    <x v="430"/>
    <n v="0"/>
    <x v="2"/>
    <x v="0"/>
    <s v="USD"/>
    <x v="3933"/>
    <x v="3953"/>
    <b v="0"/>
    <n v="0"/>
    <b v="0"/>
    <x v="6"/>
    <n v="0"/>
    <n v="0"/>
    <x v="1"/>
    <x v="6"/>
    <x v="3953"/>
    <x v="3933"/>
    <x v="2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n v="0"/>
    <b v="0"/>
    <x v="6"/>
    <n v="0"/>
    <n v="0"/>
    <x v="1"/>
    <x v="6"/>
    <x v="3954"/>
    <x v="3934"/>
    <x v="3"/>
  </r>
  <r>
    <x v="3955"/>
    <x v="3950"/>
    <s v="FHE High School Theatre Booster Fund Raiser for Costumes --Fall Play Snow Queen and Spring Musical Once on this Island"/>
    <x v="257"/>
    <n v="425"/>
    <x v="2"/>
    <x v="0"/>
    <s v="USD"/>
    <x v="3935"/>
    <x v="3955"/>
    <b v="0"/>
    <n v="8"/>
    <b v="0"/>
    <x v="6"/>
    <n v="24"/>
    <n v="53.13"/>
    <x v="1"/>
    <x v="6"/>
    <x v="3955"/>
    <x v="3935"/>
    <x v="0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n v="0"/>
    <b v="0"/>
    <x v="6"/>
    <n v="0"/>
    <n v="0"/>
    <x v="1"/>
    <x v="6"/>
    <x v="3956"/>
    <x v="3936"/>
    <x v="2"/>
  </r>
  <r>
    <x v="3957"/>
    <x v="3952"/>
    <s v="A play about something, or maybe nothing. Four actors depicting all 9 seasons of Seinfeld in 90 minutes."/>
    <x v="89"/>
    <n v="7"/>
    <x v="2"/>
    <x v="0"/>
    <s v="USD"/>
    <x v="3937"/>
    <x v="3957"/>
    <b v="0"/>
    <n v="1"/>
    <b v="0"/>
    <x v="6"/>
    <n v="0"/>
    <n v="7"/>
    <x v="1"/>
    <x v="6"/>
    <x v="3957"/>
    <x v="3937"/>
    <x v="2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x v="3938"/>
    <x v="3958"/>
    <b v="0"/>
    <n v="16"/>
    <b v="0"/>
    <x v="6"/>
    <n v="32"/>
    <n v="40.06"/>
    <x v="1"/>
    <x v="6"/>
    <x v="3958"/>
    <x v="3938"/>
    <x v="3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n v="12"/>
    <b v="0"/>
    <x v="6"/>
    <n v="24"/>
    <n v="24.33"/>
    <x v="1"/>
    <x v="6"/>
    <x v="3959"/>
    <x v="3939"/>
    <x v="3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x v="3940"/>
    <x v="3960"/>
    <b v="0"/>
    <n v="4"/>
    <b v="0"/>
    <x v="6"/>
    <n v="2"/>
    <n v="11.25"/>
    <x v="1"/>
    <x v="6"/>
    <x v="3960"/>
    <x v="3940"/>
    <x v="0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x v="3941"/>
    <x v="3961"/>
    <b v="0"/>
    <n v="2"/>
    <b v="0"/>
    <x v="6"/>
    <n v="0"/>
    <n v="10.5"/>
    <x v="1"/>
    <x v="6"/>
    <x v="3961"/>
    <x v="3941"/>
    <x v="3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n v="3"/>
    <b v="0"/>
    <x v="6"/>
    <n v="3"/>
    <n v="15"/>
    <x v="1"/>
    <x v="6"/>
    <x v="3962"/>
    <x v="3942"/>
    <x v="0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b v="0"/>
    <n v="0"/>
    <b v="0"/>
    <x v="6"/>
    <n v="0"/>
    <n v="0"/>
    <x v="1"/>
    <x v="6"/>
    <x v="3963"/>
    <x v="3943"/>
    <x v="0"/>
  </r>
  <r>
    <x v="3964"/>
    <x v="3959"/>
    <s v="&quot;MAMA'Z BA-B&quot; is the story of Marcus Williams who struggles to find a place for himself as a young black male."/>
    <x v="13"/>
    <n v="126"/>
    <x v="2"/>
    <x v="0"/>
    <s v="USD"/>
    <x v="3944"/>
    <x v="3964"/>
    <b v="0"/>
    <n v="3"/>
    <b v="0"/>
    <x v="6"/>
    <n v="6"/>
    <n v="42"/>
    <x v="1"/>
    <x v="6"/>
    <x v="3964"/>
    <x v="3944"/>
    <x v="0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x v="3945"/>
    <x v="3965"/>
    <b v="0"/>
    <n v="4"/>
    <b v="0"/>
    <x v="6"/>
    <n v="14"/>
    <n v="71.25"/>
    <x v="1"/>
    <x v="6"/>
    <x v="3965"/>
    <x v="3945"/>
    <x v="2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n v="2"/>
    <b v="0"/>
    <x v="6"/>
    <n v="1"/>
    <n v="22.5"/>
    <x v="1"/>
    <x v="6"/>
    <x v="3966"/>
    <x v="3946"/>
    <x v="3"/>
  </r>
  <r>
    <x v="3967"/>
    <x v="3962"/>
    <s v="Ramsay Wise is painting the backdrops for the Maplewood Barn Theatre's summer 2017 production. He needs canvas and paint."/>
    <x v="180"/>
    <n v="410"/>
    <x v="2"/>
    <x v="0"/>
    <s v="USD"/>
    <x v="3947"/>
    <x v="3967"/>
    <b v="0"/>
    <n v="10"/>
    <b v="0"/>
    <x v="6"/>
    <n v="24"/>
    <n v="41"/>
    <x v="1"/>
    <x v="6"/>
    <x v="3967"/>
    <x v="3947"/>
    <x v="1"/>
  </r>
  <r>
    <x v="3968"/>
    <x v="3963"/>
    <s v="&quot;On the breast of her gown, in fine red cloth, appeared the letter A.&quot; But what about the rest of the alphabet?"/>
    <x v="10"/>
    <n v="527"/>
    <x v="2"/>
    <x v="0"/>
    <s v="USD"/>
    <x v="3948"/>
    <x v="3968"/>
    <b v="0"/>
    <n v="11"/>
    <b v="0"/>
    <x v="6"/>
    <n v="11"/>
    <n v="47.91"/>
    <x v="1"/>
    <x v="6"/>
    <x v="3968"/>
    <x v="3948"/>
    <x v="2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n v="6"/>
    <b v="0"/>
    <x v="6"/>
    <n v="7"/>
    <n v="35.17"/>
    <x v="1"/>
    <x v="6"/>
    <x v="3969"/>
    <x v="3949"/>
    <x v="2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n v="2"/>
    <b v="0"/>
    <x v="6"/>
    <n v="0"/>
    <n v="5.5"/>
    <x v="1"/>
    <x v="6"/>
    <x v="3970"/>
    <x v="3950"/>
    <x v="2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n v="6"/>
    <b v="0"/>
    <x v="6"/>
    <n v="1"/>
    <n v="22.67"/>
    <x v="1"/>
    <x v="6"/>
    <x v="3971"/>
    <x v="3951"/>
    <x v="3"/>
  </r>
  <r>
    <x v="3972"/>
    <x v="3967"/>
    <s v="We're a horror based theatre company in Oklahoma City beginning our first season of shows."/>
    <x v="28"/>
    <n v="211"/>
    <x v="2"/>
    <x v="0"/>
    <s v="USD"/>
    <x v="3952"/>
    <x v="3972"/>
    <b v="0"/>
    <n v="8"/>
    <b v="0"/>
    <x v="6"/>
    <n v="21"/>
    <n v="26.38"/>
    <x v="1"/>
    <x v="6"/>
    <x v="3972"/>
    <x v="3952"/>
    <x v="3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x v="3953"/>
    <x v="3973"/>
    <b v="0"/>
    <n v="37"/>
    <b v="0"/>
    <x v="6"/>
    <n v="78"/>
    <n v="105.54"/>
    <x v="1"/>
    <x v="6"/>
    <x v="3973"/>
    <x v="3953"/>
    <x v="2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n v="11"/>
    <b v="0"/>
    <x v="6"/>
    <n v="32"/>
    <n v="29.09"/>
    <x v="1"/>
    <x v="6"/>
    <x v="3974"/>
    <x v="3954"/>
    <x v="2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n v="0"/>
    <b v="0"/>
    <x v="6"/>
    <n v="0"/>
    <n v="0"/>
    <x v="1"/>
    <x v="6"/>
    <x v="3975"/>
    <x v="3955"/>
    <x v="2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n v="10"/>
    <b v="0"/>
    <x v="6"/>
    <n v="48"/>
    <n v="62"/>
    <x v="1"/>
    <x v="6"/>
    <x v="3976"/>
    <x v="3956"/>
    <x v="3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n v="6"/>
    <b v="0"/>
    <x v="6"/>
    <n v="1"/>
    <n v="217.5"/>
    <x v="1"/>
    <x v="6"/>
    <x v="3977"/>
    <x v="3957"/>
    <x v="2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x v="3958"/>
    <x v="3978"/>
    <b v="0"/>
    <n v="8"/>
    <b v="0"/>
    <x v="6"/>
    <n v="11"/>
    <n v="26.75"/>
    <x v="1"/>
    <x v="6"/>
    <x v="3978"/>
    <x v="3958"/>
    <x v="3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x v="3959"/>
    <x v="3979"/>
    <b v="0"/>
    <n v="6"/>
    <b v="0"/>
    <x v="6"/>
    <n v="2"/>
    <n v="18.329999999999998"/>
    <x v="1"/>
    <x v="6"/>
    <x v="3979"/>
    <x v="3959"/>
    <x v="0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n v="7"/>
    <b v="0"/>
    <x v="6"/>
    <n v="18"/>
    <n v="64.290000000000006"/>
    <x v="1"/>
    <x v="6"/>
    <x v="3980"/>
    <x v="3960"/>
    <x v="3"/>
  </r>
  <r>
    <x v="3981"/>
    <x v="3357"/>
    <s v="A Theatrical Production Celebrating the Lebanese Culture and the Human Spirit in Time of War."/>
    <x v="11"/>
    <n v="1225"/>
    <x v="2"/>
    <x v="0"/>
    <s v="USD"/>
    <x v="3961"/>
    <x v="3981"/>
    <b v="0"/>
    <n v="7"/>
    <b v="0"/>
    <x v="6"/>
    <n v="4"/>
    <n v="175"/>
    <x v="1"/>
    <x v="6"/>
    <x v="3981"/>
    <x v="3961"/>
    <x v="2"/>
  </r>
  <r>
    <x v="3982"/>
    <x v="3976"/>
    <s v="Sex, deception, addiction, life. _x000a_A quality piece of relevant theatre at one of London's most vibrant and respected fringe theatres."/>
    <x v="16"/>
    <n v="170"/>
    <x v="2"/>
    <x v="1"/>
    <s v="GBP"/>
    <x v="3962"/>
    <x v="3982"/>
    <b v="0"/>
    <n v="5"/>
    <b v="0"/>
    <x v="6"/>
    <n v="20"/>
    <n v="34"/>
    <x v="1"/>
    <x v="6"/>
    <x v="3982"/>
    <x v="3962"/>
    <x v="0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n v="46"/>
    <b v="0"/>
    <x v="6"/>
    <n v="35"/>
    <n v="84.28"/>
    <x v="1"/>
    <x v="6"/>
    <x v="3983"/>
    <x v="3963"/>
    <x v="3"/>
  </r>
  <r>
    <x v="3984"/>
    <x v="3978"/>
    <s v="Novus Theatre bring you their new show 'Fantastic Mr Fox'. We hope to improve the pay for our cast and crew through Kickstarter."/>
    <x v="15"/>
    <n v="95"/>
    <x v="2"/>
    <x v="1"/>
    <s v="GBP"/>
    <x v="3964"/>
    <x v="3984"/>
    <b v="0"/>
    <n v="10"/>
    <b v="0"/>
    <x v="6"/>
    <n v="6"/>
    <n v="9.5"/>
    <x v="1"/>
    <x v="6"/>
    <x v="3984"/>
    <x v="3964"/>
    <x v="3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b v="0"/>
    <n v="19"/>
    <b v="0"/>
    <x v="6"/>
    <n v="32"/>
    <n v="33.74"/>
    <x v="1"/>
    <x v="6"/>
    <x v="3985"/>
    <x v="3965"/>
    <x v="2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x v="3966"/>
    <x v="3986"/>
    <b v="0"/>
    <n v="13"/>
    <b v="0"/>
    <x v="6"/>
    <n v="10"/>
    <n v="37.54"/>
    <x v="1"/>
    <x v="6"/>
    <x v="3986"/>
    <x v="3966"/>
    <x v="2"/>
  </r>
  <r>
    <x v="3987"/>
    <x v="3981"/>
    <s v="Write Now 5 is a new writing festival in south east London promoting new work from emerging playwrights."/>
    <x v="44"/>
    <n v="151"/>
    <x v="2"/>
    <x v="1"/>
    <s v="GBP"/>
    <x v="3967"/>
    <x v="3987"/>
    <b v="0"/>
    <n v="13"/>
    <b v="0"/>
    <x v="6"/>
    <n v="38"/>
    <n v="11.62"/>
    <x v="1"/>
    <x v="6"/>
    <x v="3987"/>
    <x v="3967"/>
    <x v="3"/>
  </r>
  <r>
    <x v="3988"/>
    <x v="3982"/>
    <s v="An evening of of stories based both in myth and truth."/>
    <x v="15"/>
    <n v="32"/>
    <x v="2"/>
    <x v="0"/>
    <s v="USD"/>
    <x v="3968"/>
    <x v="3988"/>
    <b v="0"/>
    <n v="4"/>
    <b v="0"/>
    <x v="6"/>
    <n v="2"/>
    <n v="8"/>
    <x v="1"/>
    <x v="6"/>
    <x v="3988"/>
    <x v="3968"/>
    <x v="0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x v="3969"/>
    <x v="3989"/>
    <b v="0"/>
    <n v="0"/>
    <b v="0"/>
    <x v="6"/>
    <n v="0"/>
    <n v="0"/>
    <x v="1"/>
    <x v="6"/>
    <x v="3989"/>
    <x v="3969"/>
    <x v="0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n v="3"/>
    <b v="0"/>
    <x v="6"/>
    <n v="4"/>
    <n v="23"/>
    <x v="1"/>
    <x v="6"/>
    <x v="3990"/>
    <x v="3970"/>
    <x v="2"/>
  </r>
  <r>
    <x v="3991"/>
    <x v="3985"/>
    <s v="North Texas first actor-driven theatre company needs your help"/>
    <x v="2"/>
    <n v="100"/>
    <x v="2"/>
    <x v="0"/>
    <s v="USD"/>
    <x v="3971"/>
    <x v="3991"/>
    <b v="0"/>
    <n v="1"/>
    <b v="0"/>
    <x v="6"/>
    <n v="20"/>
    <n v="100"/>
    <x v="1"/>
    <x v="6"/>
    <x v="3991"/>
    <x v="3971"/>
    <x v="0"/>
  </r>
  <r>
    <x v="3992"/>
    <x v="3986"/>
    <s v="A richly textured and intellectually powerful social commentary about family, community and America."/>
    <x v="3"/>
    <n v="541"/>
    <x v="2"/>
    <x v="0"/>
    <s v="USD"/>
    <x v="3972"/>
    <x v="3992"/>
    <b v="0"/>
    <n v="9"/>
    <b v="0"/>
    <x v="6"/>
    <n v="5"/>
    <n v="60.11"/>
    <x v="1"/>
    <x v="6"/>
    <x v="3992"/>
    <x v="3972"/>
    <x v="0"/>
  </r>
  <r>
    <x v="3993"/>
    <x v="3987"/>
    <s v="I am seeking to turn my collection of urban poetry into a stage play. My desire is to inspire victims to heal."/>
    <x v="63"/>
    <n v="3"/>
    <x v="2"/>
    <x v="0"/>
    <s v="USD"/>
    <x v="3973"/>
    <x v="3993"/>
    <b v="0"/>
    <n v="1"/>
    <b v="0"/>
    <x v="6"/>
    <n v="0"/>
    <n v="3"/>
    <x v="1"/>
    <x v="6"/>
    <x v="3993"/>
    <x v="3973"/>
    <x v="0"/>
  </r>
  <r>
    <x v="3994"/>
    <x v="3988"/>
    <s v="Is Henson willing to dare risk a theatrical speaking tour of his North Pole adventures...and more?"/>
    <x v="13"/>
    <n v="5"/>
    <x v="2"/>
    <x v="0"/>
    <s v="USD"/>
    <x v="3974"/>
    <x v="3994"/>
    <b v="0"/>
    <n v="1"/>
    <b v="0"/>
    <x v="6"/>
    <n v="0"/>
    <n v="5"/>
    <x v="1"/>
    <x v="6"/>
    <x v="3994"/>
    <x v="3974"/>
    <x v="3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n v="4"/>
    <b v="0"/>
    <x v="6"/>
    <n v="35"/>
    <n v="17.5"/>
    <x v="1"/>
    <x v="6"/>
    <x v="3995"/>
    <x v="3975"/>
    <x v="0"/>
  </r>
  <r>
    <x v="3996"/>
    <x v="3990"/>
    <s v="The African tale of Anansi the Spider is that of a trickster who often uses cleverness and harmless jokes to get what he wants."/>
    <x v="9"/>
    <n v="497"/>
    <x v="2"/>
    <x v="0"/>
    <s v="USD"/>
    <x v="3976"/>
    <x v="3996"/>
    <b v="0"/>
    <n v="17"/>
    <b v="0"/>
    <x v="6"/>
    <n v="17"/>
    <n v="29.24"/>
    <x v="1"/>
    <x v="6"/>
    <x v="3996"/>
    <x v="3976"/>
    <x v="3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x v="3977"/>
    <x v="3997"/>
    <b v="0"/>
    <n v="0"/>
    <b v="0"/>
    <x v="6"/>
    <n v="0"/>
    <n v="0"/>
    <x v="1"/>
    <x v="6"/>
    <x v="3997"/>
    <x v="3977"/>
    <x v="0"/>
  </r>
  <r>
    <x v="3998"/>
    <x v="3992"/>
    <s v="Forsaken Angels, a powerful new play by William Leary, author of DCMTA's Best Of 2014 Play Masquerade."/>
    <x v="21"/>
    <n v="715"/>
    <x v="2"/>
    <x v="0"/>
    <s v="USD"/>
    <x v="3978"/>
    <x v="3998"/>
    <b v="0"/>
    <n v="12"/>
    <b v="0"/>
    <x v="6"/>
    <n v="57"/>
    <n v="59.58"/>
    <x v="1"/>
    <x v="6"/>
    <x v="3998"/>
    <x v="3978"/>
    <x v="0"/>
  </r>
  <r>
    <x v="3999"/>
    <x v="3993"/>
    <s v="If tables had ears what tales would they tell? Sins of Seven Tables, a modern take on the 7 Deadlies, are they still sins?"/>
    <x v="39"/>
    <n v="1156"/>
    <x v="2"/>
    <x v="0"/>
    <s v="USD"/>
    <x v="3979"/>
    <x v="3999"/>
    <b v="0"/>
    <n v="14"/>
    <b v="0"/>
    <x v="6"/>
    <n v="17"/>
    <n v="82.57"/>
    <x v="1"/>
    <x v="6"/>
    <x v="3999"/>
    <x v="3979"/>
    <x v="3"/>
  </r>
  <r>
    <x v="4000"/>
    <x v="3994"/>
    <s v="An Enticing Trip into the World of Assisted Dying"/>
    <x v="6"/>
    <n v="10"/>
    <x v="2"/>
    <x v="0"/>
    <s v="USD"/>
    <x v="3980"/>
    <x v="4000"/>
    <b v="0"/>
    <n v="1"/>
    <b v="0"/>
    <x v="6"/>
    <n v="0"/>
    <n v="10"/>
    <x v="1"/>
    <x v="6"/>
    <x v="4000"/>
    <x v="3980"/>
    <x v="2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n v="14"/>
    <b v="0"/>
    <x v="6"/>
    <n v="38"/>
    <n v="32.36"/>
    <x v="1"/>
    <x v="6"/>
    <x v="4001"/>
    <x v="1748"/>
    <x v="1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n v="4"/>
    <b v="0"/>
    <x v="6"/>
    <n v="2"/>
    <n v="5.75"/>
    <x v="1"/>
    <x v="6"/>
    <x v="4002"/>
    <x v="3981"/>
    <x v="3"/>
  </r>
  <r>
    <x v="4003"/>
    <x v="3997"/>
    <s v="&quot;MAMA'Z BA-B&quot; is the story of Marcus Williams who struggles to find a place for himself as a young black male."/>
    <x v="13"/>
    <n v="201"/>
    <x v="2"/>
    <x v="0"/>
    <s v="USD"/>
    <x v="3982"/>
    <x v="4003"/>
    <b v="0"/>
    <n v="2"/>
    <b v="0"/>
    <x v="6"/>
    <n v="10"/>
    <n v="100.5"/>
    <x v="1"/>
    <x v="6"/>
    <x v="4003"/>
    <x v="3982"/>
    <x v="0"/>
  </r>
  <r>
    <x v="4004"/>
    <x v="3998"/>
    <s v="Help Launch The Queen Into South Florida!"/>
    <x v="2"/>
    <n v="1"/>
    <x v="2"/>
    <x v="0"/>
    <s v="USD"/>
    <x v="3983"/>
    <x v="4004"/>
    <b v="0"/>
    <n v="1"/>
    <b v="0"/>
    <x v="6"/>
    <n v="0"/>
    <n v="1"/>
    <x v="1"/>
    <x v="6"/>
    <x v="4004"/>
    <x v="3983"/>
    <x v="3"/>
  </r>
  <r>
    <x v="4005"/>
    <x v="3999"/>
    <s v="Help us bring more Art to the Community. It's our second production, Fences by August Wilson. Help us make it a success!"/>
    <x v="9"/>
    <n v="40"/>
    <x v="2"/>
    <x v="0"/>
    <s v="USD"/>
    <x v="3984"/>
    <x v="4005"/>
    <b v="0"/>
    <n v="2"/>
    <b v="0"/>
    <x v="6"/>
    <n v="1"/>
    <n v="20"/>
    <x v="1"/>
    <x v="6"/>
    <x v="4005"/>
    <x v="3984"/>
    <x v="3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x v="3985"/>
    <x v="4006"/>
    <b v="0"/>
    <n v="1"/>
    <b v="0"/>
    <x v="6"/>
    <n v="0"/>
    <n v="2"/>
    <x v="1"/>
    <x v="6"/>
    <x v="4006"/>
    <x v="3985"/>
    <x v="2"/>
  </r>
  <r>
    <x v="4007"/>
    <x v="3988"/>
    <s v="Is the public ready to hear Matt's story? Is he willing to risk public speaking and the waning reputation among his own race?"/>
    <x v="13"/>
    <n v="5"/>
    <x v="2"/>
    <x v="0"/>
    <s v="USD"/>
    <x v="3986"/>
    <x v="4007"/>
    <b v="0"/>
    <n v="1"/>
    <b v="0"/>
    <x v="6"/>
    <n v="0"/>
    <n v="5"/>
    <x v="1"/>
    <x v="6"/>
    <x v="4007"/>
    <x v="3986"/>
    <x v="3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n v="4"/>
    <b v="0"/>
    <x v="6"/>
    <n v="6"/>
    <n v="15"/>
    <x v="1"/>
    <x v="6"/>
    <x v="4008"/>
    <x v="3987"/>
    <x v="0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n v="3"/>
    <b v="0"/>
    <x v="6"/>
    <n v="4"/>
    <n v="25"/>
    <x v="1"/>
    <x v="6"/>
    <x v="4009"/>
    <x v="3988"/>
    <x v="3"/>
  </r>
  <r>
    <x v="4010"/>
    <x v="4003"/>
    <s v="JUNTO Productions is proud to present our first production, the premiere of The Connection, a play by Jeffrey Paul."/>
    <x v="312"/>
    <n v="1742"/>
    <x v="2"/>
    <x v="0"/>
    <s v="USD"/>
    <x v="3989"/>
    <x v="4010"/>
    <b v="0"/>
    <n v="38"/>
    <b v="0"/>
    <x v="6"/>
    <n v="24"/>
    <n v="45.84"/>
    <x v="1"/>
    <x v="6"/>
    <x v="4010"/>
    <x v="3989"/>
    <x v="3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n v="4"/>
    <b v="0"/>
    <x v="6"/>
    <n v="8"/>
    <n v="4.75"/>
    <x v="1"/>
    <x v="6"/>
    <x v="4011"/>
    <x v="3990"/>
    <x v="3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n v="0"/>
    <b v="0"/>
    <x v="6"/>
    <n v="0"/>
    <n v="0"/>
    <x v="1"/>
    <x v="6"/>
    <x v="4012"/>
    <x v="3991"/>
    <x v="0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x v="3992"/>
    <x v="4013"/>
    <b v="0"/>
    <n v="2"/>
    <b v="0"/>
    <x v="6"/>
    <n v="1"/>
    <n v="13"/>
    <x v="1"/>
    <x v="6"/>
    <x v="4013"/>
    <x v="3992"/>
    <x v="0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x v="3993"/>
    <x v="4014"/>
    <b v="0"/>
    <n v="0"/>
    <b v="0"/>
    <x v="6"/>
    <n v="0"/>
    <n v="0"/>
    <x v="1"/>
    <x v="6"/>
    <x v="4014"/>
    <x v="3993"/>
    <x v="2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n v="1"/>
    <b v="0"/>
    <x v="6"/>
    <n v="0"/>
    <n v="1"/>
    <x v="1"/>
    <x v="6"/>
    <x v="4015"/>
    <x v="3994"/>
    <x v="0"/>
  </r>
  <r>
    <x v="4016"/>
    <x v="4009"/>
    <s v="A new play and project exploring challenges faced by young adults struggling with mental health issues in contemporary Britain."/>
    <x v="2"/>
    <n v="70"/>
    <x v="2"/>
    <x v="1"/>
    <s v="GBP"/>
    <x v="3995"/>
    <x v="4016"/>
    <b v="0"/>
    <n v="7"/>
    <b v="0"/>
    <x v="6"/>
    <n v="14"/>
    <n v="10"/>
    <x v="1"/>
    <x v="6"/>
    <x v="4016"/>
    <x v="3995"/>
    <x v="3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x v="3996"/>
    <x v="4017"/>
    <b v="0"/>
    <n v="2"/>
    <b v="0"/>
    <x v="6"/>
    <n v="1"/>
    <n v="52.5"/>
    <x v="1"/>
    <x v="6"/>
    <x v="4017"/>
    <x v="3996"/>
    <x v="3"/>
  </r>
  <r>
    <x v="4018"/>
    <x v="4011"/>
    <s v="Funding for a production of Time Please at the Brighton Fringe 2017... and beyond."/>
    <x v="15"/>
    <n v="130"/>
    <x v="2"/>
    <x v="1"/>
    <s v="GBP"/>
    <x v="3997"/>
    <x v="4018"/>
    <b v="0"/>
    <n v="4"/>
    <b v="0"/>
    <x v="6"/>
    <n v="9"/>
    <n v="32.5"/>
    <x v="1"/>
    <x v="6"/>
    <x v="4018"/>
    <x v="3997"/>
    <x v="2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x v="3998"/>
    <x v="4019"/>
    <b v="0"/>
    <n v="4"/>
    <b v="0"/>
    <x v="6"/>
    <n v="1"/>
    <n v="7.25"/>
    <x v="1"/>
    <x v="6"/>
    <x v="4019"/>
    <x v="3998"/>
    <x v="2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n v="3"/>
    <b v="0"/>
    <x v="6"/>
    <n v="17"/>
    <n v="33.33"/>
    <x v="1"/>
    <x v="6"/>
    <x v="4020"/>
    <x v="3999"/>
    <x v="0"/>
  </r>
  <r>
    <x v="4021"/>
    <x v="4014"/>
    <s v="Help a group of actors end bigotry in Houston, TX by supporting a  full production of Angels in America."/>
    <x v="36"/>
    <n v="125"/>
    <x v="2"/>
    <x v="0"/>
    <s v="USD"/>
    <x v="4000"/>
    <x v="4021"/>
    <b v="0"/>
    <n v="2"/>
    <b v="0"/>
    <x v="6"/>
    <n v="1"/>
    <n v="62.5"/>
    <x v="1"/>
    <x v="6"/>
    <x v="4021"/>
    <x v="4000"/>
    <x v="3"/>
  </r>
  <r>
    <x v="4022"/>
    <x v="4015"/>
    <s v="Help us produce a video of the first Original Pronunciation Merchant of Venice."/>
    <x v="102"/>
    <n v="12521"/>
    <x v="2"/>
    <x v="0"/>
    <s v="USD"/>
    <x v="4001"/>
    <x v="4022"/>
    <b v="0"/>
    <n v="197"/>
    <b v="0"/>
    <x v="6"/>
    <n v="70"/>
    <n v="63.56"/>
    <x v="1"/>
    <x v="6"/>
    <x v="4022"/>
    <x v="4001"/>
    <x v="3"/>
  </r>
  <r>
    <x v="4023"/>
    <x v="4016"/>
    <s v="An original gospel stage play that explores the pain and hurt caused by those who struggle to forgive others!"/>
    <x v="39"/>
    <n v="0"/>
    <x v="2"/>
    <x v="0"/>
    <s v="USD"/>
    <x v="4002"/>
    <x v="4023"/>
    <b v="0"/>
    <n v="0"/>
    <b v="0"/>
    <x v="6"/>
    <n v="0"/>
    <n v="0"/>
    <x v="1"/>
    <x v="6"/>
    <x v="4023"/>
    <x v="4002"/>
    <x v="2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n v="1"/>
    <b v="0"/>
    <x v="6"/>
    <n v="1"/>
    <n v="10"/>
    <x v="1"/>
    <x v="6"/>
    <x v="4024"/>
    <x v="4003"/>
    <x v="0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b v="0"/>
    <n v="4"/>
    <b v="0"/>
    <x v="6"/>
    <n v="5"/>
    <n v="62.5"/>
    <x v="1"/>
    <x v="6"/>
    <x v="4025"/>
    <x v="4004"/>
    <x v="0"/>
  </r>
  <r>
    <x v="4026"/>
    <x v="4019"/>
    <s v="This is a play that voices that stories of the black experience in America using spoken word, song and dance."/>
    <x v="23"/>
    <n v="0"/>
    <x v="2"/>
    <x v="0"/>
    <s v="USD"/>
    <x v="4005"/>
    <x v="4026"/>
    <b v="0"/>
    <n v="0"/>
    <b v="0"/>
    <x v="6"/>
    <n v="0"/>
    <n v="0"/>
    <x v="1"/>
    <x v="6"/>
    <x v="4026"/>
    <x v="4005"/>
    <x v="0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x v="4006"/>
    <x v="4027"/>
    <b v="0"/>
    <n v="7"/>
    <b v="0"/>
    <x v="6"/>
    <n v="7"/>
    <n v="30.71"/>
    <x v="1"/>
    <x v="6"/>
    <x v="4027"/>
    <x v="4006"/>
    <x v="1"/>
  </r>
  <r>
    <x v="4028"/>
    <x v="4021"/>
    <s v="The 2014 Minnesota Fringe Festival brings the World Premiere of LightBright's one-act play, The Last King of the I.D.A."/>
    <x v="13"/>
    <n v="561"/>
    <x v="2"/>
    <x v="0"/>
    <s v="USD"/>
    <x v="4007"/>
    <x v="4028"/>
    <b v="0"/>
    <n v="11"/>
    <b v="0"/>
    <x v="6"/>
    <n v="28"/>
    <n v="51"/>
    <x v="1"/>
    <x v="6"/>
    <x v="4028"/>
    <x v="4007"/>
    <x v="3"/>
  </r>
  <r>
    <x v="4029"/>
    <x v="4022"/>
    <s v="A theater complex that educates as we entertain.  We will provide shows that inspire and theater classes that motivate."/>
    <x v="22"/>
    <n v="0"/>
    <x v="2"/>
    <x v="0"/>
    <s v="USD"/>
    <x v="4008"/>
    <x v="4029"/>
    <b v="0"/>
    <n v="0"/>
    <b v="0"/>
    <x v="6"/>
    <n v="0"/>
    <n v="0"/>
    <x v="1"/>
    <x v="6"/>
    <x v="4029"/>
    <x v="4008"/>
    <x v="0"/>
  </r>
  <r>
    <x v="4030"/>
    <x v="4023"/>
    <s v="The world's best and only tribute to Dean Martin and Jerry Lewis_x000a_ bringing back the Music, Laughter and the Love."/>
    <x v="30"/>
    <n v="400"/>
    <x v="2"/>
    <x v="0"/>
    <s v="USD"/>
    <x v="4009"/>
    <x v="4030"/>
    <b v="0"/>
    <n v="6"/>
    <b v="0"/>
    <x v="6"/>
    <n v="16"/>
    <n v="66.67"/>
    <x v="1"/>
    <x v="6"/>
    <x v="4030"/>
    <x v="4009"/>
    <x v="2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x v="4010"/>
    <x v="4031"/>
    <b v="0"/>
    <n v="0"/>
    <b v="0"/>
    <x v="6"/>
    <n v="0"/>
    <n v="0"/>
    <x v="1"/>
    <x v="6"/>
    <x v="4031"/>
    <x v="4010"/>
    <x v="3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n v="7"/>
    <b v="0"/>
    <x v="6"/>
    <n v="7"/>
    <n v="59"/>
    <x v="1"/>
    <x v="6"/>
    <x v="4032"/>
    <x v="4011"/>
    <x v="0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n v="94"/>
    <b v="0"/>
    <x v="6"/>
    <n v="26"/>
    <n v="65.34"/>
    <x v="1"/>
    <x v="6"/>
    <x v="4033"/>
    <x v="4012"/>
    <x v="2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n v="2"/>
    <b v="0"/>
    <x v="6"/>
    <n v="1"/>
    <n v="100"/>
    <x v="1"/>
    <x v="6"/>
    <x v="4034"/>
    <x v="4013"/>
    <x v="0"/>
  </r>
  <r>
    <x v="4035"/>
    <x v="4028"/>
    <s v="&quot;Stories are where you go to look for the truth of your own life.&quot; (Frank Delaney)"/>
    <x v="3"/>
    <n v="3685"/>
    <x v="2"/>
    <x v="0"/>
    <s v="USD"/>
    <x v="4014"/>
    <x v="4035"/>
    <b v="0"/>
    <n v="25"/>
    <b v="0"/>
    <x v="6"/>
    <n v="37"/>
    <n v="147.4"/>
    <x v="1"/>
    <x v="6"/>
    <x v="4035"/>
    <x v="4014"/>
    <x v="3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b v="0"/>
    <n v="17"/>
    <b v="0"/>
    <x v="6"/>
    <n v="47"/>
    <n v="166.06"/>
    <x v="1"/>
    <x v="6"/>
    <x v="4036"/>
    <x v="4015"/>
    <x v="3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n v="2"/>
    <b v="0"/>
    <x v="6"/>
    <n v="11"/>
    <n v="40"/>
    <x v="1"/>
    <x v="6"/>
    <x v="4037"/>
    <x v="4016"/>
    <x v="2"/>
  </r>
  <r>
    <x v="4038"/>
    <x v="4031"/>
    <s v="We are vagina warriors ready to bring our message of human rights, empowerment and diversity to Main St. Lexington, NC."/>
    <x v="30"/>
    <n v="301"/>
    <x v="2"/>
    <x v="0"/>
    <s v="USD"/>
    <x v="4017"/>
    <x v="4038"/>
    <b v="0"/>
    <n v="4"/>
    <b v="0"/>
    <x v="6"/>
    <n v="12"/>
    <n v="75.25"/>
    <x v="1"/>
    <x v="6"/>
    <x v="4038"/>
    <x v="4017"/>
    <x v="3"/>
  </r>
  <r>
    <x v="4039"/>
    <x v="4032"/>
    <s v="Help stage an original One Act Play that brings awareness to Alzheimer's in its debut performance."/>
    <x v="2"/>
    <n v="300"/>
    <x v="2"/>
    <x v="0"/>
    <s v="USD"/>
    <x v="4018"/>
    <x v="4039"/>
    <b v="0"/>
    <n v="5"/>
    <b v="0"/>
    <x v="6"/>
    <n v="60"/>
    <n v="60"/>
    <x v="1"/>
    <x v="6"/>
    <x v="4039"/>
    <x v="4018"/>
    <x v="0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x v="4019"/>
    <x v="4040"/>
    <b v="0"/>
    <n v="2"/>
    <b v="0"/>
    <x v="6"/>
    <n v="31"/>
    <n v="1250"/>
    <x v="1"/>
    <x v="6"/>
    <x v="4040"/>
    <x v="4019"/>
    <x v="0"/>
  </r>
  <r>
    <x v="4041"/>
    <x v="4034"/>
    <s v="A bold, colouful, vibrant play centred around the last remaining monarchy of Africa."/>
    <x v="10"/>
    <n v="21"/>
    <x v="2"/>
    <x v="1"/>
    <s v="GBP"/>
    <x v="4020"/>
    <x v="4041"/>
    <b v="0"/>
    <n v="2"/>
    <b v="0"/>
    <x v="6"/>
    <n v="0"/>
    <n v="10.5"/>
    <x v="1"/>
    <x v="6"/>
    <x v="4041"/>
    <x v="4020"/>
    <x v="2"/>
  </r>
  <r>
    <x v="4042"/>
    <x v="4035"/>
    <s v="Acting group and production for inner city youth, about inner city youth. The problems and stuation that they see everyday."/>
    <x v="3"/>
    <n v="21"/>
    <x v="2"/>
    <x v="0"/>
    <s v="USD"/>
    <x v="4021"/>
    <x v="4042"/>
    <b v="0"/>
    <n v="3"/>
    <b v="0"/>
    <x v="6"/>
    <n v="0"/>
    <n v="7"/>
    <x v="1"/>
    <x v="6"/>
    <x v="4042"/>
    <x v="4021"/>
    <x v="3"/>
  </r>
  <r>
    <x v="4043"/>
    <x v="4036"/>
    <s v="This could be my last play, need to bring my son out to see it before it's over.  Need to fly him here from BC"/>
    <x v="43"/>
    <n v="0"/>
    <x v="2"/>
    <x v="5"/>
    <s v="CAD"/>
    <x v="4022"/>
    <x v="4043"/>
    <b v="0"/>
    <n v="0"/>
    <b v="0"/>
    <x v="6"/>
    <n v="0"/>
    <n v="0"/>
    <x v="1"/>
    <x v="6"/>
    <x v="4043"/>
    <x v="4022"/>
    <x v="3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n v="4"/>
    <b v="0"/>
    <x v="6"/>
    <n v="38"/>
    <n v="56.25"/>
    <x v="1"/>
    <x v="6"/>
    <x v="4044"/>
    <x v="4023"/>
    <x v="0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b v="0"/>
    <n v="1"/>
    <b v="0"/>
    <x v="6"/>
    <n v="0"/>
    <n v="1"/>
    <x v="1"/>
    <x v="6"/>
    <x v="4045"/>
    <x v="4024"/>
    <x v="3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n v="12"/>
    <b v="0"/>
    <x v="6"/>
    <n v="8"/>
    <n v="38.33"/>
    <x v="1"/>
    <x v="6"/>
    <x v="4046"/>
    <x v="4025"/>
    <x v="3"/>
  </r>
  <r>
    <x v="4047"/>
    <x v="4040"/>
    <s v="A conservative grandmother takes her hip-hop generation grandchildren through the history of Gospel music in one night..."/>
    <x v="10"/>
    <n v="110"/>
    <x v="2"/>
    <x v="0"/>
    <s v="USD"/>
    <x v="4026"/>
    <x v="4047"/>
    <b v="0"/>
    <n v="4"/>
    <b v="0"/>
    <x v="6"/>
    <n v="2"/>
    <n v="27.5"/>
    <x v="1"/>
    <x v="6"/>
    <x v="4047"/>
    <x v="4026"/>
    <x v="3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n v="91"/>
    <b v="0"/>
    <x v="6"/>
    <n v="18"/>
    <n v="32.979999999999997"/>
    <x v="1"/>
    <x v="6"/>
    <x v="4048"/>
    <x v="4027"/>
    <x v="2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n v="1"/>
    <b v="0"/>
    <x v="6"/>
    <n v="0"/>
    <n v="16"/>
    <x v="1"/>
    <x v="6"/>
    <x v="4049"/>
    <x v="4028"/>
    <x v="0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x v="4029"/>
    <x v="4050"/>
    <b v="0"/>
    <n v="1"/>
    <b v="0"/>
    <x v="6"/>
    <n v="0"/>
    <n v="1"/>
    <x v="1"/>
    <x v="6"/>
    <x v="4050"/>
    <x v="4029"/>
    <x v="3"/>
  </r>
  <r>
    <x v="4051"/>
    <x v="4044"/>
    <s v="It is a heart-breaking life story of Wu family who tries to preserve the gem of Chinese Kun Opera through generations."/>
    <x v="2"/>
    <n v="0"/>
    <x v="2"/>
    <x v="0"/>
    <s v="USD"/>
    <x v="4030"/>
    <x v="4051"/>
    <b v="0"/>
    <n v="0"/>
    <b v="0"/>
    <x v="6"/>
    <n v="0"/>
    <n v="0"/>
    <x v="1"/>
    <x v="6"/>
    <x v="4051"/>
    <x v="4030"/>
    <x v="3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b v="0"/>
    <n v="13"/>
    <b v="0"/>
    <x v="6"/>
    <n v="38"/>
    <n v="86.62"/>
    <x v="1"/>
    <x v="6"/>
    <x v="4052"/>
    <x v="4031"/>
    <x v="3"/>
  </r>
  <r>
    <x v="4053"/>
    <x v="4046"/>
    <s v="'Time at the Bar!' is a play written by Kieran Mellish, a student at Loughborough University and member of LSU Stage Society."/>
    <x v="2"/>
    <n v="110"/>
    <x v="2"/>
    <x v="1"/>
    <s v="GBP"/>
    <x v="4032"/>
    <x v="4053"/>
    <b v="0"/>
    <n v="2"/>
    <b v="0"/>
    <x v="6"/>
    <n v="22"/>
    <n v="55"/>
    <x v="1"/>
    <x v="6"/>
    <x v="4053"/>
    <x v="4032"/>
    <x v="3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n v="0"/>
    <b v="0"/>
    <x v="6"/>
    <n v="0"/>
    <n v="0"/>
    <x v="1"/>
    <x v="6"/>
    <x v="4054"/>
    <x v="4033"/>
    <x v="2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x v="4034"/>
    <x v="4055"/>
    <b v="0"/>
    <n v="21"/>
    <b v="0"/>
    <x v="6"/>
    <n v="18"/>
    <n v="41.95"/>
    <x v="1"/>
    <x v="6"/>
    <x v="4055"/>
    <x v="4034"/>
    <x v="3"/>
  </r>
  <r>
    <x v="4056"/>
    <x v="4049"/>
    <s v="American Pride is a play centered on the Poetry of one Iraq War veteran, and follows her journey through war and back home."/>
    <x v="15"/>
    <n v="795"/>
    <x v="2"/>
    <x v="0"/>
    <s v="USD"/>
    <x v="4035"/>
    <x v="4056"/>
    <b v="0"/>
    <n v="9"/>
    <b v="0"/>
    <x v="6"/>
    <n v="53"/>
    <n v="88.33"/>
    <x v="1"/>
    <x v="6"/>
    <x v="4056"/>
    <x v="4035"/>
    <x v="2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x v="4036"/>
    <x v="4057"/>
    <b v="0"/>
    <n v="6"/>
    <b v="0"/>
    <x v="6"/>
    <n v="22"/>
    <n v="129.16999999999999"/>
    <x v="1"/>
    <x v="6"/>
    <x v="4057"/>
    <x v="4036"/>
    <x v="0"/>
  </r>
  <r>
    <x v="4058"/>
    <x v="4051"/>
    <s v="Help reveal the beauty of Islamic culture by launching this new adventure play celebrating Persian music, dance, and lore."/>
    <x v="192"/>
    <n v="95"/>
    <x v="2"/>
    <x v="0"/>
    <s v="USD"/>
    <x v="3268"/>
    <x v="4058"/>
    <b v="0"/>
    <n v="4"/>
    <b v="0"/>
    <x v="6"/>
    <n v="3"/>
    <n v="23.75"/>
    <x v="1"/>
    <x v="6"/>
    <x v="4058"/>
    <x v="3268"/>
    <x v="2"/>
  </r>
  <r>
    <x v="4059"/>
    <x v="4052"/>
    <s v="A very Canadian children's play inspired by the tradition of British pantomimes like Aladdin, and the Nutcracker."/>
    <x v="3"/>
    <n v="250"/>
    <x v="2"/>
    <x v="5"/>
    <s v="CAD"/>
    <x v="4037"/>
    <x v="4059"/>
    <b v="0"/>
    <n v="7"/>
    <b v="0"/>
    <x v="6"/>
    <n v="3"/>
    <n v="35.71"/>
    <x v="1"/>
    <x v="6"/>
    <x v="4059"/>
    <x v="4037"/>
    <x v="3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x v="4038"/>
    <x v="4060"/>
    <b v="0"/>
    <n v="5"/>
    <b v="0"/>
    <x v="6"/>
    <n v="3"/>
    <n v="57"/>
    <x v="1"/>
    <x v="6"/>
    <x v="4060"/>
    <x v="4038"/>
    <x v="3"/>
  </r>
  <r>
    <x v="4061"/>
    <x v="4054"/>
    <s v="SKYLAR'S SYNDROME is a tremendous psychodrama by master playwright Gavin Kayner!"/>
    <x v="441"/>
    <n v="0"/>
    <x v="2"/>
    <x v="0"/>
    <s v="USD"/>
    <x v="4039"/>
    <x v="4061"/>
    <b v="0"/>
    <n v="0"/>
    <b v="0"/>
    <x v="6"/>
    <n v="0"/>
    <n v="0"/>
    <x v="1"/>
    <x v="6"/>
    <x v="4061"/>
    <x v="4039"/>
    <x v="2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n v="3"/>
    <b v="0"/>
    <x v="6"/>
    <n v="2"/>
    <n v="163.33000000000001"/>
    <x v="1"/>
    <x v="6"/>
    <x v="4062"/>
    <x v="4040"/>
    <x v="2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n v="9"/>
    <b v="0"/>
    <x v="6"/>
    <n v="1"/>
    <n v="15"/>
    <x v="1"/>
    <x v="6"/>
    <x v="4063"/>
    <x v="4041"/>
    <x v="3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x v="4042"/>
    <x v="4064"/>
    <b v="0"/>
    <n v="6"/>
    <b v="0"/>
    <x v="6"/>
    <n v="19"/>
    <n v="64.17"/>
    <x v="1"/>
    <x v="6"/>
    <x v="4064"/>
    <x v="4042"/>
    <x v="0"/>
  </r>
  <r>
    <x v="4065"/>
    <x v="4058"/>
    <s v="A classical/ fantasy version of midsummers done by professionally trained actors in Tulsa!"/>
    <x v="23"/>
    <n v="27"/>
    <x v="2"/>
    <x v="0"/>
    <s v="USD"/>
    <x v="4043"/>
    <x v="4065"/>
    <b v="0"/>
    <n v="4"/>
    <b v="0"/>
    <x v="6"/>
    <n v="1"/>
    <n v="6.75"/>
    <x v="1"/>
    <x v="6"/>
    <x v="4065"/>
    <x v="4043"/>
    <x v="3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n v="1"/>
    <b v="0"/>
    <x v="6"/>
    <n v="0"/>
    <n v="25"/>
    <x v="1"/>
    <x v="6"/>
    <x v="4066"/>
    <x v="4044"/>
    <x v="2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x v="4045"/>
    <x v="4067"/>
    <b v="0"/>
    <n v="17"/>
    <b v="0"/>
    <x v="6"/>
    <n v="61"/>
    <n v="179.12"/>
    <x v="1"/>
    <x v="6"/>
    <x v="4067"/>
    <x v="4045"/>
    <x v="0"/>
  </r>
  <r>
    <x v="4068"/>
    <x v="4061"/>
    <s v="Be a PRODUCER of the Original stage play BELLE DAME SANS MERCI by Michael Fenlason! :-) :-( !"/>
    <x v="442"/>
    <n v="34.950000000000003"/>
    <x v="2"/>
    <x v="0"/>
    <s v="USD"/>
    <x v="4046"/>
    <x v="4068"/>
    <b v="0"/>
    <n v="1"/>
    <b v="0"/>
    <x v="6"/>
    <n v="1"/>
    <n v="34.950000000000003"/>
    <x v="1"/>
    <x v="6"/>
    <x v="4068"/>
    <x v="4046"/>
    <x v="2"/>
  </r>
  <r>
    <x v="4069"/>
    <x v="4062"/>
    <s v="'The Pendulum Swings' is a three-act dark comedy that sees Frank and Michael await their execution on Death Row."/>
    <x v="21"/>
    <n v="430"/>
    <x v="2"/>
    <x v="1"/>
    <s v="GBP"/>
    <x v="4047"/>
    <x v="4069"/>
    <b v="0"/>
    <n v="13"/>
    <b v="0"/>
    <x v="6"/>
    <n v="34"/>
    <n v="33.08"/>
    <x v="1"/>
    <x v="6"/>
    <x v="4069"/>
    <x v="4047"/>
    <x v="0"/>
  </r>
  <r>
    <x v="4070"/>
    <x v="4063"/>
    <s v="V-Day Southern Utah University 2015 and Second Studio Players presents: The Vagina Monologues"/>
    <x v="28"/>
    <n v="165"/>
    <x v="2"/>
    <x v="0"/>
    <s v="USD"/>
    <x v="4048"/>
    <x v="4070"/>
    <b v="0"/>
    <n v="6"/>
    <b v="0"/>
    <x v="6"/>
    <n v="17"/>
    <n v="27.5"/>
    <x v="1"/>
    <x v="6"/>
    <x v="4070"/>
    <x v="4048"/>
    <x v="0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n v="0"/>
    <b v="0"/>
    <x v="6"/>
    <n v="0"/>
    <n v="0"/>
    <x v="1"/>
    <x v="6"/>
    <x v="4071"/>
    <x v="4049"/>
    <x v="2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n v="2"/>
    <b v="0"/>
    <x v="6"/>
    <n v="0"/>
    <n v="2"/>
    <x v="1"/>
    <x v="6"/>
    <x v="4072"/>
    <x v="4050"/>
    <x v="3"/>
  </r>
  <r>
    <x v="4073"/>
    <x v="4066"/>
    <s v="OTHELLO, directed by Daniel Echevarria. A tragedy that highlights political corruption and the madness that can come out of love."/>
    <x v="8"/>
    <n v="37"/>
    <x v="2"/>
    <x v="0"/>
    <s v="USD"/>
    <x v="4051"/>
    <x v="4073"/>
    <b v="0"/>
    <n v="2"/>
    <b v="0"/>
    <x v="6"/>
    <n v="1"/>
    <n v="18.5"/>
    <x v="1"/>
    <x v="6"/>
    <x v="4073"/>
    <x v="4051"/>
    <x v="0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n v="21"/>
    <b v="0"/>
    <x v="6"/>
    <n v="27"/>
    <n v="35"/>
    <x v="1"/>
    <x v="6"/>
    <x v="4074"/>
    <x v="4052"/>
    <x v="0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x v="4053"/>
    <x v="4075"/>
    <b v="0"/>
    <n v="13"/>
    <b v="0"/>
    <x v="6"/>
    <n v="29"/>
    <n v="44.31"/>
    <x v="1"/>
    <x v="6"/>
    <x v="4075"/>
    <x v="4053"/>
    <x v="3"/>
  </r>
  <r>
    <x v="4076"/>
    <x v="4069"/>
    <s v="A play to raise awareness about the effects of mental illness on a military family in the Cold War area."/>
    <x v="176"/>
    <n v="0"/>
    <x v="2"/>
    <x v="0"/>
    <s v="USD"/>
    <x v="4054"/>
    <x v="4076"/>
    <b v="0"/>
    <n v="0"/>
    <b v="0"/>
    <x v="6"/>
    <n v="0"/>
    <n v="0"/>
    <x v="1"/>
    <x v="6"/>
    <x v="4076"/>
    <x v="4054"/>
    <x v="3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n v="6"/>
    <b v="0"/>
    <x v="6"/>
    <n v="9"/>
    <n v="222.5"/>
    <x v="1"/>
    <x v="6"/>
    <x v="4077"/>
    <x v="4055"/>
    <x v="2"/>
  </r>
  <r>
    <x v="4078"/>
    <x v="4071"/>
    <s v="Theatre Memoire are a High Wycombe based theatre company. Performing plays about multi-culturalism and interconectedness."/>
    <x v="49"/>
    <n v="0"/>
    <x v="2"/>
    <x v="1"/>
    <s v="GBP"/>
    <x v="4056"/>
    <x v="4078"/>
    <b v="0"/>
    <n v="0"/>
    <b v="0"/>
    <x v="6"/>
    <n v="0"/>
    <n v="0"/>
    <x v="1"/>
    <x v="6"/>
    <x v="4078"/>
    <x v="4056"/>
    <x v="2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x v="4057"/>
    <x v="4079"/>
    <b v="0"/>
    <n v="1"/>
    <b v="0"/>
    <x v="6"/>
    <n v="0"/>
    <n v="5"/>
    <x v="1"/>
    <x v="6"/>
    <x v="4079"/>
    <x v="4057"/>
    <x v="2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x v="4058"/>
    <x v="4080"/>
    <b v="0"/>
    <n v="0"/>
    <b v="0"/>
    <x v="6"/>
    <n v="0"/>
    <n v="0"/>
    <x v="1"/>
    <x v="6"/>
    <x v="4080"/>
    <x v="4058"/>
    <x v="2"/>
  </r>
  <r>
    <x v="4081"/>
    <x v="4074"/>
    <s v="AUTheatreWing is a student theatre association fostering the development of the dramatic arts at our university."/>
    <x v="443"/>
    <n v="350"/>
    <x v="2"/>
    <x v="0"/>
    <s v="USD"/>
    <x v="4059"/>
    <x v="4081"/>
    <b v="0"/>
    <n v="12"/>
    <b v="0"/>
    <x v="6"/>
    <n v="16"/>
    <n v="29.17"/>
    <x v="1"/>
    <x v="6"/>
    <x v="4081"/>
    <x v="4059"/>
    <x v="0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n v="2"/>
    <b v="0"/>
    <x v="6"/>
    <n v="2"/>
    <n v="1.5"/>
    <x v="1"/>
    <x v="6"/>
    <x v="4082"/>
    <x v="4060"/>
    <x v="0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x v="4061"/>
    <x v="4083"/>
    <b v="0"/>
    <n v="6"/>
    <b v="0"/>
    <x v="6"/>
    <n v="22"/>
    <n v="126.5"/>
    <x v="1"/>
    <x v="6"/>
    <x v="4083"/>
    <x v="4061"/>
    <x v="0"/>
  </r>
  <r>
    <x v="4084"/>
    <x v="4077"/>
    <s v="WANTS deals with diversity in all its various facets._x000a_The drama is set in a futuristic society where no diversity si accepted."/>
    <x v="9"/>
    <n v="10"/>
    <x v="2"/>
    <x v="13"/>
    <s v="EUR"/>
    <x v="4062"/>
    <x v="4084"/>
    <b v="0"/>
    <n v="1"/>
    <b v="0"/>
    <x v="6"/>
    <n v="0"/>
    <n v="10"/>
    <x v="1"/>
    <x v="6"/>
    <x v="4084"/>
    <x v="4062"/>
    <x v="2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x v="4063"/>
    <x v="4085"/>
    <b v="0"/>
    <n v="1"/>
    <b v="0"/>
    <x v="6"/>
    <n v="0"/>
    <n v="10"/>
    <x v="1"/>
    <x v="6"/>
    <x v="4085"/>
    <x v="4063"/>
    <x v="0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n v="5"/>
    <b v="0"/>
    <x v="6"/>
    <n v="5"/>
    <n v="9.4"/>
    <x v="1"/>
    <x v="6"/>
    <x v="4086"/>
    <x v="4064"/>
    <x v="0"/>
  </r>
  <r>
    <x v="4087"/>
    <x v="4080"/>
    <s v="Comedy Stage Play"/>
    <x v="376"/>
    <n v="0"/>
    <x v="2"/>
    <x v="0"/>
    <s v="USD"/>
    <x v="4065"/>
    <x v="4087"/>
    <b v="0"/>
    <n v="0"/>
    <b v="0"/>
    <x v="6"/>
    <n v="0"/>
    <n v="0"/>
    <x v="1"/>
    <x v="6"/>
    <x v="4087"/>
    <x v="4065"/>
    <x v="2"/>
  </r>
  <r>
    <x v="4088"/>
    <x v="4081"/>
    <s v="Young persons theatre company working in deprived area seeking funding for children's theatrical production."/>
    <x v="13"/>
    <n v="216"/>
    <x v="2"/>
    <x v="1"/>
    <s v="GBP"/>
    <x v="4066"/>
    <x v="4088"/>
    <b v="0"/>
    <n v="3"/>
    <b v="0"/>
    <x v="6"/>
    <n v="11"/>
    <n v="72"/>
    <x v="1"/>
    <x v="6"/>
    <x v="4088"/>
    <x v="4066"/>
    <x v="3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b v="0"/>
    <n v="8"/>
    <b v="0"/>
    <x v="6"/>
    <n v="5"/>
    <n v="30"/>
    <x v="1"/>
    <x v="6"/>
    <x v="4089"/>
    <x v="4067"/>
    <x v="0"/>
  </r>
  <r>
    <x v="4090"/>
    <x v="4083"/>
    <s v="A gripping re-enactment of a true breast cancer survival story, highlighted with inspiration and laughter!"/>
    <x v="28"/>
    <n v="32"/>
    <x v="2"/>
    <x v="0"/>
    <s v="USD"/>
    <x v="4068"/>
    <x v="4090"/>
    <b v="0"/>
    <n v="3"/>
    <b v="0"/>
    <x v="6"/>
    <n v="3"/>
    <n v="10.67"/>
    <x v="1"/>
    <x v="6"/>
    <x v="4090"/>
    <x v="4068"/>
    <x v="0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n v="8"/>
    <b v="0"/>
    <x v="6"/>
    <n v="13"/>
    <n v="25.5"/>
    <x v="1"/>
    <x v="6"/>
    <x v="4091"/>
    <x v="4069"/>
    <x v="3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n v="1"/>
    <b v="0"/>
    <x v="6"/>
    <n v="0"/>
    <n v="20"/>
    <x v="1"/>
    <x v="6"/>
    <x v="4092"/>
    <x v="4070"/>
    <x v="0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n v="4"/>
    <b v="0"/>
    <x v="6"/>
    <n v="2"/>
    <n v="15"/>
    <x v="1"/>
    <x v="6"/>
    <x v="4093"/>
    <x v="4071"/>
    <x v="0"/>
  </r>
  <r>
    <x v="4094"/>
    <x v="4087"/>
    <s v="Live at the Speakeasy with Ryan Anderson is a local talk show! Showcasing local artist, special guest, and talented bands."/>
    <x v="13"/>
    <n v="730"/>
    <x v="2"/>
    <x v="0"/>
    <s v="USD"/>
    <x v="4072"/>
    <x v="4094"/>
    <b v="0"/>
    <n v="8"/>
    <b v="0"/>
    <x v="6"/>
    <n v="37"/>
    <n v="91.25"/>
    <x v="1"/>
    <x v="6"/>
    <x v="4094"/>
    <x v="4072"/>
    <x v="3"/>
  </r>
  <r>
    <x v="4095"/>
    <x v="4088"/>
    <s v="Proyecto teatral dirigido por MartÃ­n Acosta que habla y reflexiona sobre el amor y su naturaleza."/>
    <x v="11"/>
    <n v="800"/>
    <x v="2"/>
    <x v="14"/>
    <s v="MXN"/>
    <x v="4073"/>
    <x v="4095"/>
    <b v="0"/>
    <n v="1"/>
    <b v="0"/>
    <x v="6"/>
    <n v="3"/>
    <n v="800"/>
    <x v="1"/>
    <x v="6"/>
    <x v="4095"/>
    <x v="4073"/>
    <x v="2"/>
  </r>
  <r>
    <x v="4096"/>
    <x v="4089"/>
    <s v="Theatre for Life believes in unlocking young people's creativity, developing self belief and creating positive opportunities."/>
    <x v="8"/>
    <n v="400"/>
    <x v="2"/>
    <x v="1"/>
    <s v="GBP"/>
    <x v="4074"/>
    <x v="4096"/>
    <b v="0"/>
    <n v="5"/>
    <b v="0"/>
    <x v="6"/>
    <n v="11"/>
    <n v="80"/>
    <x v="1"/>
    <x v="6"/>
    <x v="4096"/>
    <x v="4074"/>
    <x v="1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x v="4075"/>
    <x v="4097"/>
    <b v="0"/>
    <n v="0"/>
    <b v="0"/>
    <x v="6"/>
    <n v="0"/>
    <n v="0"/>
    <x v="1"/>
    <x v="6"/>
    <x v="4097"/>
    <x v="4075"/>
    <x v="0"/>
  </r>
  <r>
    <x v="4098"/>
    <x v="4091"/>
    <s v="Community Youth play, written by and performed by the youth about finding joy in the simple things in life"/>
    <x v="96"/>
    <n v="0"/>
    <x v="2"/>
    <x v="0"/>
    <s v="USD"/>
    <x v="4076"/>
    <x v="4098"/>
    <b v="0"/>
    <n v="0"/>
    <b v="0"/>
    <x v="6"/>
    <n v="0"/>
    <n v="0"/>
    <x v="1"/>
    <x v="6"/>
    <x v="4098"/>
    <x v="4076"/>
    <x v="2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n v="1"/>
    <b v="0"/>
    <x v="6"/>
    <n v="1"/>
    <n v="50"/>
    <x v="1"/>
    <x v="6"/>
    <x v="4099"/>
    <x v="4077"/>
    <x v="2"/>
  </r>
  <r>
    <x v="4100"/>
    <x v="4093"/>
    <s v="How does war change a family?  A peek into one family's kitchen as their soldier fights in Iraq."/>
    <x v="444"/>
    <n v="0"/>
    <x v="2"/>
    <x v="0"/>
    <s v="USD"/>
    <x v="4078"/>
    <x v="4100"/>
    <b v="0"/>
    <n v="0"/>
    <b v="0"/>
    <x v="6"/>
    <n v="0"/>
    <n v="0"/>
    <x v="1"/>
    <x v="6"/>
    <x v="4100"/>
    <x v="4078"/>
    <x v="3"/>
  </r>
  <r>
    <x v="4101"/>
    <x v="4094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n v="0"/>
    <b v="0"/>
    <x v="6"/>
    <n v="0"/>
    <n v="0"/>
    <x v="1"/>
    <x v="6"/>
    <x v="4101"/>
    <x v="4079"/>
    <x v="2"/>
  </r>
  <r>
    <x v="4102"/>
    <x v="4095"/>
    <s v="Local Community theater to get up and running in the Idaho Falls area. Something new, something different!"/>
    <x v="2"/>
    <n v="137"/>
    <x v="2"/>
    <x v="0"/>
    <s v="USD"/>
    <x v="4080"/>
    <x v="4102"/>
    <b v="0"/>
    <n v="6"/>
    <b v="0"/>
    <x v="6"/>
    <n v="27"/>
    <n v="22.83"/>
    <x v="1"/>
    <x v="6"/>
    <x v="4102"/>
    <x v="4080"/>
    <x v="2"/>
  </r>
  <r>
    <x v="4103"/>
    <x v="4096"/>
    <s v="Weather Men is a play, written by Nathan Black.  A comedy/drama that explores the question of 'why people stay together?'"/>
    <x v="28"/>
    <n v="100"/>
    <x v="2"/>
    <x v="0"/>
    <s v="USD"/>
    <x v="4081"/>
    <x v="4103"/>
    <b v="0"/>
    <n v="6"/>
    <b v="0"/>
    <x v="6"/>
    <n v="10"/>
    <n v="16.670000000000002"/>
    <x v="1"/>
    <x v="6"/>
    <x v="4103"/>
    <x v="4081"/>
    <x v="0"/>
  </r>
  <r>
    <x v="4104"/>
    <x v="4097"/>
    <s v="PETER PAN, written by Ebony Rattle, is a new retelling of the classic play by J.M. Barrie about a boy who refused to grow up."/>
    <x v="9"/>
    <n v="641"/>
    <x v="2"/>
    <x v="2"/>
    <s v="AUD"/>
    <x v="4082"/>
    <x v="4104"/>
    <b v="0"/>
    <n v="14"/>
    <b v="0"/>
    <x v="6"/>
    <n v="21"/>
    <n v="45.79"/>
    <x v="1"/>
    <x v="6"/>
    <x v="4104"/>
    <x v="4082"/>
    <x v="2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n v="6"/>
    <b v="0"/>
    <x v="6"/>
    <n v="7"/>
    <n v="383.33"/>
    <x v="1"/>
    <x v="6"/>
    <x v="4105"/>
    <x v="4083"/>
    <x v="2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x v="4084"/>
    <x v="4106"/>
    <b v="0"/>
    <n v="33"/>
    <b v="0"/>
    <x v="6"/>
    <n v="71"/>
    <n v="106.97"/>
    <x v="1"/>
    <x v="6"/>
    <x v="4106"/>
    <x v="4084"/>
    <x v="0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x v="4085"/>
    <x v="4107"/>
    <b v="0"/>
    <n v="4"/>
    <b v="0"/>
    <x v="6"/>
    <n v="2"/>
    <n v="10.25"/>
    <x v="1"/>
    <x v="6"/>
    <x v="4107"/>
    <x v="4085"/>
    <x v="3"/>
  </r>
  <r>
    <x v="4108"/>
    <x v="4101"/>
    <s v="We are producing and directing a stage play that will focus on relationships and the stereotypes/truths that prohibit growth."/>
    <x v="9"/>
    <n v="59"/>
    <x v="2"/>
    <x v="0"/>
    <s v="USD"/>
    <x v="4086"/>
    <x v="4108"/>
    <b v="0"/>
    <n v="1"/>
    <b v="0"/>
    <x v="6"/>
    <n v="2"/>
    <n v="59"/>
    <x v="1"/>
    <x v="6"/>
    <x v="4108"/>
    <x v="4086"/>
    <x v="1"/>
  </r>
  <r>
    <x v="4109"/>
    <x v="4102"/>
    <s v="Jack the Lad - a new play that explores how far the boundaries of friendship will stretch when morality and loyalties clash."/>
    <x v="2"/>
    <n v="0"/>
    <x v="2"/>
    <x v="1"/>
    <s v="GBP"/>
    <x v="4087"/>
    <x v="4109"/>
    <b v="0"/>
    <n v="0"/>
    <b v="0"/>
    <x v="6"/>
    <n v="0"/>
    <n v="0"/>
    <x v="1"/>
    <x v="6"/>
    <x v="4109"/>
    <x v="4087"/>
    <x v="0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n v="6"/>
    <b v="0"/>
    <x v="6"/>
    <n v="29"/>
    <n v="14.33"/>
    <x v="1"/>
    <x v="6"/>
    <x v="4110"/>
    <x v="4088"/>
    <x v="2"/>
  </r>
  <r>
    <x v="4111"/>
    <x v="4104"/>
    <s v="REBORN IN LOVE is the sequel to REBORN FROM ABOVE: A Tale of Eternal Love.  This is part two, of a One-Act play series."/>
    <x v="9"/>
    <n v="94"/>
    <x v="2"/>
    <x v="0"/>
    <s v="USD"/>
    <x v="4089"/>
    <x v="4111"/>
    <b v="0"/>
    <n v="6"/>
    <b v="0"/>
    <x v="6"/>
    <n v="3"/>
    <n v="15.67"/>
    <x v="1"/>
    <x v="6"/>
    <x v="4111"/>
    <x v="4089"/>
    <x v="0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n v="1"/>
    <b v="0"/>
    <x v="6"/>
    <n v="0"/>
    <n v="1"/>
    <x v="1"/>
    <x v="6"/>
    <x v="4112"/>
    <x v="4090"/>
    <x v="2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b v="0"/>
    <n v="3"/>
    <b v="0"/>
    <x v="6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ED71C-1AB3-0E45-A284-A7B61D377C92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E19" firstHeaderRow="1" firstDataRow="2" firstDataCol="1" rowPageCount="2" colPageCount="1"/>
  <pivotFields count="25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62B44-1703-A64C-855A-B8D24CA862E9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CFE80-5151-2248-A4E1-E4A651E7CF26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D9B52-4F09-6249-A2E5-8C5E97DCAAA0}" name="PivotTable1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2B56-D3F2-3045-85B8-5C34337F39EE}">
  <sheetPr codeName="Sheet1"/>
  <dimension ref="A2:E19"/>
  <sheetViews>
    <sheetView zoomScaleNormal="10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9" t="s">
        <v>8306</v>
      </c>
      <c r="B2" t="s">
        <v>8314</v>
      </c>
    </row>
    <row r="3" spans="1:5" x14ac:dyDescent="0.2">
      <c r="A3" s="9" t="s">
        <v>8385</v>
      </c>
      <c r="B3" t="s">
        <v>8362</v>
      </c>
    </row>
    <row r="5" spans="1:5" x14ac:dyDescent="0.2">
      <c r="A5" s="9" t="s">
        <v>8361</v>
      </c>
      <c r="B5" s="9" t="s">
        <v>8360</v>
      </c>
    </row>
    <row r="6" spans="1:5" x14ac:dyDescent="0.2">
      <c r="A6" s="9" t="s">
        <v>8358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">
      <c r="A7" s="13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3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3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3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3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3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3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3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3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3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3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3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3" t="s">
        <v>8359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30498-5B84-0B4F-8601-FC57CF47FE21}">
  <sheetPr codeName="Sheet2"/>
  <dimension ref="A1:H13"/>
  <sheetViews>
    <sheetView tabSelected="1" workbookViewId="0">
      <selection sqref="A1:D13"/>
    </sheetView>
  </sheetViews>
  <sheetFormatPr baseColWidth="10" defaultRowHeight="15" x14ac:dyDescent="0.2"/>
  <cols>
    <col min="1" max="1" width="21.5" customWidth="1"/>
    <col min="2" max="2" width="21.6640625" customWidth="1"/>
    <col min="3" max="3" width="21.33203125" customWidth="1"/>
    <col min="4" max="4" width="21.5" customWidth="1"/>
    <col min="5" max="5" width="21.6640625" customWidth="1"/>
    <col min="6" max="6" width="21.5" style="11" customWidth="1"/>
    <col min="7" max="7" width="21.83203125" customWidth="1"/>
    <col min="8" max="8" width="22.83203125" customWidth="1"/>
    <col min="9" max="9" width="21.6640625" customWidth="1"/>
  </cols>
  <sheetData>
    <row r="1" spans="1:8" s="17" customFormat="1" x14ac:dyDescent="0.2">
      <c r="A1" s="1" t="s">
        <v>8381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8" t="s">
        <v>8390</v>
      </c>
      <c r="G1" s="17" t="s">
        <v>8391</v>
      </c>
      <c r="H1" s="17" t="s">
        <v>8392</v>
      </c>
    </row>
    <row r="2" spans="1:8" x14ac:dyDescent="0.2">
      <c r="A2" t="s">
        <v>8393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 C2, D2)</f>
        <v>186</v>
      </c>
      <c r="F2" s="20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2">
      <c r="A3" t="s">
        <v>8394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SUM(B3, C3, D3)</f>
        <v>534</v>
      </c>
      <c r="F3" s="20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2">
      <c r="A4" t="s">
        <v>8395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0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8396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0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8397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0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8398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0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8399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0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8400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0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8401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0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8402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0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8403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0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8404</v>
      </c>
      <c r="B13">
        <f>COUNTIFS(Kickstarter!$D:$D,"&gt;=50000", Kickstarter!$F:$F, "Successful", Kickstarter!$R:$R, "plays")</f>
        <v>2</v>
      </c>
      <c r="C13">
        <f>COUNTIFS(Kickstarter!$D:$D,"&gt;=50000", Kickstarter!$F:$F, "Failed", Kickstarter!$R:$R, "plays")</f>
        <v>14</v>
      </c>
      <c r="D13">
        <f>COUNTIFS(Kickstarter!$D:$D,"&gt;=50000", Kickstarter!$F:$F, "Canceled", Kickstarter!$R:$R, "plays")</f>
        <v>0</v>
      </c>
      <c r="E13">
        <f t="shared" si="0"/>
        <v>16</v>
      </c>
      <c r="F13" s="20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opLeftCell="Q522" zoomScale="95" zoomScaleNormal="95" workbookViewId="0">
      <selection activeCell="A522" sqref="A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9.83203125" style="6" customWidth="1"/>
    <col min="5" max="5" width="22.8320312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" customWidth="1"/>
    <col min="16" max="16" width="23.33203125" customWidth="1"/>
    <col min="17" max="17" width="41.1640625" customWidth="1"/>
    <col min="18" max="18" width="17.5" customWidth="1"/>
    <col min="19" max="19" width="26.33203125" customWidth="1"/>
    <col min="20" max="20" width="22.5" customWidth="1"/>
    <col min="21" max="21" width="17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1" t="s">
        <v>8364</v>
      </c>
      <c r="Q1" s="1" t="s">
        <v>8306</v>
      </c>
      <c r="R1" s="1" t="s">
        <v>8357</v>
      </c>
      <c r="S1" s="1" t="s">
        <v>8365</v>
      </c>
      <c r="T1" s="1" t="s">
        <v>8366</v>
      </c>
      <c r="U1" s="1" t="s">
        <v>8385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t="s">
        <v>8307</v>
      </c>
      <c r="R2" t="s">
        <v>8308</v>
      </c>
      <c r="S2" s="12">
        <f>(((J2/60)/60)/24)+DATE(1970, 1, 1)</f>
        <v>42177.007071759261</v>
      </c>
      <c r="T2" s="12">
        <f>(((I2/60)/60)/24)+DATE(1970, 1, 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t="s">
        <v>8307</v>
      </c>
      <c r="R3" t="s">
        <v>8308</v>
      </c>
      <c r="S3" s="12">
        <f t="shared" ref="S3:S66" si="2">(((J3/60)/60)/24)+DATE(1970, 1, 1)</f>
        <v>42766.600497685184</v>
      </c>
      <c r="T3" s="12">
        <f t="shared" ref="T3:T66" si="3">(((I3/60)/60)/24)+DATE(1970, 1, 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 0)</f>
        <v>132.05000000000001</v>
      </c>
      <c r="Q67" t="s">
        <v>8307</v>
      </c>
      <c r="R67" t="s">
        <v>8309</v>
      </c>
      <c r="S67" s="12">
        <f t="shared" ref="S67:S130" si="7">(((J67/60)/60)/24)+DATE(1970, 1, 1)</f>
        <v>41835.821226851855</v>
      </c>
      <c r="T67" s="12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8307</v>
      </c>
      <c r="R68" t="s">
        <v>8309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8307</v>
      </c>
      <c r="R69" t="s">
        <v>8309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8307</v>
      </c>
      <c r="R70" t="s">
        <v>8309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8307</v>
      </c>
      <c r="R71" t="s">
        <v>8309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8307</v>
      </c>
      <c r="R72" t="s">
        <v>8309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8307</v>
      </c>
      <c r="R73" t="s">
        <v>8309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8307</v>
      </c>
      <c r="R74" t="s">
        <v>8309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8307</v>
      </c>
      <c r="R75" t="s">
        <v>8309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8307</v>
      </c>
      <c r="R76" t="s">
        <v>8309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8307</v>
      </c>
      <c r="R77" t="s">
        <v>8309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8307</v>
      </c>
      <c r="R78" t="s">
        <v>8309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8307</v>
      </c>
      <c r="R79" t="s">
        <v>8309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8307</v>
      </c>
      <c r="R80" t="s">
        <v>8309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8307</v>
      </c>
      <c r="R81" t="s">
        <v>8309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8307</v>
      </c>
      <c r="R82" t="s">
        <v>8309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8307</v>
      </c>
      <c r="R83" t="s">
        <v>8309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8307</v>
      </c>
      <c r="R84" t="s">
        <v>8309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8307</v>
      </c>
      <c r="R85" t="s">
        <v>8309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8307</v>
      </c>
      <c r="R86" t="s">
        <v>8309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8307</v>
      </c>
      <c r="R87" t="s">
        <v>8309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8307</v>
      </c>
      <c r="R88" t="s">
        <v>8309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8307</v>
      </c>
      <c r="R89" t="s">
        <v>8309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8307</v>
      </c>
      <c r="R90" t="s">
        <v>8309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8307</v>
      </c>
      <c r="R91" t="s">
        <v>8309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8307</v>
      </c>
      <c r="R92" t="s">
        <v>8309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8307</v>
      </c>
      <c r="R93" t="s">
        <v>8309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8307</v>
      </c>
      <c r="R94" t="s">
        <v>8309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8307</v>
      </c>
      <c r="R95" t="s">
        <v>8309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8307</v>
      </c>
      <c r="R96" t="s">
        <v>8309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8307</v>
      </c>
      <c r="R97" t="s">
        <v>8309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8307</v>
      </c>
      <c r="R98" t="s">
        <v>8309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8307</v>
      </c>
      <c r="R99" t="s">
        <v>8309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8307</v>
      </c>
      <c r="R100" t="s">
        <v>8309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8307</v>
      </c>
      <c r="R101" t="s">
        <v>8309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8307</v>
      </c>
      <c r="R102" t="s">
        <v>8309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8307</v>
      </c>
      <c r="R103" t="s">
        <v>8309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8307</v>
      </c>
      <c r="R104" t="s">
        <v>8309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8307</v>
      </c>
      <c r="R105" t="s">
        <v>8309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8307</v>
      </c>
      <c r="R106" t="s">
        <v>8309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8307</v>
      </c>
      <c r="R107" t="s">
        <v>8309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8307</v>
      </c>
      <c r="R108" t="s">
        <v>8309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8307</v>
      </c>
      <c r="R109" t="s">
        <v>8309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8307</v>
      </c>
      <c r="R110" t="s">
        <v>8309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8307</v>
      </c>
      <c r="R111" t="s">
        <v>8309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8307</v>
      </c>
      <c r="R112" t="s">
        <v>8309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8307</v>
      </c>
      <c r="R113" t="s">
        <v>8309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8307</v>
      </c>
      <c r="R114" t="s">
        <v>8309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8307</v>
      </c>
      <c r="R115" t="s">
        <v>8309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8307</v>
      </c>
      <c r="R116" t="s">
        <v>8309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8307</v>
      </c>
      <c r="R117" t="s">
        <v>8309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8307</v>
      </c>
      <c r="R118" t="s">
        <v>8309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8307</v>
      </c>
      <c r="R119" t="s">
        <v>8309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8307</v>
      </c>
      <c r="R120" t="s">
        <v>8309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8307</v>
      </c>
      <c r="R121" t="s">
        <v>8309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8307</v>
      </c>
      <c r="R122" t="s">
        <v>8310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8307</v>
      </c>
      <c r="R123" t="s">
        <v>8310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8307</v>
      </c>
      <c r="R124" t="s">
        <v>8310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8307</v>
      </c>
      <c r="R125" t="s">
        <v>8310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8307</v>
      </c>
      <c r="R126" t="s">
        <v>8310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8307</v>
      </c>
      <c r="R127" t="s">
        <v>8310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8307</v>
      </c>
      <c r="R128" t="s">
        <v>8310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8307</v>
      </c>
      <c r="R129" t="s">
        <v>8310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8307</v>
      </c>
      <c r="R130" t="s">
        <v>8310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 0)</f>
        <v>0</v>
      </c>
      <c r="Q131" t="s">
        <v>8307</v>
      </c>
      <c r="R131" t="s">
        <v>8310</v>
      </c>
      <c r="S131" s="12">
        <f t="shared" ref="S131:S194" si="12">(((J131/60)/60)/24)+DATE(1970, 1, 1)</f>
        <v>41882.937303240738</v>
      </c>
      <c r="T131" s="12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8307</v>
      </c>
      <c r="R132" t="s">
        <v>8310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8307</v>
      </c>
      <c r="R133" t="s">
        <v>8310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8307</v>
      </c>
      <c r="R134" t="s">
        <v>8310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8307</v>
      </c>
      <c r="R135" t="s">
        <v>8310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8307</v>
      </c>
      <c r="R136" t="s">
        <v>8310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8307</v>
      </c>
      <c r="R137" t="s">
        <v>8310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8307</v>
      </c>
      <c r="R138" t="s">
        <v>8310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8307</v>
      </c>
      <c r="R139" t="s">
        <v>8310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8307</v>
      </c>
      <c r="R140" t="s">
        <v>8310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8307</v>
      </c>
      <c r="R141" t="s">
        <v>8310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8307</v>
      </c>
      <c r="R142" t="s">
        <v>8310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8307</v>
      </c>
      <c r="R143" t="s">
        <v>8310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8307</v>
      </c>
      <c r="R144" t="s">
        <v>8310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8307</v>
      </c>
      <c r="R145" t="s">
        <v>8310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8307</v>
      </c>
      <c r="R146" t="s">
        <v>8310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8307</v>
      </c>
      <c r="R147" t="s">
        <v>8310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8307</v>
      </c>
      <c r="R148" t="s">
        <v>8310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8307</v>
      </c>
      <c r="R149" t="s">
        <v>8310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8307</v>
      </c>
      <c r="R150" t="s">
        <v>8310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8307</v>
      </c>
      <c r="R151" t="s">
        <v>8310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8307</v>
      </c>
      <c r="R152" t="s">
        <v>8310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8307</v>
      </c>
      <c r="R153" t="s">
        <v>8310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8307</v>
      </c>
      <c r="R154" t="s">
        <v>8310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8307</v>
      </c>
      <c r="R155" t="s">
        <v>8310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8307</v>
      </c>
      <c r="R156" t="s">
        <v>8310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8307</v>
      </c>
      <c r="R157" t="s">
        <v>8310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8307</v>
      </c>
      <c r="R158" t="s">
        <v>8310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8307</v>
      </c>
      <c r="R159" t="s">
        <v>8310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8307</v>
      </c>
      <c r="R160" t="s">
        <v>8310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8307</v>
      </c>
      <c r="R161" t="s">
        <v>8310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8307</v>
      </c>
      <c r="R162" t="s">
        <v>8311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8307</v>
      </c>
      <c r="R163" t="s">
        <v>8311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8307</v>
      </c>
      <c r="R164" t="s">
        <v>8311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8307</v>
      </c>
      <c r="R165" t="s">
        <v>8311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8307</v>
      </c>
      <c r="R166" t="s">
        <v>8311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8307</v>
      </c>
      <c r="R167" t="s">
        <v>8311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8307</v>
      </c>
      <c r="R168" t="s">
        <v>8311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8307</v>
      </c>
      <c r="R169" t="s">
        <v>8311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8307</v>
      </c>
      <c r="R170" t="s">
        <v>8311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8307</v>
      </c>
      <c r="R171" t="s">
        <v>8311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8307</v>
      </c>
      <c r="R172" t="s">
        <v>8311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8307</v>
      </c>
      <c r="R173" t="s">
        <v>8311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8307</v>
      </c>
      <c r="R174" t="s">
        <v>8311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8307</v>
      </c>
      <c r="R175" t="s">
        <v>8311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8307</v>
      </c>
      <c r="R176" t="s">
        <v>8311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8307</v>
      </c>
      <c r="R177" t="s">
        <v>8311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8307</v>
      </c>
      <c r="R178" t="s">
        <v>8311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8307</v>
      </c>
      <c r="R179" t="s">
        <v>8311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8307</v>
      </c>
      <c r="R180" t="s">
        <v>8311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8307</v>
      </c>
      <c r="R181" t="s">
        <v>8311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8307</v>
      </c>
      <c r="R182" t="s">
        <v>8311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8307</v>
      </c>
      <c r="R183" t="s">
        <v>8311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8307</v>
      </c>
      <c r="R184" t="s">
        <v>8311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8307</v>
      </c>
      <c r="R185" t="s">
        <v>8311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8307</v>
      </c>
      <c r="R186" t="s">
        <v>8311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8307</v>
      </c>
      <c r="R187" t="s">
        <v>8311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8307</v>
      </c>
      <c r="R188" t="s">
        <v>8311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8307</v>
      </c>
      <c r="R189" t="s">
        <v>8311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8307</v>
      </c>
      <c r="R190" t="s">
        <v>8311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8307</v>
      </c>
      <c r="R191" t="s">
        <v>8311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8307</v>
      </c>
      <c r="R192" t="s">
        <v>8311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8307</v>
      </c>
      <c r="R193" t="s">
        <v>8311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8307</v>
      </c>
      <c r="R194" t="s">
        <v>8311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 0)</f>
        <v>0</v>
      </c>
      <c r="Q195" t="s">
        <v>8307</v>
      </c>
      <c r="R195" t="s">
        <v>8311</v>
      </c>
      <c r="S195" s="12">
        <f t="shared" ref="S195:S258" si="17">(((J195/60)/60)/24)+DATE(1970, 1, 1)</f>
        <v>41911.934791666667</v>
      </c>
      <c r="T195" s="12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8307</v>
      </c>
      <c r="R196" t="s">
        <v>8311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8307</v>
      </c>
      <c r="R197" t="s">
        <v>8311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8307</v>
      </c>
      <c r="R198" t="s">
        <v>8311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8307</v>
      </c>
      <c r="R199" t="s">
        <v>8311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8307</v>
      </c>
      <c r="R200" t="s">
        <v>8311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8307</v>
      </c>
      <c r="R201" t="s">
        <v>8311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8307</v>
      </c>
      <c r="R202" t="s">
        <v>8311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8307</v>
      </c>
      <c r="R203" t="s">
        <v>8311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8307</v>
      </c>
      <c r="R204" t="s">
        <v>8311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8307</v>
      </c>
      <c r="R205" t="s">
        <v>8311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8307</v>
      </c>
      <c r="R206" t="s">
        <v>8311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8307</v>
      </c>
      <c r="R207" t="s">
        <v>8311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8307</v>
      </c>
      <c r="R208" t="s">
        <v>8311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8307</v>
      </c>
      <c r="R209" t="s">
        <v>8311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8307</v>
      </c>
      <c r="R210" t="s">
        <v>8311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8307</v>
      </c>
      <c r="R211" t="s">
        <v>8311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8307</v>
      </c>
      <c r="R212" t="s">
        <v>8311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8307</v>
      </c>
      <c r="R213" t="s">
        <v>8311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8307</v>
      </c>
      <c r="R214" t="s">
        <v>8311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8307</v>
      </c>
      <c r="R215" t="s">
        <v>8311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8307</v>
      </c>
      <c r="R216" t="s">
        <v>8311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8307</v>
      </c>
      <c r="R217" t="s">
        <v>8311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8307</v>
      </c>
      <c r="R218" t="s">
        <v>8311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8307</v>
      </c>
      <c r="R219" t="s">
        <v>8311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8307</v>
      </c>
      <c r="R220" t="s">
        <v>8311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8307</v>
      </c>
      <c r="R221" t="s">
        <v>8311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8307</v>
      </c>
      <c r="R222" t="s">
        <v>8311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8307</v>
      </c>
      <c r="R223" t="s">
        <v>8311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8307</v>
      </c>
      <c r="R224" t="s">
        <v>8311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8307</v>
      </c>
      <c r="R225" t="s">
        <v>8311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8307</v>
      </c>
      <c r="R226" t="s">
        <v>8311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8307</v>
      </c>
      <c r="R227" t="s">
        <v>8311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8307</v>
      </c>
      <c r="R228" t="s">
        <v>8311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8307</v>
      </c>
      <c r="R229" t="s">
        <v>8311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8307</v>
      </c>
      <c r="R230" t="s">
        <v>8311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8307</v>
      </c>
      <c r="R231" t="s">
        <v>8311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8307</v>
      </c>
      <c r="R232" t="s">
        <v>8311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8307</v>
      </c>
      <c r="R233" t="s">
        <v>8311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8307</v>
      </c>
      <c r="R234" t="s">
        <v>8311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8307</v>
      </c>
      <c r="R235" t="s">
        <v>8311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8307</v>
      </c>
      <c r="R236" t="s">
        <v>8311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8307</v>
      </c>
      <c r="R237" t="s">
        <v>8311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8307</v>
      </c>
      <c r="R238" t="s">
        <v>8311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8307</v>
      </c>
      <c r="R239" t="s">
        <v>8311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8307</v>
      </c>
      <c r="R240" t="s">
        <v>8311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8307</v>
      </c>
      <c r="R241" t="s">
        <v>8311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8307</v>
      </c>
      <c r="R242" t="s">
        <v>8312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8307</v>
      </c>
      <c r="R243" t="s">
        <v>8312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8307</v>
      </c>
      <c r="R244" t="s">
        <v>8312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8307</v>
      </c>
      <c r="R245" t="s">
        <v>8312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8307</v>
      </c>
      <c r="R246" t="s">
        <v>8312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8307</v>
      </c>
      <c r="R247" t="s">
        <v>8312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8307</v>
      </c>
      <c r="R248" t="s">
        <v>8312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8307</v>
      </c>
      <c r="R249" t="s">
        <v>8312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8307</v>
      </c>
      <c r="R250" t="s">
        <v>8312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8307</v>
      </c>
      <c r="R251" t="s">
        <v>8312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8307</v>
      </c>
      <c r="R252" t="s">
        <v>8312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8307</v>
      </c>
      <c r="R253" t="s">
        <v>8312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8307</v>
      </c>
      <c r="R254" t="s">
        <v>8312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8307</v>
      </c>
      <c r="R255" t="s">
        <v>8312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8307</v>
      </c>
      <c r="R256" t="s">
        <v>8312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8307</v>
      </c>
      <c r="R257" t="s">
        <v>8312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8307</v>
      </c>
      <c r="R258" t="s">
        <v>8312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 0)</f>
        <v>66.7</v>
      </c>
      <c r="Q259" t="s">
        <v>8307</v>
      </c>
      <c r="R259" t="s">
        <v>8312</v>
      </c>
      <c r="S259" s="12">
        <f t="shared" ref="S259:S322" si="22">(((J259/60)/60)/24)+DATE(1970, 1, 1)</f>
        <v>42479.626875000002</v>
      </c>
      <c r="T259" s="12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8307</v>
      </c>
      <c r="R260" t="s">
        <v>8312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8307</v>
      </c>
      <c r="R261" t="s">
        <v>8312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8307</v>
      </c>
      <c r="R262" t="s">
        <v>8312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8307</v>
      </c>
      <c r="R263" t="s">
        <v>8312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8307</v>
      </c>
      <c r="R264" t="s">
        <v>8312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8307</v>
      </c>
      <c r="R265" t="s">
        <v>8312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8307</v>
      </c>
      <c r="R266" t="s">
        <v>8312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8307</v>
      </c>
      <c r="R267" t="s">
        <v>8312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8307</v>
      </c>
      <c r="R268" t="s">
        <v>8312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8307</v>
      </c>
      <c r="R269" t="s">
        <v>8312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8307</v>
      </c>
      <c r="R270" t="s">
        <v>8312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8307</v>
      </c>
      <c r="R271" t="s">
        <v>8312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8307</v>
      </c>
      <c r="R272" t="s">
        <v>8312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8307</v>
      </c>
      <c r="R273" t="s">
        <v>8312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8307</v>
      </c>
      <c r="R274" t="s">
        <v>8312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8307</v>
      </c>
      <c r="R275" t="s">
        <v>8312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8307</v>
      </c>
      <c r="R276" t="s">
        <v>8312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8307</v>
      </c>
      <c r="R277" t="s">
        <v>8312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8307</v>
      </c>
      <c r="R278" t="s">
        <v>8312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8307</v>
      </c>
      <c r="R279" t="s">
        <v>8312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8307</v>
      </c>
      <c r="R280" t="s">
        <v>8312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8307</v>
      </c>
      <c r="R281" t="s">
        <v>8312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8307</v>
      </c>
      <c r="R282" t="s">
        <v>8312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8307</v>
      </c>
      <c r="R283" t="s">
        <v>8312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8307</v>
      </c>
      <c r="R284" t="s">
        <v>8312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8307</v>
      </c>
      <c r="R285" t="s">
        <v>8312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8307</v>
      </c>
      <c r="R286" t="s">
        <v>8312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8307</v>
      </c>
      <c r="R287" t="s">
        <v>8312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8307</v>
      </c>
      <c r="R288" t="s">
        <v>8312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8307</v>
      </c>
      <c r="R289" t="s">
        <v>8312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8307</v>
      </c>
      <c r="R290" t="s">
        <v>8312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8307</v>
      </c>
      <c r="R291" t="s">
        <v>8312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8307</v>
      </c>
      <c r="R292" t="s">
        <v>8312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8307</v>
      </c>
      <c r="R293" t="s">
        <v>8312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8307</v>
      </c>
      <c r="R294" t="s">
        <v>8312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8307</v>
      </c>
      <c r="R295" t="s">
        <v>8312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8307</v>
      </c>
      <c r="R296" t="s">
        <v>8312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8307</v>
      </c>
      <c r="R297" t="s">
        <v>8312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8307</v>
      </c>
      <c r="R298" t="s">
        <v>8312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8307</v>
      </c>
      <c r="R299" t="s">
        <v>8312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8307</v>
      </c>
      <c r="R300" t="s">
        <v>8312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8307</v>
      </c>
      <c r="R301" t="s">
        <v>8312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8307</v>
      </c>
      <c r="R302" t="s">
        <v>8312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8307</v>
      </c>
      <c r="R303" t="s">
        <v>8312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8307</v>
      </c>
      <c r="R304" t="s">
        <v>8312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8307</v>
      </c>
      <c r="R305" t="s">
        <v>8312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8307</v>
      </c>
      <c r="R306" t="s">
        <v>8312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8307</v>
      </c>
      <c r="R307" t="s">
        <v>8312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8307</v>
      </c>
      <c r="R308" t="s">
        <v>8312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8307</v>
      </c>
      <c r="R309" t="s">
        <v>8312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8307</v>
      </c>
      <c r="R310" t="s">
        <v>8312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8307</v>
      </c>
      <c r="R311" t="s">
        <v>8312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8307</v>
      </c>
      <c r="R312" t="s">
        <v>8312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8307</v>
      </c>
      <c r="R313" t="s">
        <v>8312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8307</v>
      </c>
      <c r="R314" t="s">
        <v>8312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8307</v>
      </c>
      <c r="R315" t="s">
        <v>8312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8307</v>
      </c>
      <c r="R316" t="s">
        <v>8312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8307</v>
      </c>
      <c r="R317" t="s">
        <v>8312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8307</v>
      </c>
      <c r="R318" t="s">
        <v>8312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8307</v>
      </c>
      <c r="R319" t="s">
        <v>8312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8307</v>
      </c>
      <c r="R320" t="s">
        <v>8312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8307</v>
      </c>
      <c r="R321" t="s">
        <v>8312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8307</v>
      </c>
      <c r="R322" t="s">
        <v>8312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 0)</f>
        <v>106.62</v>
      </c>
      <c r="Q323" t="s">
        <v>8307</v>
      </c>
      <c r="R323" t="s">
        <v>8312</v>
      </c>
      <c r="S323" s="12">
        <f t="shared" ref="S323:S386" si="27">(((J323/60)/60)/24)+DATE(1970, 1, 1)</f>
        <v>42647.446597222224</v>
      </c>
      <c r="T323" s="12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8307</v>
      </c>
      <c r="R324" t="s">
        <v>8312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8307</v>
      </c>
      <c r="R325" t="s">
        <v>8312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8307</v>
      </c>
      <c r="R326" t="s">
        <v>8312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8307</v>
      </c>
      <c r="R327" t="s">
        <v>8312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8307</v>
      </c>
      <c r="R328" t="s">
        <v>8312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8307</v>
      </c>
      <c r="R329" t="s">
        <v>8312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8307</v>
      </c>
      <c r="R330" t="s">
        <v>8312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8307</v>
      </c>
      <c r="R331" t="s">
        <v>8312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8307</v>
      </c>
      <c r="R332" t="s">
        <v>8312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8307</v>
      </c>
      <c r="R333" t="s">
        <v>8312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8307</v>
      </c>
      <c r="R334" t="s">
        <v>8312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8307</v>
      </c>
      <c r="R335" t="s">
        <v>8312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8307</v>
      </c>
      <c r="R336" t="s">
        <v>8312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8307</v>
      </c>
      <c r="R337" t="s">
        <v>8312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8307</v>
      </c>
      <c r="R338" t="s">
        <v>8312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8307</v>
      </c>
      <c r="R339" t="s">
        <v>8312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8307</v>
      </c>
      <c r="R340" t="s">
        <v>8312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8307</v>
      </c>
      <c r="R341" t="s">
        <v>8312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8307</v>
      </c>
      <c r="R342" t="s">
        <v>8312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8307</v>
      </c>
      <c r="R343" t="s">
        <v>8312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8307</v>
      </c>
      <c r="R344" t="s">
        <v>8312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8307</v>
      </c>
      <c r="R345" t="s">
        <v>8312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8307</v>
      </c>
      <c r="R346" t="s">
        <v>8312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8307</v>
      </c>
      <c r="R347" t="s">
        <v>8312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8307</v>
      </c>
      <c r="R348" t="s">
        <v>8312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8307</v>
      </c>
      <c r="R349" t="s">
        <v>8312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8307</v>
      </c>
      <c r="R350" t="s">
        <v>8312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8307</v>
      </c>
      <c r="R351" t="s">
        <v>8312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8307</v>
      </c>
      <c r="R352" t="s">
        <v>8312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8307</v>
      </c>
      <c r="R353" t="s">
        <v>8312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8307</v>
      </c>
      <c r="R354" t="s">
        <v>8312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8307</v>
      </c>
      <c r="R355" t="s">
        <v>8312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8307</v>
      </c>
      <c r="R356" t="s">
        <v>8312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8307</v>
      </c>
      <c r="R357" t="s">
        <v>8312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8307</v>
      </c>
      <c r="R358" t="s">
        <v>8312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8307</v>
      </c>
      <c r="R359" t="s">
        <v>8312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8307</v>
      </c>
      <c r="R360" t="s">
        <v>8312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8307</v>
      </c>
      <c r="R361" t="s">
        <v>8312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8307</v>
      </c>
      <c r="R362" t="s">
        <v>8312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8307</v>
      </c>
      <c r="R363" t="s">
        <v>8312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8307</v>
      </c>
      <c r="R364" t="s">
        <v>8312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8307</v>
      </c>
      <c r="R365" t="s">
        <v>8312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8307</v>
      </c>
      <c r="R366" t="s">
        <v>8312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8307</v>
      </c>
      <c r="R367" t="s">
        <v>8312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8307</v>
      </c>
      <c r="R368" t="s">
        <v>8312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8307</v>
      </c>
      <c r="R369" t="s">
        <v>8312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8307</v>
      </c>
      <c r="R370" t="s">
        <v>8312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8307</v>
      </c>
      <c r="R371" t="s">
        <v>8312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8307</v>
      </c>
      <c r="R372" t="s">
        <v>8312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8307</v>
      </c>
      <c r="R373" t="s">
        <v>8312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8307</v>
      </c>
      <c r="R374" t="s">
        <v>8312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8307</v>
      </c>
      <c r="R375" t="s">
        <v>8312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8307</v>
      </c>
      <c r="R376" t="s">
        <v>8312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8307</v>
      </c>
      <c r="R377" t="s">
        <v>8312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8307</v>
      </c>
      <c r="R378" t="s">
        <v>8312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8307</v>
      </c>
      <c r="R379" t="s">
        <v>8312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8307</v>
      </c>
      <c r="R380" t="s">
        <v>8312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8307</v>
      </c>
      <c r="R381" t="s">
        <v>8312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8307</v>
      </c>
      <c r="R382" t="s">
        <v>8312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8307</v>
      </c>
      <c r="R383" t="s">
        <v>8312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8307</v>
      </c>
      <c r="R384" t="s">
        <v>8312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8307</v>
      </c>
      <c r="R385" t="s">
        <v>8312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8307</v>
      </c>
      <c r="R386" t="s">
        <v>8312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 0)</f>
        <v>111.8</v>
      </c>
      <c r="Q387" t="s">
        <v>8307</v>
      </c>
      <c r="R387" t="s">
        <v>8312</v>
      </c>
      <c r="S387" s="12">
        <f t="shared" ref="S387:S450" si="32">(((J387/60)/60)/24)+DATE(1970, 1, 1)</f>
        <v>41934.584502314814</v>
      </c>
      <c r="T387" s="12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8307</v>
      </c>
      <c r="R388" t="s">
        <v>8312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8307</v>
      </c>
      <c r="R389" t="s">
        <v>8312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8307</v>
      </c>
      <c r="R390" t="s">
        <v>8312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8307</v>
      </c>
      <c r="R391" t="s">
        <v>8312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8307</v>
      </c>
      <c r="R392" t="s">
        <v>8312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8307</v>
      </c>
      <c r="R393" t="s">
        <v>8312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8307</v>
      </c>
      <c r="R394" t="s">
        <v>8312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8307</v>
      </c>
      <c r="R395" t="s">
        <v>8312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8307</v>
      </c>
      <c r="R396" t="s">
        <v>8312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8307</v>
      </c>
      <c r="R397" t="s">
        <v>8312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8307</v>
      </c>
      <c r="R398" t="s">
        <v>8312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8307</v>
      </c>
      <c r="R399" t="s">
        <v>8312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8307</v>
      </c>
      <c r="R400" t="s">
        <v>8312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8307</v>
      </c>
      <c r="R401" t="s">
        <v>8312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8307</v>
      </c>
      <c r="R402" t="s">
        <v>8312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8307</v>
      </c>
      <c r="R403" t="s">
        <v>8312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8307</v>
      </c>
      <c r="R404" t="s">
        <v>8312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8307</v>
      </c>
      <c r="R405" t="s">
        <v>8312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8307</v>
      </c>
      <c r="R406" t="s">
        <v>8312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8307</v>
      </c>
      <c r="R407" t="s">
        <v>8312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8307</v>
      </c>
      <c r="R408" t="s">
        <v>8312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8307</v>
      </c>
      <c r="R409" t="s">
        <v>8312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8307</v>
      </c>
      <c r="R410" t="s">
        <v>8312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8307</v>
      </c>
      <c r="R411" t="s">
        <v>8312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8307</v>
      </c>
      <c r="R412" t="s">
        <v>8312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8307</v>
      </c>
      <c r="R413" t="s">
        <v>8312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8307</v>
      </c>
      <c r="R414" t="s">
        <v>8312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8307</v>
      </c>
      <c r="R415" t="s">
        <v>8312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8307</v>
      </c>
      <c r="R416" t="s">
        <v>8312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8307</v>
      </c>
      <c r="R417" t="s">
        <v>8312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8307</v>
      </c>
      <c r="R418" t="s">
        <v>8312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8307</v>
      </c>
      <c r="R419" t="s">
        <v>8312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8307</v>
      </c>
      <c r="R420" t="s">
        <v>8312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8307</v>
      </c>
      <c r="R421" t="s">
        <v>8312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8307</v>
      </c>
      <c r="R422" t="s">
        <v>8313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8307</v>
      </c>
      <c r="R423" t="s">
        <v>8313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8307</v>
      </c>
      <c r="R424" t="s">
        <v>8313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8307</v>
      </c>
      <c r="R425" t="s">
        <v>8313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8307</v>
      </c>
      <c r="R426" t="s">
        <v>8313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8307</v>
      </c>
      <c r="R427" t="s">
        <v>8313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8307</v>
      </c>
      <c r="R428" t="s">
        <v>8313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8307</v>
      </c>
      <c r="R429" t="s">
        <v>8313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8307</v>
      </c>
      <c r="R430" t="s">
        <v>8313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8307</v>
      </c>
      <c r="R431" t="s">
        <v>8313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8307</v>
      </c>
      <c r="R432" t="s">
        <v>8313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8307</v>
      </c>
      <c r="R433" t="s">
        <v>8313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8307</v>
      </c>
      <c r="R434" t="s">
        <v>8313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8307</v>
      </c>
      <c r="R435" t="s">
        <v>8313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8307</v>
      </c>
      <c r="R436" t="s">
        <v>8313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8307</v>
      </c>
      <c r="R437" t="s">
        <v>8313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8307</v>
      </c>
      <c r="R438" t="s">
        <v>8313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8307</v>
      </c>
      <c r="R439" t="s">
        <v>8313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8307</v>
      </c>
      <c r="R440" t="s">
        <v>8313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8307</v>
      </c>
      <c r="R441" t="s">
        <v>8313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8307</v>
      </c>
      <c r="R442" t="s">
        <v>8313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8307</v>
      </c>
      <c r="R443" t="s">
        <v>8313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8307</v>
      </c>
      <c r="R444" t="s">
        <v>8313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8307</v>
      </c>
      <c r="R445" t="s">
        <v>8313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8307</v>
      </c>
      <c r="R446" t="s">
        <v>8313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8307</v>
      </c>
      <c r="R447" t="s">
        <v>8313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8307</v>
      </c>
      <c r="R448" t="s">
        <v>8313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8307</v>
      </c>
      <c r="R449" t="s">
        <v>8313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8307</v>
      </c>
      <c r="R450" t="s">
        <v>8313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 0)</f>
        <v>9</v>
      </c>
      <c r="Q451" t="s">
        <v>8307</v>
      </c>
      <c r="R451" t="s">
        <v>8313</v>
      </c>
      <c r="S451" s="12">
        <f t="shared" ref="S451:S514" si="37">(((J451/60)/60)/24)+DATE(1970, 1, 1)</f>
        <v>41534.568113425928</v>
      </c>
      <c r="T451" s="12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8307</v>
      </c>
      <c r="R452" t="s">
        <v>8313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8307</v>
      </c>
      <c r="R453" t="s">
        <v>8313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8307</v>
      </c>
      <c r="R454" t="s">
        <v>8313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8307</v>
      </c>
      <c r="R455" t="s">
        <v>8313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8307</v>
      </c>
      <c r="R456" t="s">
        <v>8313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8307</v>
      </c>
      <c r="R457" t="s">
        <v>8313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8307</v>
      </c>
      <c r="R458" t="s">
        <v>8313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8307</v>
      </c>
      <c r="R459" t="s">
        <v>8313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8307</v>
      </c>
      <c r="R460" t="s">
        <v>8313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8307</v>
      </c>
      <c r="R461" t="s">
        <v>8313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8307</v>
      </c>
      <c r="R462" t="s">
        <v>8313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8307</v>
      </c>
      <c r="R463" t="s">
        <v>8313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8307</v>
      </c>
      <c r="R464" t="s">
        <v>8313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8307</v>
      </c>
      <c r="R465" t="s">
        <v>8313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8307</v>
      </c>
      <c r="R466" t="s">
        <v>8313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8307</v>
      </c>
      <c r="R467" t="s">
        <v>8313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8307</v>
      </c>
      <c r="R468" t="s">
        <v>8313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8307</v>
      </c>
      <c r="R469" t="s">
        <v>8313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8307</v>
      </c>
      <c r="R470" t="s">
        <v>8313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8307</v>
      </c>
      <c r="R471" t="s">
        <v>8313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8307</v>
      </c>
      <c r="R472" t="s">
        <v>8313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8307</v>
      </c>
      <c r="R473" t="s">
        <v>8313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8307</v>
      </c>
      <c r="R474" t="s">
        <v>8313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8307</v>
      </c>
      <c r="R475" t="s">
        <v>8313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8307</v>
      </c>
      <c r="R476" t="s">
        <v>8313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8307</v>
      </c>
      <c r="R477" t="s">
        <v>8313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8307</v>
      </c>
      <c r="R478" t="s">
        <v>8313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8307</v>
      </c>
      <c r="R479" t="s">
        <v>8313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8307</v>
      </c>
      <c r="R480" t="s">
        <v>8313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8307</v>
      </c>
      <c r="R481" t="s">
        <v>8313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8307</v>
      </c>
      <c r="R482" t="s">
        <v>8313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8307</v>
      </c>
      <c r="R483" t="s">
        <v>8313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8307</v>
      </c>
      <c r="R484" t="s">
        <v>8313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8307</v>
      </c>
      <c r="R485" t="s">
        <v>8313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8307</v>
      </c>
      <c r="R486" t="s">
        <v>8313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8307</v>
      </c>
      <c r="R487" t="s">
        <v>8313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8307</v>
      </c>
      <c r="R488" t="s">
        <v>8313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8307</v>
      </c>
      <c r="R489" t="s">
        <v>8313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8307</v>
      </c>
      <c r="R490" t="s">
        <v>8313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8307</v>
      </c>
      <c r="R491" t="s">
        <v>8313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8307</v>
      </c>
      <c r="R492" t="s">
        <v>8313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8307</v>
      </c>
      <c r="R493" t="s">
        <v>8313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8307</v>
      </c>
      <c r="R494" t="s">
        <v>8313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8307</v>
      </c>
      <c r="R495" t="s">
        <v>8313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8307</v>
      </c>
      <c r="R496" t="s">
        <v>8313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8307</v>
      </c>
      <c r="R497" t="s">
        <v>8313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8307</v>
      </c>
      <c r="R498" t="s">
        <v>8313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8307</v>
      </c>
      <c r="R499" t="s">
        <v>8313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8307</v>
      </c>
      <c r="R500" t="s">
        <v>8313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8307</v>
      </c>
      <c r="R501" t="s">
        <v>8313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8307</v>
      </c>
      <c r="R502" t="s">
        <v>8313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8307</v>
      </c>
      <c r="R503" t="s">
        <v>8313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8307</v>
      </c>
      <c r="R504" t="s">
        <v>8313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8307</v>
      </c>
      <c r="R505" t="s">
        <v>8313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8307</v>
      </c>
      <c r="R506" t="s">
        <v>8313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8307</v>
      </c>
      <c r="R507" t="s">
        <v>8313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8307</v>
      </c>
      <c r="R508" t="s">
        <v>8313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8307</v>
      </c>
      <c r="R509" t="s">
        <v>8313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8307</v>
      </c>
      <c r="R510" t="s">
        <v>8313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8307</v>
      </c>
      <c r="R511" t="s">
        <v>8313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8307</v>
      </c>
      <c r="R512" t="s">
        <v>8313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8307</v>
      </c>
      <c r="R513" t="s">
        <v>8313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8307</v>
      </c>
      <c r="R514" t="s">
        <v>8313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IFERROR(ROUND(E515/L515, 2), 0)</f>
        <v>102.38</v>
      </c>
      <c r="Q515" t="s">
        <v>8307</v>
      </c>
      <c r="R515" t="s">
        <v>8313</v>
      </c>
      <c r="S515" s="12">
        <f t="shared" ref="S515:S521" si="42">(((J515/60)/60)/24)+DATE(1970, 1, 1)</f>
        <v>42552.653993055559</v>
      </c>
      <c r="T515" s="12">
        <f t="shared" ref="T515:T521" si="43">(((I515/60)/60)/24)+DATE(1970, 1, 1)</f>
        <v>42597.291666666672</v>
      </c>
      <c r="U515">
        <f t="shared" ref="U515:U521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8307</v>
      </c>
      <c r="R516" t="s">
        <v>8313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8307</v>
      </c>
      <c r="R517" t="s">
        <v>8313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8307</v>
      </c>
      <c r="R518" t="s">
        <v>8313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8307</v>
      </c>
      <c r="R519" t="s">
        <v>8313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8307</v>
      </c>
      <c r="R520" t="s">
        <v>8313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8307</v>
      </c>
      <c r="R521" t="s">
        <v>8313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 2), 0)</f>
        <v>21.67</v>
      </c>
      <c r="Q522" t="s">
        <v>8314</v>
      </c>
      <c r="R522" t="s">
        <v>8315</v>
      </c>
      <c r="S522" s="12">
        <f t="shared" ref="S522:S585" si="47">(((J522/60)/60)/24)+DATE(1970, 1, 1)</f>
        <v>42432.701724537037</v>
      </c>
      <c r="T522" s="12">
        <f t="shared" ref="T522:T585" si="48">(((I522/60)/60)/24)+DATE(1970, 1, 1)</f>
        <v>42457.660057870366</v>
      </c>
      <c r="U522">
        <f t="shared" ref="U522:U585" si="49">YEAR(S522)</f>
        <v>2016</v>
      </c>
    </row>
    <row r="523" spans="1:21" ht="32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t="s">
        <v>8314</v>
      </c>
      <c r="R523" t="s">
        <v>8315</v>
      </c>
      <c r="S523" s="12">
        <f t="shared" si="47"/>
        <v>42628.849120370374</v>
      </c>
      <c r="T523" s="12">
        <f t="shared" si="48"/>
        <v>42656.849120370374</v>
      </c>
      <c r="U523">
        <f t="shared" si="49"/>
        <v>2016</v>
      </c>
    </row>
    <row r="524" spans="1:21" ht="48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t="s">
        <v>8314</v>
      </c>
      <c r="R524" t="s">
        <v>8315</v>
      </c>
      <c r="S524" s="12">
        <f t="shared" si="47"/>
        <v>42416.691655092596</v>
      </c>
      <c r="T524" s="12">
        <f t="shared" si="48"/>
        <v>42432.791666666672</v>
      </c>
      <c r="U524">
        <f t="shared" si="49"/>
        <v>2016</v>
      </c>
    </row>
    <row r="525" spans="1:21" ht="48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t="s">
        <v>8314</v>
      </c>
      <c r="R525" t="s">
        <v>8315</v>
      </c>
      <c r="S525" s="12">
        <f t="shared" si="47"/>
        <v>42493.597013888888</v>
      </c>
      <c r="T525" s="12">
        <f t="shared" si="48"/>
        <v>42505.958333333328</v>
      </c>
      <c r="U525">
        <f t="shared" si="49"/>
        <v>2016</v>
      </c>
    </row>
    <row r="526" spans="1:21" ht="48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t="s">
        <v>8314</v>
      </c>
      <c r="R526" t="s">
        <v>8315</v>
      </c>
      <c r="S526" s="12">
        <f t="shared" si="47"/>
        <v>42425.730671296296</v>
      </c>
      <c r="T526" s="12">
        <f t="shared" si="48"/>
        <v>42442.5</v>
      </c>
      <c r="U526">
        <f t="shared" si="49"/>
        <v>2016</v>
      </c>
    </row>
    <row r="527" spans="1:21" ht="48" x14ac:dyDescent="0.2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t="s">
        <v>8314</v>
      </c>
      <c r="R527" t="s">
        <v>8315</v>
      </c>
      <c r="S527" s="12">
        <f t="shared" si="47"/>
        <v>42067.011643518519</v>
      </c>
      <c r="T527" s="12">
        <f t="shared" si="48"/>
        <v>42094.957638888889</v>
      </c>
      <c r="U527">
        <f t="shared" si="49"/>
        <v>2015</v>
      </c>
    </row>
    <row r="528" spans="1:21" ht="48" x14ac:dyDescent="0.2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t="s">
        <v>8314</v>
      </c>
      <c r="R528" t="s">
        <v>8315</v>
      </c>
      <c r="S528" s="12">
        <f t="shared" si="47"/>
        <v>42477.729780092588</v>
      </c>
      <c r="T528" s="12">
        <f t="shared" si="48"/>
        <v>42500.875</v>
      </c>
      <c r="U528">
        <f t="shared" si="49"/>
        <v>2016</v>
      </c>
    </row>
    <row r="529" spans="1:21" ht="48" x14ac:dyDescent="0.2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t="s">
        <v>8314</v>
      </c>
      <c r="R529" t="s">
        <v>8315</v>
      </c>
      <c r="S529" s="12">
        <f t="shared" si="47"/>
        <v>42649.54923611111</v>
      </c>
      <c r="T529" s="12">
        <f t="shared" si="48"/>
        <v>42709.590902777782</v>
      </c>
      <c r="U529">
        <f t="shared" si="49"/>
        <v>2016</v>
      </c>
    </row>
    <row r="530" spans="1:21" ht="48" x14ac:dyDescent="0.2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 t="shared" si="45"/>
        <v>10</v>
      </c>
      <c r="P530">
        <f t="shared" si="46"/>
        <v>10</v>
      </c>
      <c r="Q530" t="s">
        <v>8314</v>
      </c>
      <c r="R530" t="s">
        <v>8315</v>
      </c>
      <c r="S530" s="12">
        <f t="shared" si="47"/>
        <v>41831.697939814818</v>
      </c>
      <c r="T530" s="12">
        <f t="shared" si="48"/>
        <v>41861.697939814818</v>
      </c>
      <c r="U530">
        <f t="shared" si="49"/>
        <v>2014</v>
      </c>
    </row>
    <row r="531" spans="1:21" ht="48" x14ac:dyDescent="0.2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 t="shared" si="45"/>
        <v>225</v>
      </c>
      <c r="P531">
        <f t="shared" si="46"/>
        <v>75</v>
      </c>
      <c r="Q531" t="s">
        <v>8314</v>
      </c>
      <c r="R531" t="s">
        <v>8315</v>
      </c>
      <c r="S531" s="12">
        <f t="shared" si="47"/>
        <v>42503.740868055553</v>
      </c>
      <c r="T531" s="12">
        <f t="shared" si="48"/>
        <v>42517.740868055553</v>
      </c>
      <c r="U531">
        <f t="shared" si="49"/>
        <v>2016</v>
      </c>
    </row>
    <row r="532" spans="1:21" ht="48" x14ac:dyDescent="0.2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 t="shared" si="45"/>
        <v>286</v>
      </c>
      <c r="P532">
        <f t="shared" si="46"/>
        <v>19.27</v>
      </c>
      <c r="Q532" t="s">
        <v>8314</v>
      </c>
      <c r="R532" t="s">
        <v>8315</v>
      </c>
      <c r="S532" s="12">
        <f t="shared" si="47"/>
        <v>42282.770231481481</v>
      </c>
      <c r="T532" s="12">
        <f t="shared" si="48"/>
        <v>42342.811898148153</v>
      </c>
      <c r="U532">
        <f t="shared" si="49"/>
        <v>2015</v>
      </c>
    </row>
    <row r="533" spans="1:21" ht="48" x14ac:dyDescent="0.2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 t="shared" si="45"/>
        <v>130</v>
      </c>
      <c r="P533">
        <f t="shared" si="46"/>
        <v>16.25</v>
      </c>
      <c r="Q533" t="s">
        <v>8314</v>
      </c>
      <c r="R533" t="s">
        <v>8315</v>
      </c>
      <c r="S533" s="12">
        <f t="shared" si="47"/>
        <v>42662.021539351852</v>
      </c>
      <c r="T533" s="12">
        <f t="shared" si="48"/>
        <v>42676.021539351852</v>
      </c>
      <c r="U533">
        <f t="shared" si="49"/>
        <v>2016</v>
      </c>
    </row>
    <row r="534" spans="1:21" ht="48" x14ac:dyDescent="0.2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 t="shared" si="45"/>
        <v>153</v>
      </c>
      <c r="P534">
        <f t="shared" si="46"/>
        <v>13.53</v>
      </c>
      <c r="Q534" t="s">
        <v>8314</v>
      </c>
      <c r="R534" t="s">
        <v>8315</v>
      </c>
      <c r="S534" s="12">
        <f t="shared" si="47"/>
        <v>42328.727141203708</v>
      </c>
      <c r="T534" s="12">
        <f t="shared" si="48"/>
        <v>42358.499305555553</v>
      </c>
      <c r="U534">
        <f t="shared" si="49"/>
        <v>2015</v>
      </c>
    </row>
    <row r="535" spans="1:21" ht="32" x14ac:dyDescent="0.2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 t="shared" si="45"/>
        <v>13</v>
      </c>
      <c r="P535">
        <f t="shared" si="46"/>
        <v>10</v>
      </c>
      <c r="Q535" t="s">
        <v>8314</v>
      </c>
      <c r="R535" t="s">
        <v>8315</v>
      </c>
      <c r="S535" s="12">
        <f t="shared" si="47"/>
        <v>42122.693159722221</v>
      </c>
      <c r="T535" s="12">
        <f t="shared" si="48"/>
        <v>42152.693159722221</v>
      </c>
      <c r="U535">
        <f t="shared" si="49"/>
        <v>2015</v>
      </c>
    </row>
    <row r="536" spans="1:21" ht="48" x14ac:dyDescent="0.2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 t="shared" si="45"/>
        <v>10</v>
      </c>
      <c r="P536">
        <f t="shared" si="46"/>
        <v>5</v>
      </c>
      <c r="Q536" t="s">
        <v>8314</v>
      </c>
      <c r="R536" t="s">
        <v>8315</v>
      </c>
      <c r="S536" s="12">
        <f t="shared" si="47"/>
        <v>41820.870821759258</v>
      </c>
      <c r="T536" s="12">
        <f t="shared" si="48"/>
        <v>41850.870821759258</v>
      </c>
      <c r="U536">
        <f t="shared" si="49"/>
        <v>2014</v>
      </c>
    </row>
    <row r="537" spans="1:21" ht="48" x14ac:dyDescent="0.2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 t="shared" si="45"/>
        <v>2</v>
      </c>
      <c r="P537">
        <f t="shared" si="46"/>
        <v>1.5</v>
      </c>
      <c r="Q537" t="s">
        <v>8314</v>
      </c>
      <c r="R537" t="s">
        <v>8315</v>
      </c>
      <c r="S537" s="12">
        <f t="shared" si="47"/>
        <v>42307.189270833333</v>
      </c>
      <c r="T537" s="12">
        <f t="shared" si="48"/>
        <v>42322.958333333328</v>
      </c>
      <c r="U537">
        <f t="shared" si="49"/>
        <v>2015</v>
      </c>
    </row>
    <row r="538" spans="1:21" ht="48" x14ac:dyDescent="0.2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 t="shared" si="45"/>
        <v>136</v>
      </c>
      <c r="P538">
        <f t="shared" si="46"/>
        <v>13.6</v>
      </c>
      <c r="Q538" t="s">
        <v>8314</v>
      </c>
      <c r="R538" t="s">
        <v>8315</v>
      </c>
      <c r="S538" s="12">
        <f t="shared" si="47"/>
        <v>42401.610983796301</v>
      </c>
      <c r="T538" s="12">
        <f t="shared" si="48"/>
        <v>42426</v>
      </c>
      <c r="U538">
        <f t="shared" si="49"/>
        <v>2016</v>
      </c>
    </row>
    <row r="539" spans="1:21" ht="48" x14ac:dyDescent="0.2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5</v>
      </c>
      <c r="P539">
        <f t="shared" si="46"/>
        <v>10</v>
      </c>
      <c r="Q539" t="s">
        <v>8314</v>
      </c>
      <c r="R539" t="s">
        <v>8315</v>
      </c>
      <c r="S539" s="12">
        <f t="shared" si="47"/>
        <v>42261.632916666669</v>
      </c>
      <c r="T539" s="12">
        <f t="shared" si="48"/>
        <v>42266.165972222225</v>
      </c>
      <c r="U539">
        <f t="shared" si="49"/>
        <v>2015</v>
      </c>
    </row>
    <row r="540" spans="1:21" ht="64" x14ac:dyDescent="0.2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 t="shared" si="45"/>
        <v>0</v>
      </c>
      <c r="P540">
        <f t="shared" si="46"/>
        <v>0</v>
      </c>
      <c r="Q540" t="s">
        <v>8314</v>
      </c>
      <c r="R540" t="s">
        <v>8315</v>
      </c>
      <c r="S540" s="12">
        <f t="shared" si="47"/>
        <v>42809.645914351851</v>
      </c>
      <c r="T540" s="12">
        <f t="shared" si="48"/>
        <v>42828.645914351851</v>
      </c>
      <c r="U540">
        <f t="shared" si="49"/>
        <v>2017</v>
      </c>
    </row>
    <row r="541" spans="1:21" ht="32" x14ac:dyDescent="0.2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139</v>
      </c>
      <c r="P541">
        <f t="shared" si="46"/>
        <v>30.78</v>
      </c>
      <c r="Q541" t="s">
        <v>8314</v>
      </c>
      <c r="R541" t="s">
        <v>8315</v>
      </c>
      <c r="S541" s="12">
        <f t="shared" si="47"/>
        <v>42312.874594907407</v>
      </c>
      <c r="T541" s="12">
        <f t="shared" si="48"/>
        <v>42340.874594907407</v>
      </c>
      <c r="U541">
        <f t="shared" si="49"/>
        <v>2015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8316</v>
      </c>
      <c r="R542" t="s">
        <v>8317</v>
      </c>
      <c r="S542" s="12">
        <f t="shared" si="47"/>
        <v>42009.817199074074</v>
      </c>
      <c r="T542" s="12">
        <f t="shared" si="48"/>
        <v>42039.817199074074</v>
      </c>
      <c r="U542">
        <f t="shared" si="49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8316</v>
      </c>
      <c r="R543" t="s">
        <v>8317</v>
      </c>
      <c r="S543" s="12">
        <f t="shared" si="47"/>
        <v>42276.046689814815</v>
      </c>
      <c r="T543" s="12">
        <f t="shared" si="48"/>
        <v>42306.046689814815</v>
      </c>
      <c r="U543">
        <f t="shared" si="49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8316</v>
      </c>
      <c r="R544" t="s">
        <v>8317</v>
      </c>
      <c r="S544" s="12">
        <f t="shared" si="47"/>
        <v>42433.737453703703</v>
      </c>
      <c r="T544" s="12">
        <f t="shared" si="48"/>
        <v>42493.695787037039</v>
      </c>
      <c r="U544">
        <f t="shared" si="49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8316</v>
      </c>
      <c r="R545" t="s">
        <v>8317</v>
      </c>
      <c r="S545" s="12">
        <f t="shared" si="47"/>
        <v>41914.092152777775</v>
      </c>
      <c r="T545" s="12">
        <f t="shared" si="48"/>
        <v>41944.092152777775</v>
      </c>
      <c r="U545">
        <f t="shared" si="49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8316</v>
      </c>
      <c r="R546" t="s">
        <v>8317</v>
      </c>
      <c r="S546" s="12">
        <f t="shared" si="47"/>
        <v>42525.656944444447</v>
      </c>
      <c r="T546" s="12">
        <f t="shared" si="48"/>
        <v>42555.656944444447</v>
      </c>
      <c r="U546">
        <f t="shared" si="49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8316</v>
      </c>
      <c r="R547" t="s">
        <v>8317</v>
      </c>
      <c r="S547" s="12">
        <f t="shared" si="47"/>
        <v>42283.592465277776</v>
      </c>
      <c r="T547" s="12">
        <f t="shared" si="48"/>
        <v>42323.634131944447</v>
      </c>
      <c r="U547">
        <f t="shared" si="49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8316</v>
      </c>
      <c r="R548" t="s">
        <v>8317</v>
      </c>
      <c r="S548" s="12">
        <f t="shared" si="47"/>
        <v>42249.667997685188</v>
      </c>
      <c r="T548" s="12">
        <f t="shared" si="48"/>
        <v>42294.667997685188</v>
      </c>
      <c r="U548">
        <f t="shared" si="49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t="s">
        <v>8316</v>
      </c>
      <c r="R549" t="s">
        <v>8317</v>
      </c>
      <c r="S549" s="12">
        <f t="shared" si="47"/>
        <v>42380.696342592593</v>
      </c>
      <c r="T549" s="12">
        <f t="shared" si="48"/>
        <v>42410.696342592593</v>
      </c>
      <c r="U549">
        <f t="shared" si="49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t="s">
        <v>8316</v>
      </c>
      <c r="R550" t="s">
        <v>8317</v>
      </c>
      <c r="S550" s="12">
        <f t="shared" si="47"/>
        <v>42276.903333333335</v>
      </c>
      <c r="T550" s="12">
        <f t="shared" si="48"/>
        <v>42306.903333333335</v>
      </c>
      <c r="U550">
        <f t="shared" si="49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t="s">
        <v>8316</v>
      </c>
      <c r="R551" t="s">
        <v>8317</v>
      </c>
      <c r="S551" s="12">
        <f t="shared" si="47"/>
        <v>42163.636828703704</v>
      </c>
      <c r="T551" s="12">
        <f t="shared" si="48"/>
        <v>42193.636828703704</v>
      </c>
      <c r="U551">
        <f t="shared" si="49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8316</v>
      </c>
      <c r="R552" t="s">
        <v>8317</v>
      </c>
      <c r="S552" s="12">
        <f t="shared" si="47"/>
        <v>42753.678761574076</v>
      </c>
      <c r="T552" s="12">
        <f t="shared" si="48"/>
        <v>42766.208333333328</v>
      </c>
      <c r="U552">
        <f t="shared" si="49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8316</v>
      </c>
      <c r="R553" t="s">
        <v>8317</v>
      </c>
      <c r="S553" s="12">
        <f t="shared" si="47"/>
        <v>42173.275740740741</v>
      </c>
      <c r="T553" s="12">
        <f t="shared" si="48"/>
        <v>42217.745138888888</v>
      </c>
      <c r="U553">
        <f t="shared" si="49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8316</v>
      </c>
      <c r="R554" t="s">
        <v>8317</v>
      </c>
      <c r="S554" s="12">
        <f t="shared" si="47"/>
        <v>42318.616851851853</v>
      </c>
      <c r="T554" s="12">
        <f t="shared" si="48"/>
        <v>42378.616851851853</v>
      </c>
      <c r="U554">
        <f t="shared" si="49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8316</v>
      </c>
      <c r="R555" t="s">
        <v>8317</v>
      </c>
      <c r="S555" s="12">
        <f t="shared" si="47"/>
        <v>41927.71980324074</v>
      </c>
      <c r="T555" s="12">
        <f t="shared" si="48"/>
        <v>41957.761469907404</v>
      </c>
      <c r="U555">
        <f t="shared" si="49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8316</v>
      </c>
      <c r="R556" t="s">
        <v>8317</v>
      </c>
      <c r="S556" s="12">
        <f t="shared" si="47"/>
        <v>41901.684861111113</v>
      </c>
      <c r="T556" s="12">
        <f t="shared" si="48"/>
        <v>41931.684861111113</v>
      </c>
      <c r="U556">
        <f t="shared" si="49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t="s">
        <v>8316</v>
      </c>
      <c r="R557" t="s">
        <v>8317</v>
      </c>
      <c r="S557" s="12">
        <f t="shared" si="47"/>
        <v>42503.353506944448</v>
      </c>
      <c r="T557" s="12">
        <f t="shared" si="48"/>
        <v>42533.353506944448</v>
      </c>
      <c r="U557">
        <f t="shared" si="49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8316</v>
      </c>
      <c r="R558" t="s">
        <v>8317</v>
      </c>
      <c r="S558" s="12">
        <f t="shared" si="47"/>
        <v>42345.860150462962</v>
      </c>
      <c r="T558" s="12">
        <f t="shared" si="48"/>
        <v>42375.860150462962</v>
      </c>
      <c r="U558">
        <f t="shared" si="49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8316</v>
      </c>
      <c r="R559" t="s">
        <v>8317</v>
      </c>
      <c r="S559" s="12">
        <f t="shared" si="47"/>
        <v>42676.942164351851</v>
      </c>
      <c r="T559" s="12">
        <f t="shared" si="48"/>
        <v>42706.983831018515</v>
      </c>
      <c r="U559">
        <f t="shared" si="49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8316</v>
      </c>
      <c r="R560" t="s">
        <v>8317</v>
      </c>
      <c r="S560" s="12">
        <f t="shared" si="47"/>
        <v>42057.883159722223</v>
      </c>
      <c r="T560" s="12">
        <f t="shared" si="48"/>
        <v>42087.841493055559</v>
      </c>
      <c r="U560">
        <f t="shared" si="49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8316</v>
      </c>
      <c r="R561" t="s">
        <v>8317</v>
      </c>
      <c r="S561" s="12">
        <f t="shared" si="47"/>
        <v>42321.283101851848</v>
      </c>
      <c r="T561" s="12">
        <f t="shared" si="48"/>
        <v>42351.283101851848</v>
      </c>
      <c r="U561">
        <f t="shared" si="49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8316</v>
      </c>
      <c r="R562" t="s">
        <v>8317</v>
      </c>
      <c r="S562" s="12">
        <f t="shared" si="47"/>
        <v>41960.771354166667</v>
      </c>
      <c r="T562" s="12">
        <f t="shared" si="48"/>
        <v>41990.771354166667</v>
      </c>
      <c r="U562">
        <f t="shared" si="49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8316</v>
      </c>
      <c r="R563" t="s">
        <v>8317</v>
      </c>
      <c r="S563" s="12">
        <f t="shared" si="47"/>
        <v>42268.658715277779</v>
      </c>
      <c r="T563" s="12">
        <f t="shared" si="48"/>
        <v>42303.658715277779</v>
      </c>
      <c r="U563">
        <f t="shared" si="49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8316</v>
      </c>
      <c r="R564" t="s">
        <v>8317</v>
      </c>
      <c r="S564" s="12">
        <f t="shared" si="47"/>
        <v>42692.389062500006</v>
      </c>
      <c r="T564" s="12">
        <f t="shared" si="48"/>
        <v>42722.389062500006</v>
      </c>
      <c r="U564">
        <f t="shared" si="49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8316</v>
      </c>
      <c r="R565" t="s">
        <v>8317</v>
      </c>
      <c r="S565" s="12">
        <f t="shared" si="47"/>
        <v>42022.069988425923</v>
      </c>
      <c r="T565" s="12">
        <f t="shared" si="48"/>
        <v>42052.069988425923</v>
      </c>
      <c r="U565">
        <f t="shared" si="49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8316</v>
      </c>
      <c r="R566" t="s">
        <v>8317</v>
      </c>
      <c r="S566" s="12">
        <f t="shared" si="47"/>
        <v>42411.942997685182</v>
      </c>
      <c r="T566" s="12">
        <f t="shared" si="48"/>
        <v>42441.942997685182</v>
      </c>
      <c r="U566">
        <f t="shared" si="49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t="s">
        <v>8316</v>
      </c>
      <c r="R567" t="s">
        <v>8317</v>
      </c>
      <c r="S567" s="12">
        <f t="shared" si="47"/>
        <v>42165.785289351858</v>
      </c>
      <c r="T567" s="12">
        <f t="shared" si="48"/>
        <v>42195.785289351858</v>
      </c>
      <c r="U567">
        <f t="shared" si="49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8316</v>
      </c>
      <c r="R568" t="s">
        <v>8317</v>
      </c>
      <c r="S568" s="12">
        <f t="shared" si="47"/>
        <v>42535.68440972222</v>
      </c>
      <c r="T568" s="12">
        <f t="shared" si="48"/>
        <v>42565.68440972222</v>
      </c>
      <c r="U568">
        <f t="shared" si="49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8316</v>
      </c>
      <c r="R569" t="s">
        <v>8317</v>
      </c>
      <c r="S569" s="12">
        <f t="shared" si="47"/>
        <v>41975.842523148152</v>
      </c>
      <c r="T569" s="12">
        <f t="shared" si="48"/>
        <v>42005.842523148152</v>
      </c>
      <c r="U569">
        <f t="shared" si="49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8316</v>
      </c>
      <c r="R570" t="s">
        <v>8317</v>
      </c>
      <c r="S570" s="12">
        <f t="shared" si="47"/>
        <v>42348.9215625</v>
      </c>
      <c r="T570" s="12">
        <f t="shared" si="48"/>
        <v>42385.458333333328</v>
      </c>
      <c r="U570">
        <f t="shared" si="49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8316</v>
      </c>
      <c r="R571" t="s">
        <v>8317</v>
      </c>
      <c r="S571" s="12">
        <f t="shared" si="47"/>
        <v>42340.847361111111</v>
      </c>
      <c r="T571" s="12">
        <f t="shared" si="48"/>
        <v>42370.847361111111</v>
      </c>
      <c r="U571">
        <f t="shared" si="49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8316</v>
      </c>
      <c r="R572" t="s">
        <v>8317</v>
      </c>
      <c r="S572" s="12">
        <f t="shared" si="47"/>
        <v>42388.798252314817</v>
      </c>
      <c r="T572" s="12">
        <f t="shared" si="48"/>
        <v>42418.798252314817</v>
      </c>
      <c r="U572">
        <f t="shared" si="49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8316</v>
      </c>
      <c r="R573" t="s">
        <v>8317</v>
      </c>
      <c r="S573" s="12">
        <f t="shared" si="47"/>
        <v>42192.816238425927</v>
      </c>
      <c r="T573" s="12">
        <f t="shared" si="48"/>
        <v>42212.165972222225</v>
      </c>
      <c r="U573">
        <f t="shared" si="49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8316</v>
      </c>
      <c r="R574" t="s">
        <v>8317</v>
      </c>
      <c r="S574" s="12">
        <f t="shared" si="47"/>
        <v>42282.71629629629</v>
      </c>
      <c r="T574" s="12">
        <f t="shared" si="48"/>
        <v>42312.757962962962</v>
      </c>
      <c r="U574">
        <f t="shared" si="49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8316</v>
      </c>
      <c r="R575" t="s">
        <v>8317</v>
      </c>
      <c r="S575" s="12">
        <f t="shared" si="47"/>
        <v>41963.050127314811</v>
      </c>
      <c r="T575" s="12">
        <f t="shared" si="48"/>
        <v>42022.05</v>
      </c>
      <c r="U575">
        <f t="shared" si="49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t="s">
        <v>8316</v>
      </c>
      <c r="R576" t="s">
        <v>8317</v>
      </c>
      <c r="S576" s="12">
        <f t="shared" si="47"/>
        <v>42632.443368055552</v>
      </c>
      <c r="T576" s="12">
        <f t="shared" si="48"/>
        <v>42662.443368055552</v>
      </c>
      <c r="U576">
        <f t="shared" si="49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8316</v>
      </c>
      <c r="R577" t="s">
        <v>8317</v>
      </c>
      <c r="S577" s="12">
        <f t="shared" si="47"/>
        <v>42138.692627314813</v>
      </c>
      <c r="T577" s="12">
        <f t="shared" si="48"/>
        <v>42168.692627314813</v>
      </c>
      <c r="U577">
        <f t="shared" si="49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8316</v>
      </c>
      <c r="R578" t="s">
        <v>8317</v>
      </c>
      <c r="S578" s="12">
        <f t="shared" si="47"/>
        <v>42031.471666666665</v>
      </c>
      <c r="T578" s="12">
        <f t="shared" si="48"/>
        <v>42091.43</v>
      </c>
      <c r="U578">
        <f t="shared" si="49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8316</v>
      </c>
      <c r="R579" t="s">
        <v>8317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8316</v>
      </c>
      <c r="R580" t="s">
        <v>8317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8316</v>
      </c>
      <c r="R581" t="s">
        <v>8317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8316</v>
      </c>
      <c r="R582" t="s">
        <v>8317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8316</v>
      </c>
      <c r="R583" t="s">
        <v>8317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8316</v>
      </c>
      <c r="R584" t="s">
        <v>8317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8316</v>
      </c>
      <c r="R585" t="s">
        <v>8317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 2), 0)</f>
        <v>5</v>
      </c>
      <c r="Q586" t="s">
        <v>8316</v>
      </c>
      <c r="R586" t="s">
        <v>8317</v>
      </c>
      <c r="S586" s="12">
        <f t="shared" ref="S586:S649" si="52">(((J586/60)/60)/24)+DATE(1970, 1, 1)</f>
        <v>42049.716620370367</v>
      </c>
      <c r="T586" s="12">
        <f t="shared" ref="T586:T649" si="53">(((I586/60)/60)/24)+DATE(1970, 1, 1)</f>
        <v>42079.674953703703</v>
      </c>
      <c r="U586">
        <f t="shared" ref="U586:U649" si="54">YEAR(S586)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t="s">
        <v>8316</v>
      </c>
      <c r="R587" t="s">
        <v>8317</v>
      </c>
      <c r="S587" s="12">
        <f t="shared" si="52"/>
        <v>42283.3909375</v>
      </c>
      <c r="T587" s="12">
        <f t="shared" si="53"/>
        <v>42339</v>
      </c>
      <c r="U587">
        <f t="shared" si="54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8316</v>
      </c>
      <c r="R588" t="s">
        <v>8317</v>
      </c>
      <c r="S588" s="12">
        <f t="shared" si="52"/>
        <v>42020.854247685187</v>
      </c>
      <c r="T588" s="12">
        <f t="shared" si="53"/>
        <v>42050.854247685187</v>
      </c>
      <c r="U588">
        <f t="shared" si="54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8316</v>
      </c>
      <c r="R589" t="s">
        <v>8317</v>
      </c>
      <c r="S589" s="12">
        <f t="shared" si="52"/>
        <v>42080.757326388892</v>
      </c>
      <c r="T589" s="12">
        <f t="shared" si="53"/>
        <v>42110.757326388892</v>
      </c>
      <c r="U589">
        <f t="shared" si="54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8316</v>
      </c>
      <c r="R590" t="s">
        <v>8317</v>
      </c>
      <c r="S590" s="12">
        <f t="shared" si="52"/>
        <v>42631.769513888896</v>
      </c>
      <c r="T590" s="12">
        <f t="shared" si="53"/>
        <v>42691.811180555553</v>
      </c>
      <c r="U590">
        <f t="shared" si="54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8316</v>
      </c>
      <c r="R591" t="s">
        <v>8317</v>
      </c>
      <c r="S591" s="12">
        <f t="shared" si="52"/>
        <v>42178.614571759259</v>
      </c>
      <c r="T591" s="12">
        <f t="shared" si="53"/>
        <v>42193.614571759259</v>
      </c>
      <c r="U591">
        <f t="shared" si="54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t="s">
        <v>8316</v>
      </c>
      <c r="R592" t="s">
        <v>8317</v>
      </c>
      <c r="S592" s="12">
        <f t="shared" si="52"/>
        <v>42377.554756944446</v>
      </c>
      <c r="T592" s="12">
        <f t="shared" si="53"/>
        <v>42408.542361111111</v>
      </c>
      <c r="U592">
        <f t="shared" si="54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8316</v>
      </c>
      <c r="R593" t="s">
        <v>8317</v>
      </c>
      <c r="S593" s="12">
        <f t="shared" si="52"/>
        <v>42177.543171296296</v>
      </c>
      <c r="T593" s="12">
        <f t="shared" si="53"/>
        <v>42207.543171296296</v>
      </c>
      <c r="U593">
        <f t="shared" si="54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8316</v>
      </c>
      <c r="R594" t="s">
        <v>8317</v>
      </c>
      <c r="S594" s="12">
        <f t="shared" si="52"/>
        <v>41946.232175925928</v>
      </c>
      <c r="T594" s="12">
        <f t="shared" si="53"/>
        <v>41976.232175925921</v>
      </c>
      <c r="U594">
        <f t="shared" si="54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t="s">
        <v>8316</v>
      </c>
      <c r="R595" t="s">
        <v>8317</v>
      </c>
      <c r="S595" s="12">
        <f t="shared" si="52"/>
        <v>42070.677604166667</v>
      </c>
      <c r="T595" s="12">
        <f t="shared" si="53"/>
        <v>42100.635937500003</v>
      </c>
      <c r="U595">
        <f t="shared" si="54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8316</v>
      </c>
      <c r="R596" t="s">
        <v>8317</v>
      </c>
      <c r="S596" s="12">
        <f t="shared" si="52"/>
        <v>42446.780162037037</v>
      </c>
      <c r="T596" s="12">
        <f t="shared" si="53"/>
        <v>42476.780162037037</v>
      </c>
      <c r="U596">
        <f t="shared" si="54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8316</v>
      </c>
      <c r="R597" t="s">
        <v>8317</v>
      </c>
      <c r="S597" s="12">
        <f t="shared" si="52"/>
        <v>42083.069884259254</v>
      </c>
      <c r="T597" s="12">
        <f t="shared" si="53"/>
        <v>42128.069884259254</v>
      </c>
      <c r="U597">
        <f t="shared" si="54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8316</v>
      </c>
      <c r="R598" t="s">
        <v>8317</v>
      </c>
      <c r="S598" s="12">
        <f t="shared" si="52"/>
        <v>42646.896898148145</v>
      </c>
      <c r="T598" s="12">
        <f t="shared" si="53"/>
        <v>42676.896898148145</v>
      </c>
      <c r="U598">
        <f t="shared" si="54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8316</v>
      </c>
      <c r="R599" t="s">
        <v>8317</v>
      </c>
      <c r="S599" s="12">
        <f t="shared" si="52"/>
        <v>42545.705266203702</v>
      </c>
      <c r="T599" s="12">
        <f t="shared" si="53"/>
        <v>42582.666666666672</v>
      </c>
      <c r="U599">
        <f t="shared" si="54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8316</v>
      </c>
      <c r="R600" t="s">
        <v>8317</v>
      </c>
      <c r="S600" s="12">
        <f t="shared" si="52"/>
        <v>41948.00209490741</v>
      </c>
      <c r="T600" s="12">
        <f t="shared" si="53"/>
        <v>41978.00209490741</v>
      </c>
      <c r="U600">
        <f t="shared" si="54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8316</v>
      </c>
      <c r="R601" t="s">
        <v>8317</v>
      </c>
      <c r="S601" s="12">
        <f t="shared" si="52"/>
        <v>42047.812523148154</v>
      </c>
      <c r="T601" s="12">
        <f t="shared" si="53"/>
        <v>42071.636111111111</v>
      </c>
      <c r="U601">
        <f t="shared" si="54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8316</v>
      </c>
      <c r="R602" t="s">
        <v>8317</v>
      </c>
      <c r="S602" s="12">
        <f t="shared" si="52"/>
        <v>42073.798171296294</v>
      </c>
      <c r="T602" s="12">
        <f t="shared" si="53"/>
        <v>42133.798171296294</v>
      </c>
      <c r="U602">
        <f t="shared" si="54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8316</v>
      </c>
      <c r="R603" t="s">
        <v>8317</v>
      </c>
      <c r="S603" s="12">
        <f t="shared" si="52"/>
        <v>41969.858090277776</v>
      </c>
      <c r="T603" s="12">
        <f t="shared" si="53"/>
        <v>41999.858090277776</v>
      </c>
      <c r="U603">
        <f t="shared" si="54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8316</v>
      </c>
      <c r="R604" t="s">
        <v>8317</v>
      </c>
      <c r="S604" s="12">
        <f t="shared" si="52"/>
        <v>42143.79415509259</v>
      </c>
      <c r="T604" s="12">
        <f t="shared" si="53"/>
        <v>42173.79415509259</v>
      </c>
      <c r="U604">
        <f t="shared" si="54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8316</v>
      </c>
      <c r="R605" t="s">
        <v>8317</v>
      </c>
      <c r="S605" s="12">
        <f t="shared" si="52"/>
        <v>41835.639155092591</v>
      </c>
      <c r="T605" s="12">
        <f t="shared" si="53"/>
        <v>41865.639155092591</v>
      </c>
      <c r="U605">
        <f t="shared" si="54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8316</v>
      </c>
      <c r="R606" t="s">
        <v>8317</v>
      </c>
      <c r="S606" s="12">
        <f t="shared" si="52"/>
        <v>41849.035370370373</v>
      </c>
      <c r="T606" s="12">
        <f t="shared" si="53"/>
        <v>41879.035370370373</v>
      </c>
      <c r="U606">
        <f t="shared" si="54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8316</v>
      </c>
      <c r="R607" t="s">
        <v>8317</v>
      </c>
      <c r="S607" s="12">
        <f t="shared" si="52"/>
        <v>42194.357731481476</v>
      </c>
      <c r="T607" s="12">
        <f t="shared" si="53"/>
        <v>42239.357731481476</v>
      </c>
      <c r="U607">
        <f t="shared" si="54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8316</v>
      </c>
      <c r="R608" t="s">
        <v>8317</v>
      </c>
      <c r="S608" s="12">
        <f t="shared" si="52"/>
        <v>42102.650567129633</v>
      </c>
      <c r="T608" s="12">
        <f t="shared" si="53"/>
        <v>42148.625</v>
      </c>
      <c r="U608">
        <f t="shared" si="54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8316</v>
      </c>
      <c r="R609" t="s">
        <v>8317</v>
      </c>
      <c r="S609" s="12">
        <f t="shared" si="52"/>
        <v>42300.825648148151</v>
      </c>
      <c r="T609" s="12">
        <f t="shared" si="53"/>
        <v>42330.867314814815</v>
      </c>
      <c r="U609">
        <f t="shared" si="54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8316</v>
      </c>
      <c r="R610" t="s">
        <v>8317</v>
      </c>
      <c r="S610" s="12">
        <f t="shared" si="52"/>
        <v>42140.921064814815</v>
      </c>
      <c r="T610" s="12">
        <f t="shared" si="53"/>
        <v>42170.921064814815</v>
      </c>
      <c r="U610">
        <f t="shared" si="54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t="s">
        <v>8316</v>
      </c>
      <c r="R611" t="s">
        <v>8317</v>
      </c>
      <c r="S611" s="12">
        <f t="shared" si="52"/>
        <v>42307.034074074079</v>
      </c>
      <c r="T611" s="12">
        <f t="shared" si="53"/>
        <v>42337.075740740736</v>
      </c>
      <c r="U611">
        <f t="shared" si="54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8316</v>
      </c>
      <c r="R612" t="s">
        <v>8317</v>
      </c>
      <c r="S612" s="12">
        <f t="shared" si="52"/>
        <v>42086.83085648148</v>
      </c>
      <c r="T612" s="12">
        <f t="shared" si="53"/>
        <v>42116.83085648148</v>
      </c>
      <c r="U612">
        <f t="shared" si="54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8316</v>
      </c>
      <c r="R613" t="s">
        <v>8317</v>
      </c>
      <c r="S613" s="12">
        <f t="shared" si="52"/>
        <v>42328.560613425929</v>
      </c>
      <c r="T613" s="12">
        <f t="shared" si="53"/>
        <v>42388.560613425929</v>
      </c>
      <c r="U613">
        <f t="shared" si="54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8316</v>
      </c>
      <c r="R614" t="s">
        <v>8317</v>
      </c>
      <c r="S614" s="12">
        <f t="shared" si="52"/>
        <v>42585.031782407401</v>
      </c>
      <c r="T614" s="12">
        <f t="shared" si="53"/>
        <v>42615.031782407401</v>
      </c>
      <c r="U614">
        <f t="shared" si="54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8316</v>
      </c>
      <c r="R615" t="s">
        <v>8317</v>
      </c>
      <c r="S615" s="12">
        <f t="shared" si="52"/>
        <v>42247.496759259258</v>
      </c>
      <c r="T615" s="12">
        <f t="shared" si="53"/>
        <v>42278.207638888889</v>
      </c>
      <c r="U615">
        <f t="shared" si="54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8316</v>
      </c>
      <c r="R616" t="s">
        <v>8317</v>
      </c>
      <c r="S616" s="12">
        <f t="shared" si="52"/>
        <v>42515.061805555553</v>
      </c>
      <c r="T616" s="12">
        <f t="shared" si="53"/>
        <v>42545.061805555553</v>
      </c>
      <c r="U616">
        <f t="shared" si="54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8316</v>
      </c>
      <c r="R617" t="s">
        <v>8317</v>
      </c>
      <c r="S617" s="12">
        <f t="shared" si="52"/>
        <v>42242.122210648144</v>
      </c>
      <c r="T617" s="12">
        <f t="shared" si="53"/>
        <v>42272.122210648144</v>
      </c>
      <c r="U617">
        <f t="shared" si="54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8316</v>
      </c>
      <c r="R618" t="s">
        <v>8317</v>
      </c>
      <c r="S618" s="12">
        <f t="shared" si="52"/>
        <v>42761.376238425932</v>
      </c>
      <c r="T618" s="12">
        <f t="shared" si="53"/>
        <v>42791.376238425932</v>
      </c>
      <c r="U618">
        <f t="shared" si="54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t="s">
        <v>8316</v>
      </c>
      <c r="R619" t="s">
        <v>8317</v>
      </c>
      <c r="S619" s="12">
        <f t="shared" si="52"/>
        <v>42087.343090277776</v>
      </c>
      <c r="T619" s="12">
        <f t="shared" si="53"/>
        <v>42132.343090277776</v>
      </c>
      <c r="U619">
        <f t="shared" si="54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8316</v>
      </c>
      <c r="R620" t="s">
        <v>8317</v>
      </c>
      <c r="S620" s="12">
        <f t="shared" si="52"/>
        <v>42317.810219907406</v>
      </c>
      <c r="T620" s="12">
        <f t="shared" si="53"/>
        <v>42347.810219907406</v>
      </c>
      <c r="U620">
        <f t="shared" si="54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8316</v>
      </c>
      <c r="R621" t="s">
        <v>8317</v>
      </c>
      <c r="S621" s="12">
        <f t="shared" si="52"/>
        <v>41908.650347222225</v>
      </c>
      <c r="T621" s="12">
        <f t="shared" si="53"/>
        <v>41968.692013888889</v>
      </c>
      <c r="U621">
        <f t="shared" si="54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8316</v>
      </c>
      <c r="R622" t="s">
        <v>8317</v>
      </c>
      <c r="S622" s="12">
        <f t="shared" si="52"/>
        <v>41831.716874999998</v>
      </c>
      <c r="T622" s="12">
        <f t="shared" si="53"/>
        <v>41876.716874999998</v>
      </c>
      <c r="U622">
        <f t="shared" si="54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8316</v>
      </c>
      <c r="R623" t="s">
        <v>8317</v>
      </c>
      <c r="S623" s="12">
        <f t="shared" si="52"/>
        <v>42528.987696759257</v>
      </c>
      <c r="T623" s="12">
        <f t="shared" si="53"/>
        <v>42558.987696759257</v>
      </c>
      <c r="U623">
        <f t="shared" si="54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8316</v>
      </c>
      <c r="R624" t="s">
        <v>8317</v>
      </c>
      <c r="S624" s="12">
        <f t="shared" si="52"/>
        <v>42532.774745370371</v>
      </c>
      <c r="T624" s="12">
        <f t="shared" si="53"/>
        <v>42552.774745370371</v>
      </c>
      <c r="U624">
        <f t="shared" si="54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8316</v>
      </c>
      <c r="R625" t="s">
        <v>8317</v>
      </c>
      <c r="S625" s="12">
        <f t="shared" si="52"/>
        <v>42122.009224537032</v>
      </c>
      <c r="T625" s="12">
        <f t="shared" si="53"/>
        <v>42152.009224537032</v>
      </c>
      <c r="U625">
        <f t="shared" si="54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8316</v>
      </c>
      <c r="R626" t="s">
        <v>8317</v>
      </c>
      <c r="S626" s="12">
        <f t="shared" si="52"/>
        <v>42108.988900462966</v>
      </c>
      <c r="T626" s="12">
        <f t="shared" si="53"/>
        <v>42138.988900462966</v>
      </c>
      <c r="U626">
        <f t="shared" si="54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8316</v>
      </c>
      <c r="R627" t="s">
        <v>8317</v>
      </c>
      <c r="S627" s="12">
        <f t="shared" si="52"/>
        <v>42790.895567129628</v>
      </c>
      <c r="T627" s="12">
        <f t="shared" si="53"/>
        <v>42820.853900462964</v>
      </c>
      <c r="U627">
        <f t="shared" si="54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8316</v>
      </c>
      <c r="R628" t="s">
        <v>8317</v>
      </c>
      <c r="S628" s="12">
        <f t="shared" si="52"/>
        <v>42198.559479166666</v>
      </c>
      <c r="T628" s="12">
        <f t="shared" si="53"/>
        <v>42231.556944444441</v>
      </c>
      <c r="U628">
        <f t="shared" si="54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8316</v>
      </c>
      <c r="R629" t="s">
        <v>8317</v>
      </c>
      <c r="S629" s="12">
        <f t="shared" si="52"/>
        <v>42384.306840277779</v>
      </c>
      <c r="T629" s="12">
        <f t="shared" si="53"/>
        <v>42443.958333333328</v>
      </c>
      <c r="U629">
        <f t="shared" si="54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8316</v>
      </c>
      <c r="R630" t="s">
        <v>8317</v>
      </c>
      <c r="S630" s="12">
        <f t="shared" si="52"/>
        <v>41803.692789351851</v>
      </c>
      <c r="T630" s="12">
        <f t="shared" si="53"/>
        <v>41833.692789351851</v>
      </c>
      <c r="U630">
        <f t="shared" si="54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8316</v>
      </c>
      <c r="R631" t="s">
        <v>8317</v>
      </c>
      <c r="S631" s="12">
        <f t="shared" si="52"/>
        <v>42474.637824074074</v>
      </c>
      <c r="T631" s="12">
        <f t="shared" si="53"/>
        <v>42504.637824074074</v>
      </c>
      <c r="U631">
        <f t="shared" si="54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8316</v>
      </c>
      <c r="R632" t="s">
        <v>8317</v>
      </c>
      <c r="S632" s="12">
        <f t="shared" si="52"/>
        <v>42223.619456018518</v>
      </c>
      <c r="T632" s="12">
        <f t="shared" si="53"/>
        <v>42253.215277777781</v>
      </c>
      <c r="U632">
        <f t="shared" si="54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8316</v>
      </c>
      <c r="R633" t="s">
        <v>8317</v>
      </c>
      <c r="S633" s="12">
        <f t="shared" si="52"/>
        <v>42489.772326388891</v>
      </c>
      <c r="T633" s="12">
        <f t="shared" si="53"/>
        <v>42518.772326388891</v>
      </c>
      <c r="U633">
        <f t="shared" si="54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8316</v>
      </c>
      <c r="R634" t="s">
        <v>8317</v>
      </c>
      <c r="S634" s="12">
        <f t="shared" si="52"/>
        <v>42303.659317129626</v>
      </c>
      <c r="T634" s="12">
        <f t="shared" si="53"/>
        <v>42333.700983796298</v>
      </c>
      <c r="U634">
        <f t="shared" si="54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8316</v>
      </c>
      <c r="R635" t="s">
        <v>8317</v>
      </c>
      <c r="S635" s="12">
        <f t="shared" si="52"/>
        <v>42507.29932870371</v>
      </c>
      <c r="T635" s="12">
        <f t="shared" si="53"/>
        <v>42538.958333333328</v>
      </c>
      <c r="U635">
        <f t="shared" si="54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8316</v>
      </c>
      <c r="R636" t="s">
        <v>8317</v>
      </c>
      <c r="S636" s="12">
        <f t="shared" si="52"/>
        <v>42031.928576388891</v>
      </c>
      <c r="T636" s="12">
        <f t="shared" si="53"/>
        <v>42061.928576388891</v>
      </c>
      <c r="U636">
        <f t="shared" si="54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8316</v>
      </c>
      <c r="R637" t="s">
        <v>8317</v>
      </c>
      <c r="S637" s="12">
        <f t="shared" si="52"/>
        <v>42076.092152777783</v>
      </c>
      <c r="T637" s="12">
        <f t="shared" si="53"/>
        <v>42106.092152777783</v>
      </c>
      <c r="U637">
        <f t="shared" si="54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t="s">
        <v>8316</v>
      </c>
      <c r="R638" t="s">
        <v>8317</v>
      </c>
      <c r="S638" s="12">
        <f t="shared" si="52"/>
        <v>42131.455439814818</v>
      </c>
      <c r="T638" s="12">
        <f t="shared" si="53"/>
        <v>42161.44930555555</v>
      </c>
      <c r="U638">
        <f t="shared" si="54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t="s">
        <v>8316</v>
      </c>
      <c r="R639" t="s">
        <v>8317</v>
      </c>
      <c r="S639" s="12">
        <f t="shared" si="52"/>
        <v>42762.962013888886</v>
      </c>
      <c r="T639" s="12">
        <f t="shared" si="53"/>
        <v>42791.961111111115</v>
      </c>
      <c r="U639">
        <f t="shared" si="54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8316</v>
      </c>
      <c r="R640" t="s">
        <v>8317</v>
      </c>
      <c r="S640" s="12">
        <f t="shared" si="52"/>
        <v>42759.593310185184</v>
      </c>
      <c r="T640" s="12">
        <f t="shared" si="53"/>
        <v>42819.55164351852</v>
      </c>
      <c r="U640">
        <f t="shared" si="54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8316</v>
      </c>
      <c r="R641" t="s">
        <v>8317</v>
      </c>
      <c r="S641" s="12">
        <f t="shared" si="52"/>
        <v>41865.583275462966</v>
      </c>
      <c r="T641" s="12">
        <f t="shared" si="53"/>
        <v>41925.583275462966</v>
      </c>
      <c r="U641">
        <f t="shared" si="54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8316</v>
      </c>
      <c r="R642" t="s">
        <v>8318</v>
      </c>
      <c r="S642" s="12">
        <f t="shared" si="52"/>
        <v>42683.420312500006</v>
      </c>
      <c r="T642" s="12">
        <f t="shared" si="53"/>
        <v>42698.958333333328</v>
      </c>
      <c r="U642">
        <f t="shared" si="54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8316</v>
      </c>
      <c r="R643" t="s">
        <v>8318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8316</v>
      </c>
      <c r="R644" t="s">
        <v>8318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8316</v>
      </c>
      <c r="R645" t="s">
        <v>8318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8316</v>
      </c>
      <c r="R646" t="s">
        <v>8318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8316</v>
      </c>
      <c r="R647" t="s">
        <v>8318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8316</v>
      </c>
      <c r="R648" t="s">
        <v>8318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8316</v>
      </c>
      <c r="R649" t="s">
        <v>8318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 2), 0)</f>
        <v>1644</v>
      </c>
      <c r="Q650" t="s">
        <v>8316</v>
      </c>
      <c r="R650" t="s">
        <v>8318</v>
      </c>
      <c r="S650" s="12">
        <f t="shared" ref="S650:S713" si="57">(((J650/60)/60)/24)+DATE(1970, 1, 1)</f>
        <v>41891.693379629629</v>
      </c>
      <c r="T650" s="12">
        <f t="shared" ref="T650:T713" si="58">(((I650/60)/60)/24)+DATE(1970, 1, 1)</f>
        <v>41926.693379629629</v>
      </c>
      <c r="U650">
        <f t="shared" ref="U650:U713" si="59">YEAR(S650)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8316</v>
      </c>
      <c r="R651" t="s">
        <v>8318</v>
      </c>
      <c r="S651" s="12">
        <f t="shared" si="57"/>
        <v>41877.912187499998</v>
      </c>
      <c r="T651" s="12">
        <f t="shared" si="58"/>
        <v>41898.912187499998</v>
      </c>
      <c r="U651">
        <f t="shared" si="59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8316</v>
      </c>
      <c r="R652" t="s">
        <v>8318</v>
      </c>
      <c r="S652" s="12">
        <f t="shared" si="57"/>
        <v>41932.036851851852</v>
      </c>
      <c r="T652" s="12">
        <f t="shared" si="58"/>
        <v>41992.078518518523</v>
      </c>
      <c r="U652">
        <f t="shared" si="59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8316</v>
      </c>
      <c r="R653" t="s">
        <v>8318</v>
      </c>
      <c r="S653" s="12">
        <f t="shared" si="57"/>
        <v>41956.017488425925</v>
      </c>
      <c r="T653" s="12">
        <f t="shared" si="58"/>
        <v>41986.017488425925</v>
      </c>
      <c r="U653">
        <f t="shared" si="59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8316</v>
      </c>
      <c r="R654" t="s">
        <v>8318</v>
      </c>
      <c r="S654" s="12">
        <f t="shared" si="57"/>
        <v>42675.690393518518</v>
      </c>
      <c r="T654" s="12">
        <f t="shared" si="58"/>
        <v>42705.732060185182</v>
      </c>
      <c r="U654">
        <f t="shared" si="59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8316</v>
      </c>
      <c r="R655" t="s">
        <v>8318</v>
      </c>
      <c r="S655" s="12">
        <f t="shared" si="57"/>
        <v>42199.618518518517</v>
      </c>
      <c r="T655" s="12">
        <f t="shared" si="58"/>
        <v>42236.618518518517</v>
      </c>
      <c r="U655">
        <f t="shared" si="59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8316</v>
      </c>
      <c r="R656" t="s">
        <v>8318</v>
      </c>
      <c r="S656" s="12">
        <f t="shared" si="57"/>
        <v>42163.957326388889</v>
      </c>
      <c r="T656" s="12">
        <f t="shared" si="58"/>
        <v>42193.957326388889</v>
      </c>
      <c r="U656">
        <f t="shared" si="59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8316</v>
      </c>
      <c r="R657" t="s">
        <v>8318</v>
      </c>
      <c r="S657" s="12">
        <f t="shared" si="57"/>
        <v>42045.957314814819</v>
      </c>
      <c r="T657" s="12">
        <f t="shared" si="58"/>
        <v>42075.915648148148</v>
      </c>
      <c r="U657">
        <f t="shared" si="59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8316</v>
      </c>
      <c r="R658" t="s">
        <v>8318</v>
      </c>
      <c r="S658" s="12">
        <f t="shared" si="57"/>
        <v>42417.804618055554</v>
      </c>
      <c r="T658" s="12">
        <f t="shared" si="58"/>
        <v>42477.762951388882</v>
      </c>
      <c r="U658">
        <f t="shared" si="59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8316</v>
      </c>
      <c r="R659" t="s">
        <v>8318</v>
      </c>
      <c r="S659" s="12">
        <f t="shared" si="57"/>
        <v>42331.84574074074</v>
      </c>
      <c r="T659" s="12">
        <f t="shared" si="58"/>
        <v>42361.84574074074</v>
      </c>
      <c r="U659">
        <f t="shared" si="59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8316</v>
      </c>
      <c r="R660" t="s">
        <v>8318</v>
      </c>
      <c r="S660" s="12">
        <f t="shared" si="57"/>
        <v>42179.160752314812</v>
      </c>
      <c r="T660" s="12">
        <f t="shared" si="58"/>
        <v>42211.75</v>
      </c>
      <c r="U660">
        <f t="shared" si="59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8316</v>
      </c>
      <c r="R661" t="s">
        <v>8318</v>
      </c>
      <c r="S661" s="12">
        <f t="shared" si="57"/>
        <v>42209.593692129631</v>
      </c>
      <c r="T661" s="12">
        <f t="shared" si="58"/>
        <v>42239.593692129631</v>
      </c>
      <c r="U661">
        <f t="shared" si="59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8316</v>
      </c>
      <c r="R662" t="s">
        <v>8318</v>
      </c>
      <c r="S662" s="12">
        <f t="shared" si="57"/>
        <v>41922.741655092592</v>
      </c>
      <c r="T662" s="12">
        <f t="shared" si="58"/>
        <v>41952.783321759263</v>
      </c>
      <c r="U662">
        <f t="shared" si="59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8316</v>
      </c>
      <c r="R663" t="s">
        <v>8318</v>
      </c>
      <c r="S663" s="12">
        <f t="shared" si="57"/>
        <v>42636.645358796297</v>
      </c>
      <c r="T663" s="12">
        <f t="shared" si="58"/>
        <v>42666.645358796297</v>
      </c>
      <c r="U663">
        <f t="shared" si="59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8316</v>
      </c>
      <c r="R664" t="s">
        <v>8318</v>
      </c>
      <c r="S664" s="12">
        <f t="shared" si="57"/>
        <v>41990.438043981485</v>
      </c>
      <c r="T664" s="12">
        <f t="shared" si="58"/>
        <v>42020.438043981485</v>
      </c>
      <c r="U664">
        <f t="shared" si="59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8316</v>
      </c>
      <c r="R665" t="s">
        <v>8318</v>
      </c>
      <c r="S665" s="12">
        <f t="shared" si="57"/>
        <v>42173.843240740738</v>
      </c>
      <c r="T665" s="12">
        <f t="shared" si="58"/>
        <v>42203.843240740738</v>
      </c>
      <c r="U665">
        <f t="shared" si="59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8316</v>
      </c>
      <c r="R666" t="s">
        <v>8318</v>
      </c>
      <c r="S666" s="12">
        <f t="shared" si="57"/>
        <v>42077.666377314818</v>
      </c>
      <c r="T666" s="12">
        <f t="shared" si="58"/>
        <v>42107.666377314818</v>
      </c>
      <c r="U666">
        <f t="shared" si="59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8316</v>
      </c>
      <c r="R667" t="s">
        <v>8318</v>
      </c>
      <c r="S667" s="12">
        <f t="shared" si="57"/>
        <v>42688.711354166662</v>
      </c>
      <c r="T667" s="12">
        <f t="shared" si="58"/>
        <v>42748.711354166662</v>
      </c>
      <c r="U667">
        <f t="shared" si="59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8316</v>
      </c>
      <c r="R668" t="s">
        <v>8318</v>
      </c>
      <c r="S668" s="12">
        <f t="shared" si="57"/>
        <v>41838.832152777781</v>
      </c>
      <c r="T668" s="12">
        <f t="shared" si="58"/>
        <v>41868.832152777781</v>
      </c>
      <c r="U668">
        <f t="shared" si="59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8316</v>
      </c>
      <c r="R669" t="s">
        <v>8318</v>
      </c>
      <c r="S669" s="12">
        <f t="shared" si="57"/>
        <v>42632.373414351852</v>
      </c>
      <c r="T669" s="12">
        <f t="shared" si="58"/>
        <v>42672.373414351852</v>
      </c>
      <c r="U669">
        <f t="shared" si="59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8316</v>
      </c>
      <c r="R670" t="s">
        <v>8318</v>
      </c>
      <c r="S670" s="12">
        <f t="shared" si="57"/>
        <v>42090.831273148149</v>
      </c>
      <c r="T670" s="12">
        <f t="shared" si="58"/>
        <v>42135.831273148149</v>
      </c>
      <c r="U670">
        <f t="shared" si="59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8316</v>
      </c>
      <c r="R671" t="s">
        <v>8318</v>
      </c>
      <c r="S671" s="12">
        <f t="shared" si="57"/>
        <v>42527.625671296293</v>
      </c>
      <c r="T671" s="12">
        <f t="shared" si="58"/>
        <v>42557.625671296293</v>
      </c>
      <c r="U671">
        <f t="shared" si="59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8316</v>
      </c>
      <c r="R672" t="s">
        <v>8318</v>
      </c>
      <c r="S672" s="12">
        <f t="shared" si="57"/>
        <v>42506.709722222222</v>
      </c>
      <c r="T672" s="12">
        <f t="shared" si="58"/>
        <v>42540.340277777781</v>
      </c>
      <c r="U672">
        <f t="shared" si="59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8316</v>
      </c>
      <c r="R673" t="s">
        <v>8318</v>
      </c>
      <c r="S673" s="12">
        <f t="shared" si="57"/>
        <v>41984.692731481482</v>
      </c>
      <c r="T673" s="12">
        <f t="shared" si="58"/>
        <v>42018.166666666672</v>
      </c>
      <c r="U673">
        <f t="shared" si="59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8316</v>
      </c>
      <c r="R674" t="s">
        <v>8318</v>
      </c>
      <c r="S674" s="12">
        <f t="shared" si="57"/>
        <v>41974.219490740739</v>
      </c>
      <c r="T674" s="12">
        <f t="shared" si="58"/>
        <v>42005.207638888889</v>
      </c>
      <c r="U674">
        <f t="shared" si="59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8316</v>
      </c>
      <c r="R675" t="s">
        <v>8318</v>
      </c>
      <c r="S675" s="12">
        <f t="shared" si="57"/>
        <v>41838.840474537035</v>
      </c>
      <c r="T675" s="12">
        <f t="shared" si="58"/>
        <v>41883.840474537035</v>
      </c>
      <c r="U675">
        <f t="shared" si="59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8316</v>
      </c>
      <c r="R676" t="s">
        <v>8318</v>
      </c>
      <c r="S676" s="12">
        <f t="shared" si="57"/>
        <v>41803.116053240738</v>
      </c>
      <c r="T676" s="12">
        <f t="shared" si="58"/>
        <v>41863.116053240738</v>
      </c>
      <c r="U676">
        <f t="shared" si="59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8316</v>
      </c>
      <c r="R677" t="s">
        <v>8318</v>
      </c>
      <c r="S677" s="12">
        <f t="shared" si="57"/>
        <v>41975.930601851855</v>
      </c>
      <c r="T677" s="12">
        <f t="shared" si="58"/>
        <v>42005.290972222225</v>
      </c>
      <c r="U677">
        <f t="shared" si="59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8316</v>
      </c>
      <c r="R678" t="s">
        <v>8318</v>
      </c>
      <c r="S678" s="12">
        <f t="shared" si="57"/>
        <v>42012.768298611118</v>
      </c>
      <c r="T678" s="12">
        <f t="shared" si="58"/>
        <v>42042.768298611118</v>
      </c>
      <c r="U678">
        <f t="shared" si="59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8316</v>
      </c>
      <c r="R679" t="s">
        <v>8318</v>
      </c>
      <c r="S679" s="12">
        <f t="shared" si="57"/>
        <v>42504.403877314813</v>
      </c>
      <c r="T679" s="12">
        <f t="shared" si="58"/>
        <v>42549.403877314813</v>
      </c>
      <c r="U679">
        <f t="shared" si="59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8316</v>
      </c>
      <c r="R680" t="s">
        <v>8318</v>
      </c>
      <c r="S680" s="12">
        <f t="shared" si="57"/>
        <v>42481.376597222217</v>
      </c>
      <c r="T680" s="12">
        <f t="shared" si="58"/>
        <v>42511.376597222217</v>
      </c>
      <c r="U680">
        <f t="shared" si="59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8316</v>
      </c>
      <c r="R681" t="s">
        <v>8318</v>
      </c>
      <c r="S681" s="12">
        <f t="shared" si="57"/>
        <v>42556.695706018523</v>
      </c>
      <c r="T681" s="12">
        <f t="shared" si="58"/>
        <v>42616.695706018523</v>
      </c>
      <c r="U681">
        <f t="shared" si="59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8316</v>
      </c>
      <c r="R682" t="s">
        <v>8318</v>
      </c>
      <c r="S682" s="12">
        <f t="shared" si="57"/>
        <v>41864.501516203702</v>
      </c>
      <c r="T682" s="12">
        <f t="shared" si="58"/>
        <v>41899.501516203702</v>
      </c>
      <c r="U682">
        <f t="shared" si="59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8316</v>
      </c>
      <c r="R683" t="s">
        <v>8318</v>
      </c>
      <c r="S683" s="12">
        <f t="shared" si="57"/>
        <v>42639.805601851855</v>
      </c>
      <c r="T683" s="12">
        <f t="shared" si="58"/>
        <v>42669.805601851855</v>
      </c>
      <c r="U683">
        <f t="shared" si="59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8316</v>
      </c>
      <c r="R684" t="s">
        <v>8318</v>
      </c>
      <c r="S684" s="12">
        <f t="shared" si="57"/>
        <v>42778.765300925923</v>
      </c>
      <c r="T684" s="12">
        <f t="shared" si="58"/>
        <v>42808.723634259266</v>
      </c>
      <c r="U684">
        <f t="shared" si="59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8316</v>
      </c>
      <c r="R685" t="s">
        <v>8318</v>
      </c>
      <c r="S685" s="12">
        <f t="shared" si="57"/>
        <v>42634.900046296301</v>
      </c>
      <c r="T685" s="12">
        <f t="shared" si="58"/>
        <v>42674.900046296301</v>
      </c>
      <c r="U685">
        <f t="shared" si="59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8316</v>
      </c>
      <c r="R686" t="s">
        <v>8318</v>
      </c>
      <c r="S686" s="12">
        <f t="shared" si="57"/>
        <v>41809.473275462966</v>
      </c>
      <c r="T686" s="12">
        <f t="shared" si="58"/>
        <v>41845.125</v>
      </c>
      <c r="U686">
        <f t="shared" si="59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8316</v>
      </c>
      <c r="R687" t="s">
        <v>8318</v>
      </c>
      <c r="S687" s="12">
        <f t="shared" si="57"/>
        <v>41971.866574074069</v>
      </c>
      <c r="T687" s="12">
        <f t="shared" si="58"/>
        <v>42016.866574074069</v>
      </c>
      <c r="U687">
        <f t="shared" si="59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8316</v>
      </c>
      <c r="R688" t="s">
        <v>8318</v>
      </c>
      <c r="S688" s="12">
        <f t="shared" si="57"/>
        <v>42189.673263888893</v>
      </c>
      <c r="T688" s="12">
        <f t="shared" si="58"/>
        <v>42219.673263888893</v>
      </c>
      <c r="U688">
        <f t="shared" si="59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8316</v>
      </c>
      <c r="R689" t="s">
        <v>8318</v>
      </c>
      <c r="S689" s="12">
        <f t="shared" si="57"/>
        <v>42711.750613425931</v>
      </c>
      <c r="T689" s="12">
        <f t="shared" si="58"/>
        <v>42771.750613425931</v>
      </c>
      <c r="U689">
        <f t="shared" si="59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8316</v>
      </c>
      <c r="R690" t="s">
        <v>8318</v>
      </c>
      <c r="S690" s="12">
        <f t="shared" si="57"/>
        <v>42262.104780092588</v>
      </c>
      <c r="T690" s="12">
        <f t="shared" si="58"/>
        <v>42292.104780092588</v>
      </c>
      <c r="U690">
        <f t="shared" si="59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8316</v>
      </c>
      <c r="R691" t="s">
        <v>8318</v>
      </c>
      <c r="S691" s="12">
        <f t="shared" si="57"/>
        <v>42675.66778935185</v>
      </c>
      <c r="T691" s="12">
        <f t="shared" si="58"/>
        <v>42712.207638888889</v>
      </c>
      <c r="U691">
        <f t="shared" si="59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8316</v>
      </c>
      <c r="R692" t="s">
        <v>8318</v>
      </c>
      <c r="S692" s="12">
        <f t="shared" si="57"/>
        <v>42579.634733796294</v>
      </c>
      <c r="T692" s="12">
        <f t="shared" si="58"/>
        <v>42622.25</v>
      </c>
      <c r="U692">
        <f t="shared" si="59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8316</v>
      </c>
      <c r="R693" t="s">
        <v>8318</v>
      </c>
      <c r="S693" s="12">
        <f t="shared" si="57"/>
        <v>42158.028310185182</v>
      </c>
      <c r="T693" s="12">
        <f t="shared" si="58"/>
        <v>42186.028310185182</v>
      </c>
      <c r="U693">
        <f t="shared" si="59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t="s">
        <v>8316</v>
      </c>
      <c r="R694" t="s">
        <v>8318</v>
      </c>
      <c r="S694" s="12">
        <f t="shared" si="57"/>
        <v>42696.37572916667</v>
      </c>
      <c r="T694" s="12">
        <f t="shared" si="58"/>
        <v>42726.37572916667</v>
      </c>
      <c r="U694">
        <f t="shared" si="59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8316</v>
      </c>
      <c r="R695" t="s">
        <v>8318</v>
      </c>
      <c r="S695" s="12">
        <f t="shared" si="57"/>
        <v>42094.808182870373</v>
      </c>
      <c r="T695" s="12">
        <f t="shared" si="58"/>
        <v>42124.808182870373</v>
      </c>
      <c r="U695">
        <f t="shared" si="59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8316</v>
      </c>
      <c r="R696" t="s">
        <v>8318</v>
      </c>
      <c r="S696" s="12">
        <f t="shared" si="57"/>
        <v>42737.663877314815</v>
      </c>
      <c r="T696" s="12">
        <f t="shared" si="58"/>
        <v>42767.663877314815</v>
      </c>
      <c r="U696">
        <f t="shared" si="59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8316</v>
      </c>
      <c r="R697" t="s">
        <v>8318</v>
      </c>
      <c r="S697" s="12">
        <f t="shared" si="57"/>
        <v>41913.521064814813</v>
      </c>
      <c r="T697" s="12">
        <f t="shared" si="58"/>
        <v>41943.521064814813</v>
      </c>
      <c r="U697">
        <f t="shared" si="59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8316</v>
      </c>
      <c r="R698" t="s">
        <v>8318</v>
      </c>
      <c r="S698" s="12">
        <f t="shared" si="57"/>
        <v>41815.927106481482</v>
      </c>
      <c r="T698" s="12">
        <f t="shared" si="58"/>
        <v>41845.927106481482</v>
      </c>
      <c r="U698">
        <f t="shared" si="59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8316</v>
      </c>
      <c r="R699" t="s">
        <v>8318</v>
      </c>
      <c r="S699" s="12">
        <f t="shared" si="57"/>
        <v>42388.523020833338</v>
      </c>
      <c r="T699" s="12">
        <f t="shared" si="58"/>
        <v>42403.523020833338</v>
      </c>
      <c r="U699">
        <f t="shared" si="59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8316</v>
      </c>
      <c r="R700" t="s">
        <v>8318</v>
      </c>
      <c r="S700" s="12">
        <f t="shared" si="57"/>
        <v>41866.931076388886</v>
      </c>
      <c r="T700" s="12">
        <f t="shared" si="58"/>
        <v>41900.083333333336</v>
      </c>
      <c r="U700">
        <f t="shared" si="59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8316</v>
      </c>
      <c r="R701" t="s">
        <v>8318</v>
      </c>
      <c r="S701" s="12">
        <f t="shared" si="57"/>
        <v>41563.485509259262</v>
      </c>
      <c r="T701" s="12">
        <f t="shared" si="58"/>
        <v>41600.666666666664</v>
      </c>
      <c r="U701">
        <f t="shared" si="59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8316</v>
      </c>
      <c r="R702" t="s">
        <v>8318</v>
      </c>
      <c r="S702" s="12">
        <f t="shared" si="57"/>
        <v>42715.688437500001</v>
      </c>
      <c r="T702" s="12">
        <f t="shared" si="58"/>
        <v>42745.688437500001</v>
      </c>
      <c r="U702">
        <f t="shared" si="59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t="s">
        <v>8316</v>
      </c>
      <c r="R703" t="s">
        <v>8318</v>
      </c>
      <c r="S703" s="12">
        <f t="shared" si="57"/>
        <v>41813.662962962961</v>
      </c>
      <c r="T703" s="12">
        <f t="shared" si="58"/>
        <v>41843.662962962961</v>
      </c>
      <c r="U703">
        <f t="shared" si="59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8316</v>
      </c>
      <c r="R704" t="s">
        <v>8318</v>
      </c>
      <c r="S704" s="12">
        <f t="shared" si="57"/>
        <v>42668.726701388892</v>
      </c>
      <c r="T704" s="12">
        <f t="shared" si="58"/>
        <v>42698.768368055549</v>
      </c>
      <c r="U704">
        <f t="shared" si="59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8316</v>
      </c>
      <c r="R705" t="s">
        <v>8318</v>
      </c>
      <c r="S705" s="12">
        <f t="shared" si="57"/>
        <v>42711.950798611113</v>
      </c>
      <c r="T705" s="12">
        <f t="shared" si="58"/>
        <v>42766.98055555555</v>
      </c>
      <c r="U705">
        <f t="shared" si="59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8316</v>
      </c>
      <c r="R706" t="s">
        <v>8318</v>
      </c>
      <c r="S706" s="12">
        <f t="shared" si="57"/>
        <v>42726.192916666667</v>
      </c>
      <c r="T706" s="12">
        <f t="shared" si="58"/>
        <v>42786.192916666667</v>
      </c>
      <c r="U706">
        <f t="shared" si="59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8316</v>
      </c>
      <c r="R707" t="s">
        <v>8318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8316</v>
      </c>
      <c r="R708" t="s">
        <v>8318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8316</v>
      </c>
      <c r="R709" t="s">
        <v>8318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8316</v>
      </c>
      <c r="R710" t="s">
        <v>8318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8316</v>
      </c>
      <c r="R711" t="s">
        <v>8318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8316</v>
      </c>
      <c r="R712" t="s">
        <v>8318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8316</v>
      </c>
      <c r="R713" t="s">
        <v>8318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 2), 0)</f>
        <v>26.25</v>
      </c>
      <c r="Q714" t="s">
        <v>8316</v>
      </c>
      <c r="R714" t="s">
        <v>8318</v>
      </c>
      <c r="S714" s="12">
        <f t="shared" ref="S714:S777" si="62">(((J714/60)/60)/24)+DATE(1970, 1, 1)</f>
        <v>42384.680925925932</v>
      </c>
      <c r="T714" s="12">
        <f t="shared" ref="T714:T777" si="63">(((I714/60)/60)/24)+DATE(1970, 1, 1)</f>
        <v>42414.680925925932</v>
      </c>
      <c r="U714">
        <f t="shared" ref="U714:U777" si="64">YEAR(S714)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8316</v>
      </c>
      <c r="R715" t="s">
        <v>8318</v>
      </c>
      <c r="S715" s="12">
        <f t="shared" si="62"/>
        <v>42496.529305555552</v>
      </c>
      <c r="T715" s="12">
        <f t="shared" si="63"/>
        <v>42526.529305555552</v>
      </c>
      <c r="U715">
        <f t="shared" si="64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8316</v>
      </c>
      <c r="R716" t="s">
        <v>8318</v>
      </c>
      <c r="S716" s="12">
        <f t="shared" si="62"/>
        <v>42734.787986111114</v>
      </c>
      <c r="T716" s="12">
        <f t="shared" si="63"/>
        <v>42794.787986111114</v>
      </c>
      <c r="U716">
        <f t="shared" si="64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8316</v>
      </c>
      <c r="R717" t="s">
        <v>8318</v>
      </c>
      <c r="S717" s="12">
        <f t="shared" si="62"/>
        <v>42273.090740740736</v>
      </c>
      <c r="T717" s="12">
        <f t="shared" si="63"/>
        <v>42313.132407407407</v>
      </c>
      <c r="U717">
        <f t="shared" si="64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8316</v>
      </c>
      <c r="R718" t="s">
        <v>8318</v>
      </c>
      <c r="S718" s="12">
        <f t="shared" si="62"/>
        <v>41940.658645833333</v>
      </c>
      <c r="T718" s="12">
        <f t="shared" si="63"/>
        <v>41974</v>
      </c>
      <c r="U718">
        <f t="shared" si="64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8316</v>
      </c>
      <c r="R719" t="s">
        <v>8318</v>
      </c>
      <c r="S719" s="12">
        <f t="shared" si="62"/>
        <v>41857.854189814818</v>
      </c>
      <c r="T719" s="12">
        <f t="shared" si="63"/>
        <v>41887.854189814818</v>
      </c>
      <c r="U719">
        <f t="shared" si="64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8316</v>
      </c>
      <c r="R720" t="s">
        <v>8318</v>
      </c>
      <c r="S720" s="12">
        <f t="shared" si="62"/>
        <v>42752.845451388886</v>
      </c>
      <c r="T720" s="12">
        <f t="shared" si="63"/>
        <v>42784.249305555553</v>
      </c>
      <c r="U720">
        <f t="shared" si="64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8316</v>
      </c>
      <c r="R721" t="s">
        <v>8318</v>
      </c>
      <c r="S721" s="12">
        <f t="shared" si="62"/>
        <v>42409.040231481486</v>
      </c>
      <c r="T721" s="12">
        <f t="shared" si="63"/>
        <v>42423.040231481486</v>
      </c>
      <c r="U721">
        <f t="shared" si="64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8319</v>
      </c>
      <c r="R722" t="s">
        <v>8320</v>
      </c>
      <c r="S722" s="12">
        <f t="shared" si="62"/>
        <v>40909.649201388893</v>
      </c>
      <c r="T722" s="12">
        <f t="shared" si="63"/>
        <v>40937.649201388893</v>
      </c>
      <c r="U722">
        <f t="shared" si="64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8319</v>
      </c>
      <c r="R723" t="s">
        <v>8320</v>
      </c>
      <c r="S723" s="12">
        <f t="shared" si="62"/>
        <v>41807.571840277778</v>
      </c>
      <c r="T723" s="12">
        <f t="shared" si="63"/>
        <v>41852.571840277778</v>
      </c>
      <c r="U723">
        <f t="shared" si="64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8319</v>
      </c>
      <c r="R724" t="s">
        <v>8320</v>
      </c>
      <c r="S724" s="12">
        <f t="shared" si="62"/>
        <v>40977.805300925924</v>
      </c>
      <c r="T724" s="12">
        <f t="shared" si="63"/>
        <v>41007.76363425926</v>
      </c>
      <c r="U724">
        <f t="shared" si="64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8319</v>
      </c>
      <c r="R725" t="s">
        <v>8320</v>
      </c>
      <c r="S725" s="12">
        <f t="shared" si="62"/>
        <v>42184.816539351858</v>
      </c>
      <c r="T725" s="12">
        <f t="shared" si="63"/>
        <v>42215.165972222225</v>
      </c>
      <c r="U725">
        <f t="shared" si="64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8319</v>
      </c>
      <c r="R726" t="s">
        <v>8320</v>
      </c>
      <c r="S726" s="12">
        <f t="shared" si="62"/>
        <v>40694.638460648144</v>
      </c>
      <c r="T726" s="12">
        <f t="shared" si="63"/>
        <v>40724.638460648144</v>
      </c>
      <c r="U726">
        <f t="shared" si="64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8319</v>
      </c>
      <c r="R727" t="s">
        <v>8320</v>
      </c>
      <c r="S727" s="12">
        <f t="shared" si="62"/>
        <v>42321.626296296294</v>
      </c>
      <c r="T727" s="12">
        <f t="shared" si="63"/>
        <v>42351.626296296294</v>
      </c>
      <c r="U727">
        <f t="shared" si="64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8319</v>
      </c>
      <c r="R728" t="s">
        <v>8320</v>
      </c>
      <c r="S728" s="12">
        <f t="shared" si="62"/>
        <v>41346.042673611111</v>
      </c>
      <c r="T728" s="12">
        <f t="shared" si="63"/>
        <v>41376.042673611111</v>
      </c>
      <c r="U728">
        <f t="shared" si="64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8319</v>
      </c>
      <c r="R729" t="s">
        <v>8320</v>
      </c>
      <c r="S729" s="12">
        <f t="shared" si="62"/>
        <v>41247.020243055551</v>
      </c>
      <c r="T729" s="12">
        <f t="shared" si="63"/>
        <v>41288.888888888891</v>
      </c>
      <c r="U729">
        <f t="shared" si="64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8319</v>
      </c>
      <c r="R730" t="s">
        <v>8320</v>
      </c>
      <c r="S730" s="12">
        <f t="shared" si="62"/>
        <v>40731.837465277778</v>
      </c>
      <c r="T730" s="12">
        <f t="shared" si="63"/>
        <v>40776.837465277778</v>
      </c>
      <c r="U730">
        <f t="shared" si="64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8319</v>
      </c>
      <c r="R731" t="s">
        <v>8320</v>
      </c>
      <c r="S731" s="12">
        <f t="shared" si="62"/>
        <v>41111.185891203706</v>
      </c>
      <c r="T731" s="12">
        <f t="shared" si="63"/>
        <v>41171.185891203706</v>
      </c>
      <c r="U731">
        <f t="shared" si="64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8319</v>
      </c>
      <c r="R732" t="s">
        <v>8320</v>
      </c>
      <c r="S732" s="12">
        <f t="shared" si="62"/>
        <v>40854.745266203703</v>
      </c>
      <c r="T732" s="12">
        <f t="shared" si="63"/>
        <v>40884.745266203703</v>
      </c>
      <c r="U732">
        <f t="shared" si="64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8319</v>
      </c>
      <c r="R733" t="s">
        <v>8320</v>
      </c>
      <c r="S733" s="12">
        <f t="shared" si="62"/>
        <v>40879.795682870368</v>
      </c>
      <c r="T733" s="12">
        <f t="shared" si="63"/>
        <v>40930.25</v>
      </c>
      <c r="U733">
        <f t="shared" si="64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t="s">
        <v>8319</v>
      </c>
      <c r="R734" t="s">
        <v>8320</v>
      </c>
      <c r="S734" s="12">
        <f t="shared" si="62"/>
        <v>41486.424317129626</v>
      </c>
      <c r="T734" s="12">
        <f t="shared" si="63"/>
        <v>41546.424317129626</v>
      </c>
      <c r="U734">
        <f t="shared" si="64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t="s">
        <v>8319</v>
      </c>
      <c r="R735" t="s">
        <v>8320</v>
      </c>
      <c r="S735" s="12">
        <f t="shared" si="62"/>
        <v>41598.420046296298</v>
      </c>
      <c r="T735" s="12">
        <f t="shared" si="63"/>
        <v>41628.420046296298</v>
      </c>
      <c r="U735">
        <f t="shared" si="64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8319</v>
      </c>
      <c r="R736" t="s">
        <v>8320</v>
      </c>
      <c r="S736" s="12">
        <f t="shared" si="62"/>
        <v>42102.164583333331</v>
      </c>
      <c r="T736" s="12">
        <f t="shared" si="63"/>
        <v>42133.208333333328</v>
      </c>
      <c r="U736">
        <f t="shared" si="64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8319</v>
      </c>
      <c r="R737" t="s">
        <v>8320</v>
      </c>
      <c r="S737" s="12">
        <f t="shared" si="62"/>
        <v>41946.029467592591</v>
      </c>
      <c r="T737" s="12">
        <f t="shared" si="63"/>
        <v>41977.027083333334</v>
      </c>
      <c r="U737">
        <f t="shared" si="64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8319</v>
      </c>
      <c r="R738" t="s">
        <v>8320</v>
      </c>
      <c r="S738" s="12">
        <f t="shared" si="62"/>
        <v>41579.734259259261</v>
      </c>
      <c r="T738" s="12">
        <f t="shared" si="63"/>
        <v>41599.207638888889</v>
      </c>
      <c r="U738">
        <f t="shared" si="64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8319</v>
      </c>
      <c r="R739" t="s">
        <v>8320</v>
      </c>
      <c r="S739" s="12">
        <f t="shared" si="62"/>
        <v>41667.275312500002</v>
      </c>
      <c r="T739" s="12">
        <f t="shared" si="63"/>
        <v>41684.833333333336</v>
      </c>
      <c r="U739">
        <f t="shared" si="64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8319</v>
      </c>
      <c r="R740" t="s">
        <v>8320</v>
      </c>
      <c r="S740" s="12">
        <f t="shared" si="62"/>
        <v>41943.604097222218</v>
      </c>
      <c r="T740" s="12">
        <f t="shared" si="63"/>
        <v>41974.207638888889</v>
      </c>
      <c r="U740">
        <f t="shared" si="64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8319</v>
      </c>
      <c r="R741" t="s">
        <v>8320</v>
      </c>
      <c r="S741" s="12">
        <f t="shared" si="62"/>
        <v>41829.502650462964</v>
      </c>
      <c r="T741" s="12">
        <f t="shared" si="63"/>
        <v>41862.502650462964</v>
      </c>
      <c r="U741">
        <f t="shared" si="64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8319</v>
      </c>
      <c r="R742" t="s">
        <v>8320</v>
      </c>
      <c r="S742" s="12">
        <f t="shared" si="62"/>
        <v>42162.146782407406</v>
      </c>
      <c r="T742" s="12">
        <f t="shared" si="63"/>
        <v>42176.146782407406</v>
      </c>
      <c r="U742">
        <f t="shared" si="64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8319</v>
      </c>
      <c r="R743" t="s">
        <v>8320</v>
      </c>
      <c r="S743" s="12">
        <f t="shared" si="62"/>
        <v>41401.648217592592</v>
      </c>
      <c r="T743" s="12">
        <f t="shared" si="63"/>
        <v>41436.648217592592</v>
      </c>
      <c r="U743">
        <f t="shared" si="64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8319</v>
      </c>
      <c r="R744" t="s">
        <v>8320</v>
      </c>
      <c r="S744" s="12">
        <f t="shared" si="62"/>
        <v>41689.917962962965</v>
      </c>
      <c r="T744" s="12">
        <f t="shared" si="63"/>
        <v>41719.876296296294</v>
      </c>
      <c r="U744">
        <f t="shared" si="64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8319</v>
      </c>
      <c r="R745" t="s">
        <v>8320</v>
      </c>
      <c r="S745" s="12">
        <f t="shared" si="62"/>
        <v>40990.709317129629</v>
      </c>
      <c r="T745" s="12">
        <f t="shared" si="63"/>
        <v>41015.875</v>
      </c>
      <c r="U745">
        <f t="shared" si="64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8319</v>
      </c>
      <c r="R746" t="s">
        <v>8320</v>
      </c>
      <c r="S746" s="12">
        <f t="shared" si="62"/>
        <v>41226.95721064815</v>
      </c>
      <c r="T746" s="12">
        <f t="shared" si="63"/>
        <v>41256.95721064815</v>
      </c>
      <c r="U746">
        <f t="shared" si="64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8319</v>
      </c>
      <c r="R747" t="s">
        <v>8320</v>
      </c>
      <c r="S747" s="12">
        <f t="shared" si="62"/>
        <v>41367.572280092594</v>
      </c>
      <c r="T747" s="12">
        <f t="shared" si="63"/>
        <v>41397.572280092594</v>
      </c>
      <c r="U747">
        <f t="shared" si="64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8319</v>
      </c>
      <c r="R748" t="s">
        <v>8320</v>
      </c>
      <c r="S748" s="12">
        <f t="shared" si="62"/>
        <v>41157.042928240742</v>
      </c>
      <c r="T748" s="12">
        <f t="shared" si="63"/>
        <v>41175.165972222225</v>
      </c>
      <c r="U748">
        <f t="shared" si="64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8319</v>
      </c>
      <c r="R749" t="s">
        <v>8320</v>
      </c>
      <c r="S749" s="12">
        <f t="shared" si="62"/>
        <v>41988.548831018517</v>
      </c>
      <c r="T749" s="12">
        <f t="shared" si="63"/>
        <v>42019.454166666663</v>
      </c>
      <c r="U749">
        <f t="shared" si="64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8319</v>
      </c>
      <c r="R750" t="s">
        <v>8320</v>
      </c>
      <c r="S750" s="12">
        <f t="shared" si="62"/>
        <v>41831.846828703703</v>
      </c>
      <c r="T750" s="12">
        <f t="shared" si="63"/>
        <v>41861.846828703703</v>
      </c>
      <c r="U750">
        <f t="shared" si="64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8319</v>
      </c>
      <c r="R751" t="s">
        <v>8320</v>
      </c>
      <c r="S751" s="12">
        <f t="shared" si="62"/>
        <v>42733.94131944445</v>
      </c>
      <c r="T751" s="12">
        <f t="shared" si="63"/>
        <v>42763.94131944445</v>
      </c>
      <c r="U751">
        <f t="shared" si="64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8319</v>
      </c>
      <c r="R752" t="s">
        <v>8320</v>
      </c>
      <c r="S752" s="12">
        <f t="shared" si="62"/>
        <v>41299.878148148149</v>
      </c>
      <c r="T752" s="12">
        <f t="shared" si="63"/>
        <v>41329.878148148149</v>
      </c>
      <c r="U752">
        <f t="shared" si="64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8319</v>
      </c>
      <c r="R753" t="s">
        <v>8320</v>
      </c>
      <c r="S753" s="12">
        <f t="shared" si="62"/>
        <v>40713.630497685182</v>
      </c>
      <c r="T753" s="12">
        <f t="shared" si="63"/>
        <v>40759.630497685182</v>
      </c>
      <c r="U753">
        <f t="shared" si="64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8319</v>
      </c>
      <c r="R754" t="s">
        <v>8320</v>
      </c>
      <c r="S754" s="12">
        <f t="shared" si="62"/>
        <v>42639.421493055561</v>
      </c>
      <c r="T754" s="12">
        <f t="shared" si="63"/>
        <v>42659.458333333328</v>
      </c>
      <c r="U754">
        <f t="shared" si="64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8319</v>
      </c>
      <c r="R755" t="s">
        <v>8320</v>
      </c>
      <c r="S755" s="12">
        <f t="shared" si="62"/>
        <v>42019.590173611112</v>
      </c>
      <c r="T755" s="12">
        <f t="shared" si="63"/>
        <v>42049.590173611112</v>
      </c>
      <c r="U755">
        <f t="shared" si="64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8319</v>
      </c>
      <c r="R756" t="s">
        <v>8320</v>
      </c>
      <c r="S756" s="12">
        <f t="shared" si="62"/>
        <v>41249.749085648145</v>
      </c>
      <c r="T756" s="12">
        <f t="shared" si="63"/>
        <v>41279.749085648145</v>
      </c>
      <c r="U756">
        <f t="shared" si="64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8319</v>
      </c>
      <c r="R757" t="s">
        <v>8320</v>
      </c>
      <c r="S757" s="12">
        <f t="shared" si="62"/>
        <v>41383.605057870373</v>
      </c>
      <c r="T757" s="12">
        <f t="shared" si="63"/>
        <v>41414.02847222222</v>
      </c>
      <c r="U757">
        <f t="shared" si="64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8319</v>
      </c>
      <c r="R758" t="s">
        <v>8320</v>
      </c>
      <c r="S758" s="12">
        <f t="shared" si="62"/>
        <v>40590.766886574071</v>
      </c>
      <c r="T758" s="12">
        <f t="shared" si="63"/>
        <v>40651.725219907406</v>
      </c>
      <c r="U758">
        <f t="shared" si="64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8319</v>
      </c>
      <c r="R759" t="s">
        <v>8320</v>
      </c>
      <c r="S759" s="12">
        <f t="shared" si="62"/>
        <v>41235.054560185185</v>
      </c>
      <c r="T759" s="12">
        <f t="shared" si="63"/>
        <v>41249.054560185185</v>
      </c>
      <c r="U759">
        <f t="shared" si="64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8319</v>
      </c>
      <c r="R760" t="s">
        <v>8320</v>
      </c>
      <c r="S760" s="12">
        <f t="shared" si="62"/>
        <v>40429.836435185185</v>
      </c>
      <c r="T760" s="12">
        <f t="shared" si="63"/>
        <v>40459.836435185185</v>
      </c>
      <c r="U760">
        <f t="shared" si="64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t="s">
        <v>8319</v>
      </c>
      <c r="R761" t="s">
        <v>8320</v>
      </c>
      <c r="S761" s="12">
        <f t="shared" si="62"/>
        <v>41789.330312500002</v>
      </c>
      <c r="T761" s="12">
        <f t="shared" si="63"/>
        <v>41829.330312500002</v>
      </c>
      <c r="U761">
        <f t="shared" si="64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8319</v>
      </c>
      <c r="R762" t="s">
        <v>8321</v>
      </c>
      <c r="S762" s="12">
        <f t="shared" si="62"/>
        <v>42670.764039351852</v>
      </c>
      <c r="T762" s="12">
        <f t="shared" si="63"/>
        <v>42700.805706018517</v>
      </c>
      <c r="U762">
        <f t="shared" si="64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8319</v>
      </c>
      <c r="R763" t="s">
        <v>8321</v>
      </c>
      <c r="S763" s="12">
        <f t="shared" si="62"/>
        <v>41642.751458333332</v>
      </c>
      <c r="T763" s="12">
        <f t="shared" si="63"/>
        <v>41672.751458333332</v>
      </c>
      <c r="U763">
        <f t="shared" si="64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8319</v>
      </c>
      <c r="R764" t="s">
        <v>8321</v>
      </c>
      <c r="S764" s="12">
        <f t="shared" si="62"/>
        <v>42690.858449074076</v>
      </c>
      <c r="T764" s="12">
        <f t="shared" si="63"/>
        <v>42708.25</v>
      </c>
      <c r="U764">
        <f t="shared" si="64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t="s">
        <v>8319</v>
      </c>
      <c r="R765" t="s">
        <v>8321</v>
      </c>
      <c r="S765" s="12">
        <f t="shared" si="62"/>
        <v>41471.446851851848</v>
      </c>
      <c r="T765" s="12">
        <f t="shared" si="63"/>
        <v>41501.446851851848</v>
      </c>
      <c r="U765">
        <f t="shared" si="64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8319</v>
      </c>
      <c r="R766" t="s">
        <v>8321</v>
      </c>
      <c r="S766" s="12">
        <f t="shared" si="62"/>
        <v>42227.173159722224</v>
      </c>
      <c r="T766" s="12">
        <f t="shared" si="63"/>
        <v>42257.173159722224</v>
      </c>
      <c r="U766">
        <f t="shared" si="64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8319</v>
      </c>
      <c r="R767" t="s">
        <v>8321</v>
      </c>
      <c r="S767" s="12">
        <f t="shared" si="62"/>
        <v>41901.542638888888</v>
      </c>
      <c r="T767" s="12">
        <f t="shared" si="63"/>
        <v>41931.542638888888</v>
      </c>
      <c r="U767">
        <f t="shared" si="64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8319</v>
      </c>
      <c r="R768" t="s">
        <v>8321</v>
      </c>
      <c r="S768" s="12">
        <f t="shared" si="62"/>
        <v>42021.783368055556</v>
      </c>
      <c r="T768" s="12">
        <f t="shared" si="63"/>
        <v>42051.783368055556</v>
      </c>
      <c r="U768">
        <f t="shared" si="64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8319</v>
      </c>
      <c r="R769" t="s">
        <v>8321</v>
      </c>
      <c r="S769" s="12">
        <f t="shared" si="62"/>
        <v>42115.143634259264</v>
      </c>
      <c r="T769" s="12">
        <f t="shared" si="63"/>
        <v>42145.143634259264</v>
      </c>
      <c r="U769">
        <f t="shared" si="64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8319</v>
      </c>
      <c r="R770" t="s">
        <v>8321</v>
      </c>
      <c r="S770" s="12">
        <f t="shared" si="62"/>
        <v>41594.207060185188</v>
      </c>
      <c r="T770" s="12">
        <f t="shared" si="63"/>
        <v>41624.207060185188</v>
      </c>
      <c r="U770">
        <f t="shared" si="64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8319</v>
      </c>
      <c r="R771" t="s">
        <v>8321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8319</v>
      </c>
      <c r="R772" t="s">
        <v>8321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8319</v>
      </c>
      <c r="R773" t="s">
        <v>8321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8319</v>
      </c>
      <c r="R774" t="s">
        <v>8321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8319</v>
      </c>
      <c r="R775" t="s">
        <v>8321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8319</v>
      </c>
      <c r="R776" t="s">
        <v>8321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8319</v>
      </c>
      <c r="R777" t="s">
        <v>8321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 2), 0)</f>
        <v>63.12</v>
      </c>
      <c r="Q778" t="s">
        <v>8319</v>
      </c>
      <c r="R778" t="s">
        <v>8321</v>
      </c>
      <c r="S778" s="12">
        <f t="shared" ref="S778:S841" si="67">(((J778/60)/60)/24)+DATE(1970, 1, 1)</f>
        <v>42250.685706018514</v>
      </c>
      <c r="T778" s="12">
        <f t="shared" ref="T778:T841" si="68">(((I778/60)/60)/24)+DATE(1970, 1, 1)</f>
        <v>42288.208333333328</v>
      </c>
      <c r="U778">
        <f t="shared" ref="U778:U841" si="69">YEAR(S778)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8319</v>
      </c>
      <c r="R779" t="s">
        <v>8321</v>
      </c>
      <c r="S779" s="12">
        <f t="shared" si="67"/>
        <v>41456.981215277774</v>
      </c>
      <c r="T779" s="12">
        <f t="shared" si="68"/>
        <v>41486.981215277774</v>
      </c>
      <c r="U779">
        <f t="shared" si="69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8319</v>
      </c>
      <c r="R780" t="s">
        <v>8321</v>
      </c>
      <c r="S780" s="12">
        <f t="shared" si="67"/>
        <v>41729.702314814815</v>
      </c>
      <c r="T780" s="12">
        <f t="shared" si="68"/>
        <v>41759.702314814815</v>
      </c>
      <c r="U780">
        <f t="shared" si="69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8319</v>
      </c>
      <c r="R781" t="s">
        <v>8321</v>
      </c>
      <c r="S781" s="12">
        <f t="shared" si="67"/>
        <v>40436.68408564815</v>
      </c>
      <c r="T781" s="12">
        <f t="shared" si="68"/>
        <v>40466.166666666664</v>
      </c>
      <c r="U781">
        <f t="shared" si="69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8322</v>
      </c>
      <c r="R782" t="s">
        <v>8323</v>
      </c>
      <c r="S782" s="12">
        <f t="shared" si="67"/>
        <v>40636.673900462964</v>
      </c>
      <c r="T782" s="12">
        <f t="shared" si="68"/>
        <v>40666.673900462964</v>
      </c>
      <c r="U782">
        <f t="shared" si="69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8322</v>
      </c>
      <c r="R783" t="s">
        <v>8323</v>
      </c>
      <c r="S783" s="12">
        <f t="shared" si="67"/>
        <v>41403.000856481485</v>
      </c>
      <c r="T783" s="12">
        <f t="shared" si="68"/>
        <v>41433.000856481485</v>
      </c>
      <c r="U783">
        <f t="shared" si="69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8322</v>
      </c>
      <c r="R784" t="s">
        <v>8323</v>
      </c>
      <c r="S784" s="12">
        <f t="shared" si="67"/>
        <v>41116.758125</v>
      </c>
      <c r="T784" s="12">
        <f t="shared" si="68"/>
        <v>41146.758125</v>
      </c>
      <c r="U784">
        <f t="shared" si="69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8322</v>
      </c>
      <c r="R785" t="s">
        <v>8323</v>
      </c>
      <c r="S785" s="12">
        <f t="shared" si="67"/>
        <v>40987.773715277777</v>
      </c>
      <c r="T785" s="12">
        <f t="shared" si="68"/>
        <v>41026.916666666664</v>
      </c>
      <c r="U785">
        <f t="shared" si="69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8322</v>
      </c>
      <c r="R786" t="s">
        <v>8323</v>
      </c>
      <c r="S786" s="12">
        <f t="shared" si="67"/>
        <v>41675.149525462963</v>
      </c>
      <c r="T786" s="12">
        <f t="shared" si="68"/>
        <v>41715.107858796298</v>
      </c>
      <c r="U786">
        <f t="shared" si="69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8322</v>
      </c>
      <c r="R787" t="s">
        <v>8323</v>
      </c>
      <c r="S787" s="12">
        <f t="shared" si="67"/>
        <v>41303.593923611108</v>
      </c>
      <c r="T787" s="12">
        <f t="shared" si="68"/>
        <v>41333.593923611108</v>
      </c>
      <c r="U787">
        <f t="shared" si="69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8322</v>
      </c>
      <c r="R788" t="s">
        <v>8323</v>
      </c>
      <c r="S788" s="12">
        <f t="shared" si="67"/>
        <v>40983.055949074071</v>
      </c>
      <c r="T788" s="12">
        <f t="shared" si="68"/>
        <v>41040.657638888886</v>
      </c>
      <c r="U788">
        <f t="shared" si="69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8322</v>
      </c>
      <c r="R789" t="s">
        <v>8323</v>
      </c>
      <c r="S789" s="12">
        <f t="shared" si="67"/>
        <v>41549.627615740741</v>
      </c>
      <c r="T789" s="12">
        <f t="shared" si="68"/>
        <v>41579.627615740741</v>
      </c>
      <c r="U789">
        <f t="shared" si="69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8322</v>
      </c>
      <c r="R790" t="s">
        <v>8323</v>
      </c>
      <c r="S790" s="12">
        <f t="shared" si="67"/>
        <v>41059.006805555553</v>
      </c>
      <c r="T790" s="12">
        <f t="shared" si="68"/>
        <v>41097.165972222225</v>
      </c>
      <c r="U790">
        <f t="shared" si="69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8322</v>
      </c>
      <c r="R791" t="s">
        <v>8323</v>
      </c>
      <c r="S791" s="12">
        <f t="shared" si="67"/>
        <v>41277.186111111114</v>
      </c>
      <c r="T791" s="12">
        <f t="shared" si="68"/>
        <v>41295.332638888889</v>
      </c>
      <c r="U791">
        <f t="shared" si="69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8322</v>
      </c>
      <c r="R792" t="s">
        <v>8323</v>
      </c>
      <c r="S792" s="12">
        <f t="shared" si="67"/>
        <v>41276.047905092593</v>
      </c>
      <c r="T792" s="12">
        <f t="shared" si="68"/>
        <v>41306.047905092593</v>
      </c>
      <c r="U792">
        <f t="shared" si="69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8322</v>
      </c>
      <c r="R793" t="s">
        <v>8323</v>
      </c>
      <c r="S793" s="12">
        <f t="shared" si="67"/>
        <v>41557.780624999999</v>
      </c>
      <c r="T793" s="12">
        <f t="shared" si="68"/>
        <v>41591.249305555553</v>
      </c>
      <c r="U793">
        <f t="shared" si="69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8322</v>
      </c>
      <c r="R794" t="s">
        <v>8323</v>
      </c>
      <c r="S794" s="12">
        <f t="shared" si="67"/>
        <v>41555.873645833337</v>
      </c>
      <c r="T794" s="12">
        <f t="shared" si="68"/>
        <v>41585.915312500001</v>
      </c>
      <c r="U794">
        <f t="shared" si="69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8322</v>
      </c>
      <c r="R795" t="s">
        <v>8323</v>
      </c>
      <c r="S795" s="12">
        <f t="shared" si="67"/>
        <v>41442.741249999999</v>
      </c>
      <c r="T795" s="12">
        <f t="shared" si="68"/>
        <v>41458.207638888889</v>
      </c>
      <c r="U795">
        <f t="shared" si="69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8322</v>
      </c>
      <c r="R796" t="s">
        <v>8323</v>
      </c>
      <c r="S796" s="12">
        <f t="shared" si="67"/>
        <v>40736.115011574075</v>
      </c>
      <c r="T796" s="12">
        <f t="shared" si="68"/>
        <v>40791.712500000001</v>
      </c>
      <c r="U796">
        <f t="shared" si="69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8322</v>
      </c>
      <c r="R797" t="s">
        <v>8323</v>
      </c>
      <c r="S797" s="12">
        <f t="shared" si="67"/>
        <v>40963.613032407404</v>
      </c>
      <c r="T797" s="12">
        <f t="shared" si="68"/>
        <v>41006.207638888889</v>
      </c>
      <c r="U797">
        <f t="shared" si="69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8322</v>
      </c>
      <c r="R798" t="s">
        <v>8323</v>
      </c>
      <c r="S798" s="12">
        <f t="shared" si="67"/>
        <v>41502.882928240739</v>
      </c>
      <c r="T798" s="12">
        <f t="shared" si="68"/>
        <v>41532.881944444445</v>
      </c>
      <c r="U798">
        <f t="shared" si="69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8322</v>
      </c>
      <c r="R799" t="s">
        <v>8323</v>
      </c>
      <c r="S799" s="12">
        <f t="shared" si="67"/>
        <v>40996.994074074071</v>
      </c>
      <c r="T799" s="12">
        <f t="shared" si="68"/>
        <v>41028.166666666664</v>
      </c>
      <c r="U799">
        <f t="shared" si="69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8322</v>
      </c>
      <c r="R800" t="s">
        <v>8323</v>
      </c>
      <c r="S800" s="12">
        <f t="shared" si="67"/>
        <v>41882.590127314819</v>
      </c>
      <c r="T800" s="12">
        <f t="shared" si="68"/>
        <v>41912.590127314819</v>
      </c>
      <c r="U800">
        <f t="shared" si="69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8322</v>
      </c>
      <c r="R801" t="s">
        <v>8323</v>
      </c>
      <c r="S801" s="12">
        <f t="shared" si="67"/>
        <v>40996.667199074072</v>
      </c>
      <c r="T801" s="12">
        <f t="shared" si="68"/>
        <v>41026.667199074072</v>
      </c>
      <c r="U801">
        <f t="shared" si="69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t="s">
        <v>8322</v>
      </c>
      <c r="R802" t="s">
        <v>8323</v>
      </c>
      <c r="S802" s="12">
        <f t="shared" si="67"/>
        <v>41863.433495370373</v>
      </c>
      <c r="T802" s="12">
        <f t="shared" si="68"/>
        <v>41893.433495370373</v>
      </c>
      <c r="U802">
        <f t="shared" si="69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8322</v>
      </c>
      <c r="R803" t="s">
        <v>8323</v>
      </c>
      <c r="S803" s="12">
        <f t="shared" si="67"/>
        <v>40695.795370370368</v>
      </c>
      <c r="T803" s="12">
        <f t="shared" si="68"/>
        <v>40725.795370370368</v>
      </c>
      <c r="U803">
        <f t="shared" si="69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8322</v>
      </c>
      <c r="R804" t="s">
        <v>8323</v>
      </c>
      <c r="S804" s="12">
        <f t="shared" si="67"/>
        <v>41123.022268518522</v>
      </c>
      <c r="T804" s="12">
        <f t="shared" si="68"/>
        <v>41169.170138888891</v>
      </c>
      <c r="U804">
        <f t="shared" si="69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8322</v>
      </c>
      <c r="R805" t="s">
        <v>8323</v>
      </c>
      <c r="S805" s="12">
        <f t="shared" si="67"/>
        <v>40665.949976851851</v>
      </c>
      <c r="T805" s="12">
        <f t="shared" si="68"/>
        <v>40692.041666666664</v>
      </c>
      <c r="U805">
        <f t="shared" si="69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8322</v>
      </c>
      <c r="R806" t="s">
        <v>8323</v>
      </c>
      <c r="S806" s="12">
        <f t="shared" si="67"/>
        <v>40730.105625000004</v>
      </c>
      <c r="T806" s="12">
        <f t="shared" si="68"/>
        <v>40747.165972222225</v>
      </c>
      <c r="U806">
        <f t="shared" si="69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8322</v>
      </c>
      <c r="R807" t="s">
        <v>8323</v>
      </c>
      <c r="S807" s="12">
        <f t="shared" si="67"/>
        <v>40690.823055555556</v>
      </c>
      <c r="T807" s="12">
        <f t="shared" si="68"/>
        <v>40740.958333333336</v>
      </c>
      <c r="U807">
        <f t="shared" si="69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8322</v>
      </c>
      <c r="R808" t="s">
        <v>8323</v>
      </c>
      <c r="S808" s="12">
        <f t="shared" si="67"/>
        <v>40763.691423611112</v>
      </c>
      <c r="T808" s="12">
        <f t="shared" si="68"/>
        <v>40793.691423611112</v>
      </c>
      <c r="U808">
        <f t="shared" si="69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8322</v>
      </c>
      <c r="R809" t="s">
        <v>8323</v>
      </c>
      <c r="S809" s="12">
        <f t="shared" si="67"/>
        <v>42759.628599537042</v>
      </c>
      <c r="T809" s="12">
        <f t="shared" si="68"/>
        <v>42795.083333333328</v>
      </c>
      <c r="U809">
        <f t="shared" si="69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8322</v>
      </c>
      <c r="R810" t="s">
        <v>8323</v>
      </c>
      <c r="S810" s="12">
        <f t="shared" si="67"/>
        <v>41962.100532407407</v>
      </c>
      <c r="T810" s="12">
        <f t="shared" si="68"/>
        <v>41995.207638888889</v>
      </c>
      <c r="U810">
        <f t="shared" si="69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8322</v>
      </c>
      <c r="R811" t="s">
        <v>8323</v>
      </c>
      <c r="S811" s="12">
        <f t="shared" si="67"/>
        <v>41628.833680555559</v>
      </c>
      <c r="T811" s="12">
        <f t="shared" si="68"/>
        <v>41658.833680555559</v>
      </c>
      <c r="U811">
        <f t="shared" si="69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8322</v>
      </c>
      <c r="R812" t="s">
        <v>8323</v>
      </c>
      <c r="S812" s="12">
        <f t="shared" si="67"/>
        <v>41123.056273148148</v>
      </c>
      <c r="T812" s="12">
        <f t="shared" si="68"/>
        <v>41153.056273148148</v>
      </c>
      <c r="U812">
        <f t="shared" si="69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8322</v>
      </c>
      <c r="R813" t="s">
        <v>8323</v>
      </c>
      <c r="S813" s="12">
        <f t="shared" si="67"/>
        <v>41443.643541666665</v>
      </c>
      <c r="T813" s="12">
        <f t="shared" si="68"/>
        <v>41465.702777777777</v>
      </c>
      <c r="U813">
        <f t="shared" si="69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8322</v>
      </c>
      <c r="R814" t="s">
        <v>8323</v>
      </c>
      <c r="S814" s="12">
        <f t="shared" si="67"/>
        <v>41282.017962962964</v>
      </c>
      <c r="T814" s="12">
        <f t="shared" si="68"/>
        <v>41334.581944444442</v>
      </c>
      <c r="U814">
        <f t="shared" si="69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8322</v>
      </c>
      <c r="R815" t="s">
        <v>8323</v>
      </c>
      <c r="S815" s="12">
        <f t="shared" si="67"/>
        <v>41080.960243055553</v>
      </c>
      <c r="T815" s="12">
        <f t="shared" si="68"/>
        <v>41110.960243055553</v>
      </c>
      <c r="U815">
        <f t="shared" si="69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8322</v>
      </c>
      <c r="R816" t="s">
        <v>8323</v>
      </c>
      <c r="S816" s="12">
        <f t="shared" si="67"/>
        <v>40679.743067129632</v>
      </c>
      <c r="T816" s="12">
        <f t="shared" si="68"/>
        <v>40694.75277777778</v>
      </c>
      <c r="U816">
        <f t="shared" si="69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8322</v>
      </c>
      <c r="R817" t="s">
        <v>8323</v>
      </c>
      <c r="S817" s="12">
        <f t="shared" si="67"/>
        <v>41914.917858796296</v>
      </c>
      <c r="T817" s="12">
        <f t="shared" si="68"/>
        <v>41944.917858796296</v>
      </c>
      <c r="U817">
        <f t="shared" si="69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8322</v>
      </c>
      <c r="R818" t="s">
        <v>8323</v>
      </c>
      <c r="S818" s="12">
        <f t="shared" si="67"/>
        <v>41341.870868055557</v>
      </c>
      <c r="T818" s="12">
        <f t="shared" si="68"/>
        <v>41373.270833333336</v>
      </c>
      <c r="U818">
        <f t="shared" si="69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8322</v>
      </c>
      <c r="R819" t="s">
        <v>8323</v>
      </c>
      <c r="S819" s="12">
        <f t="shared" si="67"/>
        <v>40925.599664351852</v>
      </c>
      <c r="T819" s="12">
        <f t="shared" si="68"/>
        <v>40979.207638888889</v>
      </c>
      <c r="U819">
        <f t="shared" si="69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8322</v>
      </c>
      <c r="R820" t="s">
        <v>8323</v>
      </c>
      <c r="S820" s="12">
        <f t="shared" si="67"/>
        <v>41120.882881944446</v>
      </c>
      <c r="T820" s="12">
        <f t="shared" si="68"/>
        <v>41128.709027777775</v>
      </c>
      <c r="U820">
        <f t="shared" si="69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8322</v>
      </c>
      <c r="R821" t="s">
        <v>8323</v>
      </c>
      <c r="S821" s="12">
        <f t="shared" si="67"/>
        <v>41619.998310185183</v>
      </c>
      <c r="T821" s="12">
        <f t="shared" si="68"/>
        <v>41629.197222222225</v>
      </c>
      <c r="U821">
        <f t="shared" si="69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8322</v>
      </c>
      <c r="R822" t="s">
        <v>8323</v>
      </c>
      <c r="S822" s="12">
        <f t="shared" si="67"/>
        <v>41768.841921296298</v>
      </c>
      <c r="T822" s="12">
        <f t="shared" si="68"/>
        <v>41799.208333333336</v>
      </c>
      <c r="U822">
        <f t="shared" si="69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8322</v>
      </c>
      <c r="R823" t="s">
        <v>8323</v>
      </c>
      <c r="S823" s="12">
        <f t="shared" si="67"/>
        <v>42093.922048611115</v>
      </c>
      <c r="T823" s="12">
        <f t="shared" si="68"/>
        <v>42128.167361111111</v>
      </c>
      <c r="U823">
        <f t="shared" si="69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8322</v>
      </c>
      <c r="R824" t="s">
        <v>8323</v>
      </c>
      <c r="S824" s="12">
        <f t="shared" si="67"/>
        <v>41157.947337962964</v>
      </c>
      <c r="T824" s="12">
        <f t="shared" si="68"/>
        <v>41187.947337962964</v>
      </c>
      <c r="U824">
        <f t="shared" si="69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8322</v>
      </c>
      <c r="R825" t="s">
        <v>8323</v>
      </c>
      <c r="S825" s="12">
        <f t="shared" si="67"/>
        <v>42055.972824074073</v>
      </c>
      <c r="T825" s="12">
        <f t="shared" si="68"/>
        <v>42085.931157407409</v>
      </c>
      <c r="U825">
        <f t="shared" si="69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8322</v>
      </c>
      <c r="R826" t="s">
        <v>8323</v>
      </c>
      <c r="S826" s="12">
        <f t="shared" si="67"/>
        <v>40250.242106481484</v>
      </c>
      <c r="T826" s="12">
        <f t="shared" si="68"/>
        <v>40286.290972222225</v>
      </c>
      <c r="U826">
        <f t="shared" si="69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8322</v>
      </c>
      <c r="R827" t="s">
        <v>8323</v>
      </c>
      <c r="S827" s="12">
        <f t="shared" si="67"/>
        <v>41186.306527777779</v>
      </c>
      <c r="T827" s="12">
        <f t="shared" si="68"/>
        <v>41211.306527777779</v>
      </c>
      <c r="U827">
        <f t="shared" si="69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8322</v>
      </c>
      <c r="R828" t="s">
        <v>8323</v>
      </c>
      <c r="S828" s="12">
        <f t="shared" si="67"/>
        <v>40973.038541666669</v>
      </c>
      <c r="T828" s="12">
        <f t="shared" si="68"/>
        <v>40993.996874999997</v>
      </c>
      <c r="U828">
        <f t="shared" si="69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8322</v>
      </c>
      <c r="R829" t="s">
        <v>8323</v>
      </c>
      <c r="S829" s="12">
        <f t="shared" si="67"/>
        <v>40927.473460648151</v>
      </c>
      <c r="T829" s="12">
        <f t="shared" si="68"/>
        <v>40953.825694444444</v>
      </c>
      <c r="U829">
        <f t="shared" si="69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8322</v>
      </c>
      <c r="R830" t="s">
        <v>8323</v>
      </c>
      <c r="S830" s="12">
        <f t="shared" si="67"/>
        <v>41073.050717592596</v>
      </c>
      <c r="T830" s="12">
        <f t="shared" si="68"/>
        <v>41085.683333333334</v>
      </c>
      <c r="U830">
        <f t="shared" si="69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t="s">
        <v>8322</v>
      </c>
      <c r="R831" t="s">
        <v>8323</v>
      </c>
      <c r="S831" s="12">
        <f t="shared" si="67"/>
        <v>42504.801388888889</v>
      </c>
      <c r="T831" s="12">
        <f t="shared" si="68"/>
        <v>42564.801388888889</v>
      </c>
      <c r="U831">
        <f t="shared" si="69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8322</v>
      </c>
      <c r="R832" t="s">
        <v>8323</v>
      </c>
      <c r="S832" s="12">
        <f t="shared" si="67"/>
        <v>41325.525752314818</v>
      </c>
      <c r="T832" s="12">
        <f t="shared" si="68"/>
        <v>41355.484085648146</v>
      </c>
      <c r="U832">
        <f t="shared" si="69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8322</v>
      </c>
      <c r="R833" t="s">
        <v>8323</v>
      </c>
      <c r="S833" s="12">
        <f t="shared" si="67"/>
        <v>40996.646921296298</v>
      </c>
      <c r="T833" s="12">
        <f t="shared" si="68"/>
        <v>41026.646921296298</v>
      </c>
      <c r="U833">
        <f t="shared" si="69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8322</v>
      </c>
      <c r="R834" t="s">
        <v>8323</v>
      </c>
      <c r="S834" s="12">
        <f t="shared" si="67"/>
        <v>40869.675173611111</v>
      </c>
      <c r="T834" s="12">
        <f t="shared" si="68"/>
        <v>40929.342361111114</v>
      </c>
      <c r="U834">
        <f t="shared" si="69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8322</v>
      </c>
      <c r="R835" t="s">
        <v>8323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8322</v>
      </c>
      <c r="R836" t="s">
        <v>8323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8322</v>
      </c>
      <c r="R837" t="s">
        <v>8323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8322</v>
      </c>
      <c r="R838" t="s">
        <v>8323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8322</v>
      </c>
      <c r="R839" t="s">
        <v>8323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8322</v>
      </c>
      <c r="R840" t="s">
        <v>8323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8322</v>
      </c>
      <c r="R841" t="s">
        <v>8323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 2), 0)</f>
        <v>63.38</v>
      </c>
      <c r="Q842" t="s">
        <v>8322</v>
      </c>
      <c r="R842" t="s">
        <v>8324</v>
      </c>
      <c r="S842" s="12">
        <f t="shared" ref="S842:S905" si="72">(((J842/60)/60)/24)+DATE(1970, 1, 1)</f>
        <v>42607.226701388892</v>
      </c>
      <c r="T842" s="12">
        <f t="shared" ref="T842:T905" si="73">(((I842/60)/60)/24)+DATE(1970, 1, 1)</f>
        <v>42637.226701388892</v>
      </c>
      <c r="U842">
        <f t="shared" ref="U842:U905" si="74">YEAR(S842)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8322</v>
      </c>
      <c r="R843" t="s">
        <v>8324</v>
      </c>
      <c r="S843" s="12">
        <f t="shared" si="72"/>
        <v>41923.838692129626</v>
      </c>
      <c r="T843" s="12">
        <f t="shared" si="73"/>
        <v>41953.88035879629</v>
      </c>
      <c r="U843">
        <f t="shared" si="74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8322</v>
      </c>
      <c r="R844" t="s">
        <v>8324</v>
      </c>
      <c r="S844" s="12">
        <f t="shared" si="72"/>
        <v>41526.592395833337</v>
      </c>
      <c r="T844" s="12">
        <f t="shared" si="73"/>
        <v>41561.165972222225</v>
      </c>
      <c r="U844">
        <f t="shared" si="74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8322</v>
      </c>
      <c r="R845" t="s">
        <v>8324</v>
      </c>
      <c r="S845" s="12">
        <f t="shared" si="72"/>
        <v>42695.257870370369</v>
      </c>
      <c r="T845" s="12">
        <f t="shared" si="73"/>
        <v>42712.333333333328</v>
      </c>
      <c r="U845">
        <f t="shared" si="74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8322</v>
      </c>
      <c r="R846" t="s">
        <v>8324</v>
      </c>
      <c r="S846" s="12">
        <f t="shared" si="72"/>
        <v>41905.684629629628</v>
      </c>
      <c r="T846" s="12">
        <f t="shared" si="73"/>
        <v>41944.207638888889</v>
      </c>
      <c r="U846">
        <f t="shared" si="74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8322</v>
      </c>
      <c r="R847" t="s">
        <v>8324</v>
      </c>
      <c r="S847" s="12">
        <f t="shared" si="72"/>
        <v>42578.205972222218</v>
      </c>
      <c r="T847" s="12">
        <f t="shared" si="73"/>
        <v>42618.165972222225</v>
      </c>
      <c r="U847">
        <f t="shared" si="74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t="s">
        <v>8322</v>
      </c>
      <c r="R848" t="s">
        <v>8324</v>
      </c>
      <c r="S848" s="12">
        <f t="shared" si="72"/>
        <v>41694.391840277778</v>
      </c>
      <c r="T848" s="12">
        <f t="shared" si="73"/>
        <v>41708.583333333336</v>
      </c>
      <c r="U848">
        <f t="shared" si="74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8322</v>
      </c>
      <c r="R849" t="s">
        <v>8324</v>
      </c>
      <c r="S849" s="12">
        <f t="shared" si="72"/>
        <v>42165.79833333334</v>
      </c>
      <c r="T849" s="12">
        <f t="shared" si="73"/>
        <v>42195.79833333334</v>
      </c>
      <c r="U849">
        <f t="shared" si="74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8322</v>
      </c>
      <c r="R850" t="s">
        <v>8324</v>
      </c>
      <c r="S850" s="12">
        <f t="shared" si="72"/>
        <v>42078.792048611111</v>
      </c>
      <c r="T850" s="12">
        <f t="shared" si="73"/>
        <v>42108.792048611111</v>
      </c>
      <c r="U850">
        <f t="shared" si="74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8322</v>
      </c>
      <c r="R851" t="s">
        <v>8324</v>
      </c>
      <c r="S851" s="12">
        <f t="shared" si="72"/>
        <v>42051.148888888885</v>
      </c>
      <c r="T851" s="12">
        <f t="shared" si="73"/>
        <v>42079.107222222221</v>
      </c>
      <c r="U851">
        <f t="shared" si="74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8322</v>
      </c>
      <c r="R852" t="s">
        <v>8324</v>
      </c>
      <c r="S852" s="12">
        <f t="shared" si="72"/>
        <v>42452.827743055561</v>
      </c>
      <c r="T852" s="12">
        <f t="shared" si="73"/>
        <v>42485.207638888889</v>
      </c>
      <c r="U852">
        <f t="shared" si="74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8322</v>
      </c>
      <c r="R853" t="s">
        <v>8324</v>
      </c>
      <c r="S853" s="12">
        <f t="shared" si="72"/>
        <v>42522.880243055552</v>
      </c>
      <c r="T853" s="12">
        <f t="shared" si="73"/>
        <v>42582.822916666672</v>
      </c>
      <c r="U853">
        <f t="shared" si="74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8322</v>
      </c>
      <c r="R854" t="s">
        <v>8324</v>
      </c>
      <c r="S854" s="12">
        <f t="shared" si="72"/>
        <v>42656.805497685185</v>
      </c>
      <c r="T854" s="12">
        <f t="shared" si="73"/>
        <v>42667.875</v>
      </c>
      <c r="U854">
        <f t="shared" si="74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8322</v>
      </c>
      <c r="R855" t="s">
        <v>8324</v>
      </c>
      <c r="S855" s="12">
        <f t="shared" si="72"/>
        <v>42021.832280092596</v>
      </c>
      <c r="T855" s="12">
        <f t="shared" si="73"/>
        <v>42051.832280092596</v>
      </c>
      <c r="U855">
        <f t="shared" si="74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8322</v>
      </c>
      <c r="R856" t="s">
        <v>8324</v>
      </c>
      <c r="S856" s="12">
        <f t="shared" si="72"/>
        <v>42702.212337962963</v>
      </c>
      <c r="T856" s="12">
        <f t="shared" si="73"/>
        <v>42732.212337962963</v>
      </c>
      <c r="U856">
        <f t="shared" si="74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8322</v>
      </c>
      <c r="R857" t="s">
        <v>8324</v>
      </c>
      <c r="S857" s="12">
        <f t="shared" si="72"/>
        <v>42545.125196759262</v>
      </c>
      <c r="T857" s="12">
        <f t="shared" si="73"/>
        <v>42575.125196759262</v>
      </c>
      <c r="U857">
        <f t="shared" si="74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8322</v>
      </c>
      <c r="R858" t="s">
        <v>8324</v>
      </c>
      <c r="S858" s="12">
        <f t="shared" si="72"/>
        <v>42609.311990740738</v>
      </c>
      <c r="T858" s="12">
        <f t="shared" si="73"/>
        <v>42668.791666666672</v>
      </c>
      <c r="U858">
        <f t="shared" si="74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8322</v>
      </c>
      <c r="R859" t="s">
        <v>8324</v>
      </c>
      <c r="S859" s="12">
        <f t="shared" si="72"/>
        <v>42291.581377314811</v>
      </c>
      <c r="T859" s="12">
        <f t="shared" si="73"/>
        <v>42333.623043981483</v>
      </c>
      <c r="U859">
        <f t="shared" si="74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t="s">
        <v>8322</v>
      </c>
      <c r="R860" t="s">
        <v>8324</v>
      </c>
      <c r="S860" s="12">
        <f t="shared" si="72"/>
        <v>42079.745578703703</v>
      </c>
      <c r="T860" s="12">
        <f t="shared" si="73"/>
        <v>42109.957638888889</v>
      </c>
      <c r="U860">
        <f t="shared" si="74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8322</v>
      </c>
      <c r="R861" t="s">
        <v>8324</v>
      </c>
      <c r="S861" s="12">
        <f t="shared" si="72"/>
        <v>42128.820231481484</v>
      </c>
      <c r="T861" s="12">
        <f t="shared" si="73"/>
        <v>42159</v>
      </c>
      <c r="U861">
        <f t="shared" si="74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8322</v>
      </c>
      <c r="R862" t="s">
        <v>8325</v>
      </c>
      <c r="S862" s="12">
        <f t="shared" si="72"/>
        <v>41570.482789351852</v>
      </c>
      <c r="T862" s="12">
        <f t="shared" si="73"/>
        <v>41600.524456018517</v>
      </c>
      <c r="U862">
        <f t="shared" si="74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8322</v>
      </c>
      <c r="R863" t="s">
        <v>8325</v>
      </c>
      <c r="S863" s="12">
        <f t="shared" si="72"/>
        <v>42599.965324074074</v>
      </c>
      <c r="T863" s="12">
        <f t="shared" si="73"/>
        <v>42629.965324074074</v>
      </c>
      <c r="U863">
        <f t="shared" si="74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t="s">
        <v>8322</v>
      </c>
      <c r="R864" t="s">
        <v>8325</v>
      </c>
      <c r="S864" s="12">
        <f t="shared" si="72"/>
        <v>41559.5549537037</v>
      </c>
      <c r="T864" s="12">
        <f t="shared" si="73"/>
        <v>41589.596620370372</v>
      </c>
      <c r="U864">
        <f t="shared" si="74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8322</v>
      </c>
      <c r="R865" t="s">
        <v>8325</v>
      </c>
      <c r="S865" s="12">
        <f t="shared" si="72"/>
        <v>40921.117662037039</v>
      </c>
      <c r="T865" s="12">
        <f t="shared" si="73"/>
        <v>40951.117662037039</v>
      </c>
      <c r="U865">
        <f t="shared" si="74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8322</v>
      </c>
      <c r="R866" t="s">
        <v>8325</v>
      </c>
      <c r="S866" s="12">
        <f t="shared" si="72"/>
        <v>41541.106921296298</v>
      </c>
      <c r="T866" s="12">
        <f t="shared" si="73"/>
        <v>41563.415972222225</v>
      </c>
      <c r="U866">
        <f t="shared" si="74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8322</v>
      </c>
      <c r="R867" t="s">
        <v>8325</v>
      </c>
      <c r="S867" s="12">
        <f t="shared" si="72"/>
        <v>41230.77311342593</v>
      </c>
      <c r="T867" s="12">
        <f t="shared" si="73"/>
        <v>41290.77311342593</v>
      </c>
      <c r="U867">
        <f t="shared" si="74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8322</v>
      </c>
      <c r="R868" t="s">
        <v>8325</v>
      </c>
      <c r="S868" s="12">
        <f t="shared" si="72"/>
        <v>42025.637939814813</v>
      </c>
      <c r="T868" s="12">
        <f t="shared" si="73"/>
        <v>42063.631944444445</v>
      </c>
      <c r="U868">
        <f t="shared" si="74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8322</v>
      </c>
      <c r="R869" t="s">
        <v>8325</v>
      </c>
      <c r="S869" s="12">
        <f t="shared" si="72"/>
        <v>40088.105393518519</v>
      </c>
      <c r="T869" s="12">
        <f t="shared" si="73"/>
        <v>40148.207638888889</v>
      </c>
      <c r="U869">
        <f t="shared" si="74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8322</v>
      </c>
      <c r="R870" t="s">
        <v>8325</v>
      </c>
      <c r="S870" s="12">
        <f t="shared" si="72"/>
        <v>41616.027754629627</v>
      </c>
      <c r="T870" s="12">
        <f t="shared" si="73"/>
        <v>41646.027754629627</v>
      </c>
      <c r="U870">
        <f t="shared" si="74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8322</v>
      </c>
      <c r="R871" t="s">
        <v>8325</v>
      </c>
      <c r="S871" s="12">
        <f t="shared" si="72"/>
        <v>41342.845567129632</v>
      </c>
      <c r="T871" s="12">
        <f t="shared" si="73"/>
        <v>41372.803900462961</v>
      </c>
      <c r="U871">
        <f t="shared" si="74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t="s">
        <v>8322</v>
      </c>
      <c r="R872" t="s">
        <v>8325</v>
      </c>
      <c r="S872" s="12">
        <f t="shared" si="72"/>
        <v>41488.022256944445</v>
      </c>
      <c r="T872" s="12">
        <f t="shared" si="73"/>
        <v>41518.022256944445</v>
      </c>
      <c r="U872">
        <f t="shared" si="74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8322</v>
      </c>
      <c r="R873" t="s">
        <v>8325</v>
      </c>
      <c r="S873" s="12">
        <f t="shared" si="72"/>
        <v>41577.561284722222</v>
      </c>
      <c r="T873" s="12">
        <f t="shared" si="73"/>
        <v>41607.602951388886</v>
      </c>
      <c r="U873">
        <f t="shared" si="74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8322</v>
      </c>
      <c r="R874" t="s">
        <v>8325</v>
      </c>
      <c r="S874" s="12">
        <f t="shared" si="72"/>
        <v>40567.825543981482</v>
      </c>
      <c r="T874" s="12">
        <f t="shared" si="73"/>
        <v>40612.825543981482</v>
      </c>
      <c r="U874">
        <f t="shared" si="74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8322</v>
      </c>
      <c r="R875" t="s">
        <v>8325</v>
      </c>
      <c r="S875" s="12">
        <f t="shared" si="72"/>
        <v>41184.167129629634</v>
      </c>
      <c r="T875" s="12">
        <f t="shared" si="73"/>
        <v>41224.208796296298</v>
      </c>
      <c r="U875">
        <f t="shared" si="74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8322</v>
      </c>
      <c r="R876" t="s">
        <v>8325</v>
      </c>
      <c r="S876" s="12">
        <f t="shared" si="72"/>
        <v>41368.583726851852</v>
      </c>
      <c r="T876" s="12">
        <f t="shared" si="73"/>
        <v>41398.583726851852</v>
      </c>
      <c r="U876">
        <f t="shared" si="74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8322</v>
      </c>
      <c r="R877" t="s">
        <v>8325</v>
      </c>
      <c r="S877" s="12">
        <f t="shared" si="72"/>
        <v>42248.723738425921</v>
      </c>
      <c r="T877" s="12">
        <f t="shared" si="73"/>
        <v>42268.723738425921</v>
      </c>
      <c r="U877">
        <f t="shared" si="74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t="s">
        <v>8322</v>
      </c>
      <c r="R878" t="s">
        <v>8325</v>
      </c>
      <c r="S878" s="12">
        <f t="shared" si="72"/>
        <v>41276.496840277774</v>
      </c>
      <c r="T878" s="12">
        <f t="shared" si="73"/>
        <v>41309.496840277774</v>
      </c>
      <c r="U878">
        <f t="shared" si="74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8322</v>
      </c>
      <c r="R879" t="s">
        <v>8325</v>
      </c>
      <c r="S879" s="12">
        <f t="shared" si="72"/>
        <v>41597.788888888892</v>
      </c>
      <c r="T879" s="12">
        <f t="shared" si="73"/>
        <v>41627.788888888892</v>
      </c>
      <c r="U879">
        <f t="shared" si="74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8322</v>
      </c>
      <c r="R880" t="s">
        <v>8325</v>
      </c>
      <c r="S880" s="12">
        <f t="shared" si="72"/>
        <v>40505.232916666668</v>
      </c>
      <c r="T880" s="12">
        <f t="shared" si="73"/>
        <v>40535.232916666668</v>
      </c>
      <c r="U880">
        <f t="shared" si="74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8322</v>
      </c>
      <c r="R881" t="s">
        <v>8325</v>
      </c>
      <c r="S881" s="12">
        <f t="shared" si="72"/>
        <v>41037.829918981479</v>
      </c>
      <c r="T881" s="12">
        <f t="shared" si="73"/>
        <v>41058.829918981479</v>
      </c>
      <c r="U881">
        <f t="shared" si="74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8322</v>
      </c>
      <c r="R882" t="s">
        <v>8326</v>
      </c>
      <c r="S882" s="12">
        <f t="shared" si="72"/>
        <v>41179.32104166667</v>
      </c>
      <c r="T882" s="12">
        <f t="shared" si="73"/>
        <v>41212.32104166667</v>
      </c>
      <c r="U882">
        <f t="shared" si="74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8322</v>
      </c>
      <c r="R883" t="s">
        <v>8326</v>
      </c>
      <c r="S883" s="12">
        <f t="shared" si="72"/>
        <v>40877.25099537037</v>
      </c>
      <c r="T883" s="12">
        <f t="shared" si="73"/>
        <v>40922.25099537037</v>
      </c>
      <c r="U883">
        <f t="shared" si="74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8322</v>
      </c>
      <c r="R884" t="s">
        <v>8326</v>
      </c>
      <c r="S884" s="12">
        <f t="shared" si="72"/>
        <v>40759.860532407409</v>
      </c>
      <c r="T884" s="12">
        <f t="shared" si="73"/>
        <v>40792.860532407409</v>
      </c>
      <c r="U884">
        <f t="shared" si="74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8322</v>
      </c>
      <c r="R885" t="s">
        <v>8326</v>
      </c>
      <c r="S885" s="12">
        <f t="shared" si="72"/>
        <v>42371.935590277775</v>
      </c>
      <c r="T885" s="12">
        <f t="shared" si="73"/>
        <v>42431.935590277775</v>
      </c>
      <c r="U885">
        <f t="shared" si="74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8322</v>
      </c>
      <c r="R886" t="s">
        <v>8326</v>
      </c>
      <c r="S886" s="12">
        <f t="shared" si="72"/>
        <v>40981.802615740737</v>
      </c>
      <c r="T886" s="12">
        <f t="shared" si="73"/>
        <v>41041.104861111111</v>
      </c>
      <c r="U886">
        <f t="shared" si="74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8322</v>
      </c>
      <c r="R887" t="s">
        <v>8326</v>
      </c>
      <c r="S887" s="12">
        <f t="shared" si="72"/>
        <v>42713.941099537042</v>
      </c>
      <c r="T887" s="12">
        <f t="shared" si="73"/>
        <v>42734.941099537042</v>
      </c>
      <c r="U887">
        <f t="shared" si="74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8322</v>
      </c>
      <c r="R888" t="s">
        <v>8326</v>
      </c>
      <c r="S888" s="12">
        <f t="shared" si="72"/>
        <v>42603.870520833334</v>
      </c>
      <c r="T888" s="12">
        <f t="shared" si="73"/>
        <v>42628.870520833334</v>
      </c>
      <c r="U888">
        <f t="shared" si="74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8322</v>
      </c>
      <c r="R889" t="s">
        <v>8326</v>
      </c>
      <c r="S889" s="12">
        <f t="shared" si="72"/>
        <v>41026.958969907406</v>
      </c>
      <c r="T889" s="12">
        <f t="shared" si="73"/>
        <v>41056.958969907406</v>
      </c>
      <c r="U889">
        <f t="shared" si="74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8322</v>
      </c>
      <c r="R890" t="s">
        <v>8326</v>
      </c>
      <c r="S890" s="12">
        <f t="shared" si="72"/>
        <v>40751.753298611111</v>
      </c>
      <c r="T890" s="12">
        <f t="shared" si="73"/>
        <v>40787.25</v>
      </c>
      <c r="U890">
        <f t="shared" si="74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8322</v>
      </c>
      <c r="R891" t="s">
        <v>8326</v>
      </c>
      <c r="S891" s="12">
        <f t="shared" si="72"/>
        <v>41887.784062500003</v>
      </c>
      <c r="T891" s="12">
        <f t="shared" si="73"/>
        <v>41917.784062500003</v>
      </c>
      <c r="U891">
        <f t="shared" si="74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8322</v>
      </c>
      <c r="R892" t="s">
        <v>8326</v>
      </c>
      <c r="S892" s="12">
        <f t="shared" si="72"/>
        <v>41569.698831018519</v>
      </c>
      <c r="T892" s="12">
        <f t="shared" si="73"/>
        <v>41599.740497685183</v>
      </c>
      <c r="U892">
        <f t="shared" si="74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8322</v>
      </c>
      <c r="R893" t="s">
        <v>8326</v>
      </c>
      <c r="S893" s="12">
        <f t="shared" si="72"/>
        <v>41842.031597222223</v>
      </c>
      <c r="T893" s="12">
        <f t="shared" si="73"/>
        <v>41872.031597222223</v>
      </c>
      <c r="U893">
        <f t="shared" si="74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8322</v>
      </c>
      <c r="R894" t="s">
        <v>8326</v>
      </c>
      <c r="S894" s="12">
        <f t="shared" si="72"/>
        <v>40304.20003472222</v>
      </c>
      <c r="T894" s="12">
        <f t="shared" si="73"/>
        <v>40391.166666666664</v>
      </c>
      <c r="U894">
        <f t="shared" si="74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8322</v>
      </c>
      <c r="R895" t="s">
        <v>8326</v>
      </c>
      <c r="S895" s="12">
        <f t="shared" si="72"/>
        <v>42065.897719907407</v>
      </c>
      <c r="T895" s="12">
        <f t="shared" si="73"/>
        <v>42095.856053240743</v>
      </c>
      <c r="U895">
        <f t="shared" si="74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8322</v>
      </c>
      <c r="R896" t="s">
        <v>8326</v>
      </c>
      <c r="S896" s="12">
        <f t="shared" si="72"/>
        <v>42496.981597222228</v>
      </c>
      <c r="T896" s="12">
        <f t="shared" si="73"/>
        <v>42526.981597222228</v>
      </c>
      <c r="U896">
        <f t="shared" si="74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8322</v>
      </c>
      <c r="R897" t="s">
        <v>8326</v>
      </c>
      <c r="S897" s="12">
        <f t="shared" si="72"/>
        <v>40431.127650462964</v>
      </c>
      <c r="T897" s="12">
        <f t="shared" si="73"/>
        <v>40476.127650462964</v>
      </c>
      <c r="U897">
        <f t="shared" si="74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8322</v>
      </c>
      <c r="R898" t="s">
        <v>8326</v>
      </c>
      <c r="S898" s="12">
        <f t="shared" si="72"/>
        <v>42218.872986111113</v>
      </c>
      <c r="T898" s="12">
        <f t="shared" si="73"/>
        <v>42244.166666666672</v>
      </c>
      <c r="U898">
        <f t="shared" si="74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8322</v>
      </c>
      <c r="R899" t="s">
        <v>8326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8322</v>
      </c>
      <c r="R900" t="s">
        <v>8326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8322</v>
      </c>
      <c r="R901" t="s">
        <v>8326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8322</v>
      </c>
      <c r="R902" t="s">
        <v>8325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8322</v>
      </c>
      <c r="R903" t="s">
        <v>8325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8322</v>
      </c>
      <c r="R904" t="s">
        <v>8325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8322</v>
      </c>
      <c r="R905" t="s">
        <v>8325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 2), 0)</f>
        <v>50.33</v>
      </c>
      <c r="Q906" t="s">
        <v>8322</v>
      </c>
      <c r="R906" t="s">
        <v>8325</v>
      </c>
      <c r="S906" s="12">
        <f t="shared" ref="S906:S969" si="77">(((J906/60)/60)/24)+DATE(1970, 1, 1)</f>
        <v>42342.080289351856</v>
      </c>
      <c r="T906" s="12">
        <f t="shared" ref="T906:T969" si="78">(((I906/60)/60)/24)+DATE(1970, 1, 1)</f>
        <v>42372.080289351856</v>
      </c>
      <c r="U906">
        <f t="shared" ref="U906:U969" si="79">YEAR(S906)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8322</v>
      </c>
      <c r="R907" t="s">
        <v>8325</v>
      </c>
      <c r="S907" s="12">
        <f t="shared" si="77"/>
        <v>40507.239884259259</v>
      </c>
      <c r="T907" s="12">
        <f t="shared" si="78"/>
        <v>40567.239884259259</v>
      </c>
      <c r="U907">
        <f t="shared" si="79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8322</v>
      </c>
      <c r="R908" t="s">
        <v>8325</v>
      </c>
      <c r="S908" s="12">
        <f t="shared" si="77"/>
        <v>41681.189699074072</v>
      </c>
      <c r="T908" s="12">
        <f t="shared" si="78"/>
        <v>41711.148032407407</v>
      </c>
      <c r="U908">
        <f t="shared" si="7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8322</v>
      </c>
      <c r="R909" t="s">
        <v>8325</v>
      </c>
      <c r="S909" s="12">
        <f t="shared" si="77"/>
        <v>40767.192395833335</v>
      </c>
      <c r="T909" s="12">
        <f t="shared" si="78"/>
        <v>40797.192395833335</v>
      </c>
      <c r="U909">
        <f t="shared" si="7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8322</v>
      </c>
      <c r="R910" t="s">
        <v>8325</v>
      </c>
      <c r="S910" s="12">
        <f t="shared" si="77"/>
        <v>40340.801562499997</v>
      </c>
      <c r="T910" s="12">
        <f t="shared" si="78"/>
        <v>40386.207638888889</v>
      </c>
      <c r="U910">
        <f t="shared" si="7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8322</v>
      </c>
      <c r="R911" t="s">
        <v>8325</v>
      </c>
      <c r="S911" s="12">
        <f t="shared" si="77"/>
        <v>41081.69027777778</v>
      </c>
      <c r="T911" s="12">
        <f t="shared" si="78"/>
        <v>41113.166666666664</v>
      </c>
      <c r="U911">
        <f t="shared" si="7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t="s">
        <v>8322</v>
      </c>
      <c r="R912" t="s">
        <v>8325</v>
      </c>
      <c r="S912" s="12">
        <f t="shared" si="77"/>
        <v>42737.545358796298</v>
      </c>
      <c r="T912" s="12">
        <f t="shared" si="78"/>
        <v>42797.545358796298</v>
      </c>
      <c r="U912">
        <f t="shared" si="7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8322</v>
      </c>
      <c r="R913" t="s">
        <v>8325</v>
      </c>
      <c r="S913" s="12">
        <f t="shared" si="77"/>
        <v>41642.005150462966</v>
      </c>
      <c r="T913" s="12">
        <f t="shared" si="78"/>
        <v>41663.005150462966</v>
      </c>
      <c r="U913">
        <f t="shared" si="7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8322</v>
      </c>
      <c r="R914" t="s">
        <v>8325</v>
      </c>
      <c r="S914" s="12">
        <f t="shared" si="77"/>
        <v>41194.109340277777</v>
      </c>
      <c r="T914" s="12">
        <f t="shared" si="78"/>
        <v>41254.151006944441</v>
      </c>
      <c r="U914">
        <f t="shared" si="7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8322</v>
      </c>
      <c r="R915" t="s">
        <v>8325</v>
      </c>
      <c r="S915" s="12">
        <f t="shared" si="77"/>
        <v>41004.139108796298</v>
      </c>
      <c r="T915" s="12">
        <f t="shared" si="78"/>
        <v>41034.139108796298</v>
      </c>
      <c r="U915">
        <f t="shared" si="7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8322</v>
      </c>
      <c r="R916" t="s">
        <v>8325</v>
      </c>
      <c r="S916" s="12">
        <f t="shared" si="77"/>
        <v>41116.763275462967</v>
      </c>
      <c r="T916" s="12">
        <f t="shared" si="78"/>
        <v>41146.763275462967</v>
      </c>
      <c r="U916">
        <f t="shared" si="7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8322</v>
      </c>
      <c r="R917" t="s">
        <v>8325</v>
      </c>
      <c r="S917" s="12">
        <f t="shared" si="77"/>
        <v>40937.679560185185</v>
      </c>
      <c r="T917" s="12">
        <f t="shared" si="78"/>
        <v>40969.207638888889</v>
      </c>
      <c r="U917">
        <f t="shared" si="7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8322</v>
      </c>
      <c r="R918" t="s">
        <v>8325</v>
      </c>
      <c r="S918" s="12">
        <f t="shared" si="77"/>
        <v>40434.853402777779</v>
      </c>
      <c r="T918" s="12">
        <f t="shared" si="78"/>
        <v>40473.208333333336</v>
      </c>
      <c r="U918">
        <f t="shared" si="7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8322</v>
      </c>
      <c r="R919" t="s">
        <v>8325</v>
      </c>
      <c r="S919" s="12">
        <f t="shared" si="77"/>
        <v>41802.94363425926</v>
      </c>
      <c r="T919" s="12">
        <f t="shared" si="78"/>
        <v>41834.104166666664</v>
      </c>
      <c r="U919">
        <f t="shared" si="7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t="s">
        <v>8322</v>
      </c>
      <c r="R920" t="s">
        <v>8325</v>
      </c>
      <c r="S920" s="12">
        <f t="shared" si="77"/>
        <v>41944.916215277779</v>
      </c>
      <c r="T920" s="12">
        <f t="shared" si="78"/>
        <v>41974.957881944443</v>
      </c>
      <c r="U920">
        <f t="shared" si="7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8322</v>
      </c>
      <c r="R921" t="s">
        <v>8325</v>
      </c>
      <c r="S921" s="12">
        <f t="shared" si="77"/>
        <v>41227.641724537039</v>
      </c>
      <c r="T921" s="12">
        <f t="shared" si="78"/>
        <v>41262.641724537039</v>
      </c>
      <c r="U921">
        <f t="shared" si="7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8322</v>
      </c>
      <c r="R922" t="s">
        <v>8325</v>
      </c>
      <c r="S922" s="12">
        <f t="shared" si="77"/>
        <v>41562.67155092593</v>
      </c>
      <c r="T922" s="12">
        <f t="shared" si="78"/>
        <v>41592.713217592594</v>
      </c>
      <c r="U922">
        <f t="shared" si="7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8322</v>
      </c>
      <c r="R923" t="s">
        <v>8325</v>
      </c>
      <c r="S923" s="12">
        <f t="shared" si="77"/>
        <v>40847.171018518515</v>
      </c>
      <c r="T923" s="12">
        <f t="shared" si="78"/>
        <v>40889.212685185186</v>
      </c>
      <c r="U923">
        <f t="shared" si="7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8322</v>
      </c>
      <c r="R924" t="s">
        <v>8325</v>
      </c>
      <c r="S924" s="12">
        <f t="shared" si="77"/>
        <v>41878.530011574076</v>
      </c>
      <c r="T924" s="12">
        <f t="shared" si="78"/>
        <v>41913.530011574076</v>
      </c>
      <c r="U924">
        <f t="shared" si="7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8322</v>
      </c>
      <c r="R925" t="s">
        <v>8325</v>
      </c>
      <c r="S925" s="12">
        <f t="shared" si="77"/>
        <v>41934.959756944445</v>
      </c>
      <c r="T925" s="12">
        <f t="shared" si="78"/>
        <v>41965.001423611116</v>
      </c>
      <c r="U925">
        <f t="shared" si="7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8322</v>
      </c>
      <c r="R926" t="s">
        <v>8325</v>
      </c>
      <c r="S926" s="12">
        <f t="shared" si="77"/>
        <v>41288.942928240744</v>
      </c>
      <c r="T926" s="12">
        <f t="shared" si="78"/>
        <v>41318.942928240744</v>
      </c>
      <c r="U926">
        <f t="shared" si="7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8322</v>
      </c>
      <c r="R927" t="s">
        <v>8325</v>
      </c>
      <c r="S927" s="12">
        <f t="shared" si="77"/>
        <v>41575.880914351852</v>
      </c>
      <c r="T927" s="12">
        <f t="shared" si="78"/>
        <v>41605.922581018516</v>
      </c>
      <c r="U927">
        <f t="shared" si="7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8322</v>
      </c>
      <c r="R928" t="s">
        <v>8325</v>
      </c>
      <c r="S928" s="12">
        <f t="shared" si="77"/>
        <v>40338.02002314815</v>
      </c>
      <c r="T928" s="12">
        <f t="shared" si="78"/>
        <v>40367.944444444445</v>
      </c>
      <c r="U928">
        <f t="shared" si="7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8322</v>
      </c>
      <c r="R929" t="s">
        <v>8325</v>
      </c>
      <c r="S929" s="12">
        <f t="shared" si="77"/>
        <v>41013.822858796295</v>
      </c>
      <c r="T929" s="12">
        <f t="shared" si="78"/>
        <v>41043.822858796295</v>
      </c>
      <c r="U929">
        <f t="shared" si="7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8322</v>
      </c>
      <c r="R930" t="s">
        <v>8325</v>
      </c>
      <c r="S930" s="12">
        <f t="shared" si="77"/>
        <v>41180.86241898148</v>
      </c>
      <c r="T930" s="12">
        <f t="shared" si="78"/>
        <v>41231</v>
      </c>
      <c r="U930">
        <f t="shared" si="7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8322</v>
      </c>
      <c r="R931" t="s">
        <v>8325</v>
      </c>
      <c r="S931" s="12">
        <f t="shared" si="77"/>
        <v>40978.238067129627</v>
      </c>
      <c r="T931" s="12">
        <f t="shared" si="78"/>
        <v>41008.196400462963</v>
      </c>
      <c r="U931">
        <f t="shared" si="7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8322</v>
      </c>
      <c r="R932" t="s">
        <v>8325</v>
      </c>
      <c r="S932" s="12">
        <f t="shared" si="77"/>
        <v>40312.915578703702</v>
      </c>
      <c r="T932" s="12">
        <f t="shared" si="78"/>
        <v>40354.897222222222</v>
      </c>
      <c r="U932">
        <f t="shared" si="7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t="s">
        <v>8322</v>
      </c>
      <c r="R933" t="s">
        <v>8325</v>
      </c>
      <c r="S933" s="12">
        <f t="shared" si="77"/>
        <v>41680.359976851854</v>
      </c>
      <c r="T933" s="12">
        <f t="shared" si="78"/>
        <v>41714.916666666664</v>
      </c>
      <c r="U933">
        <f t="shared" si="7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8322</v>
      </c>
      <c r="R934" t="s">
        <v>8325</v>
      </c>
      <c r="S934" s="12">
        <f t="shared" si="77"/>
        <v>41310.969270833331</v>
      </c>
      <c r="T934" s="12">
        <f t="shared" si="78"/>
        <v>41355.927604166667</v>
      </c>
      <c r="U934">
        <f t="shared" si="7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8322</v>
      </c>
      <c r="R935" t="s">
        <v>8325</v>
      </c>
      <c r="S935" s="12">
        <f t="shared" si="77"/>
        <v>41711.169085648151</v>
      </c>
      <c r="T935" s="12">
        <f t="shared" si="78"/>
        <v>41771.169085648151</v>
      </c>
      <c r="U935">
        <f t="shared" si="7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8322</v>
      </c>
      <c r="R936" t="s">
        <v>8325</v>
      </c>
      <c r="S936" s="12">
        <f t="shared" si="77"/>
        <v>41733.737083333333</v>
      </c>
      <c r="T936" s="12">
        <f t="shared" si="78"/>
        <v>41763.25</v>
      </c>
      <c r="U936">
        <f t="shared" si="7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8322</v>
      </c>
      <c r="R937" t="s">
        <v>8325</v>
      </c>
      <c r="S937" s="12">
        <f t="shared" si="77"/>
        <v>42368.333668981482</v>
      </c>
      <c r="T937" s="12">
        <f t="shared" si="78"/>
        <v>42398.333668981482</v>
      </c>
      <c r="U937">
        <f t="shared" si="79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8322</v>
      </c>
      <c r="R938" t="s">
        <v>8325</v>
      </c>
      <c r="S938" s="12">
        <f t="shared" si="77"/>
        <v>40883.024178240739</v>
      </c>
      <c r="T938" s="12">
        <f t="shared" si="78"/>
        <v>40926.833333333336</v>
      </c>
      <c r="U938">
        <f t="shared" si="79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8322</v>
      </c>
      <c r="R939" t="s">
        <v>8325</v>
      </c>
      <c r="S939" s="12">
        <f t="shared" si="77"/>
        <v>41551.798113425924</v>
      </c>
      <c r="T939" s="12">
        <f t="shared" si="78"/>
        <v>41581.839780092596</v>
      </c>
      <c r="U939">
        <f t="shared" si="7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8322</v>
      </c>
      <c r="R940" t="s">
        <v>8325</v>
      </c>
      <c r="S940" s="12">
        <f t="shared" si="77"/>
        <v>41124.479722222226</v>
      </c>
      <c r="T940" s="12">
        <f t="shared" si="78"/>
        <v>41154.479722222226</v>
      </c>
      <c r="U940">
        <f t="shared" si="7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8322</v>
      </c>
      <c r="R941" t="s">
        <v>8325</v>
      </c>
      <c r="S941" s="12">
        <f t="shared" si="77"/>
        <v>41416.763171296298</v>
      </c>
      <c r="T941" s="12">
        <f t="shared" si="78"/>
        <v>41455.831944444442</v>
      </c>
      <c r="U941">
        <f t="shared" si="7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8316</v>
      </c>
      <c r="R942" t="s">
        <v>8318</v>
      </c>
      <c r="S942" s="12">
        <f t="shared" si="77"/>
        <v>42182.008402777778</v>
      </c>
      <c r="T942" s="12">
        <f t="shared" si="78"/>
        <v>42227.008402777778</v>
      </c>
      <c r="U942">
        <f t="shared" si="7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8316</v>
      </c>
      <c r="R943" t="s">
        <v>8318</v>
      </c>
      <c r="S943" s="12">
        <f t="shared" si="77"/>
        <v>42746.096585648149</v>
      </c>
      <c r="T943" s="12">
        <f t="shared" si="78"/>
        <v>42776.096585648149</v>
      </c>
      <c r="U943">
        <f t="shared" si="7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8316</v>
      </c>
      <c r="R944" t="s">
        <v>8318</v>
      </c>
      <c r="S944" s="12">
        <f t="shared" si="77"/>
        <v>42382.843287037031</v>
      </c>
      <c r="T944" s="12">
        <f t="shared" si="78"/>
        <v>42418.843287037031</v>
      </c>
      <c r="U944">
        <f t="shared" si="7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8316</v>
      </c>
      <c r="R945" t="s">
        <v>8318</v>
      </c>
      <c r="S945" s="12">
        <f t="shared" si="77"/>
        <v>42673.66788194445</v>
      </c>
      <c r="T945" s="12">
        <f t="shared" si="78"/>
        <v>42703.709548611107</v>
      </c>
      <c r="U945">
        <f t="shared" si="7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8316</v>
      </c>
      <c r="R946" t="s">
        <v>8318</v>
      </c>
      <c r="S946" s="12">
        <f t="shared" si="77"/>
        <v>42444.583912037036</v>
      </c>
      <c r="T946" s="12">
        <f t="shared" si="78"/>
        <v>42478.583333333328</v>
      </c>
      <c r="U946">
        <f t="shared" si="7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8316</v>
      </c>
      <c r="R947" t="s">
        <v>8318</v>
      </c>
      <c r="S947" s="12">
        <f t="shared" si="77"/>
        <v>42732.872986111113</v>
      </c>
      <c r="T947" s="12">
        <f t="shared" si="78"/>
        <v>42784.999305555553</v>
      </c>
      <c r="U947">
        <f t="shared" si="79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8316</v>
      </c>
      <c r="R948" t="s">
        <v>8318</v>
      </c>
      <c r="S948" s="12">
        <f t="shared" si="77"/>
        <v>42592.750555555554</v>
      </c>
      <c r="T948" s="12">
        <f t="shared" si="78"/>
        <v>42622.750555555554</v>
      </c>
      <c r="U948">
        <f t="shared" si="7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8316</v>
      </c>
      <c r="R949" t="s">
        <v>8318</v>
      </c>
      <c r="S949" s="12">
        <f t="shared" si="77"/>
        <v>42491.781319444446</v>
      </c>
      <c r="T949" s="12">
        <f t="shared" si="78"/>
        <v>42551.781319444446</v>
      </c>
      <c r="U949">
        <f t="shared" si="7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8316</v>
      </c>
      <c r="R950" t="s">
        <v>8318</v>
      </c>
      <c r="S950" s="12">
        <f t="shared" si="77"/>
        <v>42411.828287037039</v>
      </c>
      <c r="T950" s="12">
        <f t="shared" si="78"/>
        <v>42441.828287037039</v>
      </c>
      <c r="U950">
        <f t="shared" si="7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8316</v>
      </c>
      <c r="R951" t="s">
        <v>8318</v>
      </c>
      <c r="S951" s="12">
        <f t="shared" si="77"/>
        <v>42361.043703703705</v>
      </c>
      <c r="T951" s="12">
        <f t="shared" si="78"/>
        <v>42421.043703703705</v>
      </c>
      <c r="U951">
        <f t="shared" si="7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8316</v>
      </c>
      <c r="R952" t="s">
        <v>8318</v>
      </c>
      <c r="S952" s="12">
        <f t="shared" si="77"/>
        <v>42356.750706018516</v>
      </c>
      <c r="T952" s="12">
        <f t="shared" si="78"/>
        <v>42386.750706018516</v>
      </c>
      <c r="U952">
        <f t="shared" si="79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8316</v>
      </c>
      <c r="R953" t="s">
        <v>8318</v>
      </c>
      <c r="S953" s="12">
        <f t="shared" si="77"/>
        <v>42480.653611111105</v>
      </c>
      <c r="T953" s="12">
        <f t="shared" si="78"/>
        <v>42525.653611111105</v>
      </c>
      <c r="U953">
        <f t="shared" si="7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8316</v>
      </c>
      <c r="R954" t="s">
        <v>8318</v>
      </c>
      <c r="S954" s="12">
        <f t="shared" si="77"/>
        <v>42662.613564814819</v>
      </c>
      <c r="T954" s="12">
        <f t="shared" si="78"/>
        <v>42692.655231481483</v>
      </c>
      <c r="U954">
        <f t="shared" si="7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8316</v>
      </c>
      <c r="R955" t="s">
        <v>8318</v>
      </c>
      <c r="S955" s="12">
        <f t="shared" si="77"/>
        <v>41999.164340277777</v>
      </c>
      <c r="T955" s="12">
        <f t="shared" si="78"/>
        <v>42029.164340277777</v>
      </c>
      <c r="U955">
        <f t="shared" si="79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8316</v>
      </c>
      <c r="R956" t="s">
        <v>8318</v>
      </c>
      <c r="S956" s="12">
        <f t="shared" si="77"/>
        <v>42194.833784722221</v>
      </c>
      <c r="T956" s="12">
        <f t="shared" si="78"/>
        <v>42236.833784722221</v>
      </c>
      <c r="U956">
        <f t="shared" si="7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8316</v>
      </c>
      <c r="R957" t="s">
        <v>8318</v>
      </c>
      <c r="S957" s="12">
        <f t="shared" si="77"/>
        <v>42586.295138888891</v>
      </c>
      <c r="T957" s="12">
        <f t="shared" si="78"/>
        <v>42626.295138888891</v>
      </c>
      <c r="U957">
        <f t="shared" si="7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8316</v>
      </c>
      <c r="R958" t="s">
        <v>8318</v>
      </c>
      <c r="S958" s="12">
        <f t="shared" si="77"/>
        <v>42060.913877314815</v>
      </c>
      <c r="T958" s="12">
        <f t="shared" si="78"/>
        <v>42120.872210648144</v>
      </c>
      <c r="U958">
        <f t="shared" si="7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8316</v>
      </c>
      <c r="R959" t="s">
        <v>8318</v>
      </c>
      <c r="S959" s="12">
        <f t="shared" si="77"/>
        <v>42660.552465277782</v>
      </c>
      <c r="T959" s="12">
        <f t="shared" si="78"/>
        <v>42691.594131944439</v>
      </c>
      <c r="U959">
        <f t="shared" si="7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8316</v>
      </c>
      <c r="R960" t="s">
        <v>8318</v>
      </c>
      <c r="S960" s="12">
        <f t="shared" si="77"/>
        <v>42082.802812499998</v>
      </c>
      <c r="T960" s="12">
        <f t="shared" si="78"/>
        <v>42104.207638888889</v>
      </c>
      <c r="U960">
        <f t="shared" si="7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8316</v>
      </c>
      <c r="R961" t="s">
        <v>8318</v>
      </c>
      <c r="S961" s="12">
        <f t="shared" si="77"/>
        <v>41993.174363425926</v>
      </c>
      <c r="T961" s="12">
        <f t="shared" si="78"/>
        <v>42023.174363425926</v>
      </c>
      <c r="U961">
        <f t="shared" si="79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8316</v>
      </c>
      <c r="R962" t="s">
        <v>8318</v>
      </c>
      <c r="S962" s="12">
        <f t="shared" si="77"/>
        <v>42766.626793981486</v>
      </c>
      <c r="T962" s="12">
        <f t="shared" si="78"/>
        <v>42808.585127314815</v>
      </c>
      <c r="U962">
        <f t="shared" si="7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8316</v>
      </c>
      <c r="R963" t="s">
        <v>8318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8316</v>
      </c>
      <c r="R964" t="s">
        <v>8318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8316</v>
      </c>
      <c r="R965" t="s">
        <v>8318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8316</v>
      </c>
      <c r="R966" t="s">
        <v>8318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8316</v>
      </c>
      <c r="R967" t="s">
        <v>8318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8316</v>
      </c>
      <c r="R968" t="s">
        <v>8318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8316</v>
      </c>
      <c r="R969" t="s">
        <v>8318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 2), 0)</f>
        <v>26.5</v>
      </c>
      <c r="Q970" t="s">
        <v>8316</v>
      </c>
      <c r="R970" t="s">
        <v>8318</v>
      </c>
      <c r="S970" s="12">
        <f t="shared" ref="S970:S1033" si="82">(((J970/60)/60)/24)+DATE(1970, 1, 1)</f>
        <v>41836.847615740742</v>
      </c>
      <c r="T970" s="12">
        <f t="shared" ref="T970:T1033" si="83">(((I970/60)/60)/24)+DATE(1970, 1, 1)</f>
        <v>41866.847615740742</v>
      </c>
      <c r="U970">
        <f t="shared" ref="U970:U1033" si="84">YEAR(S970)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8316</v>
      </c>
      <c r="R971" t="s">
        <v>8318</v>
      </c>
      <c r="S971" s="12">
        <f t="shared" si="82"/>
        <v>42742.30332175926</v>
      </c>
      <c r="T971" s="12">
        <f t="shared" si="83"/>
        <v>42775.30332175926</v>
      </c>
      <c r="U971">
        <f t="shared" si="84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8316</v>
      </c>
      <c r="R972" t="s">
        <v>8318</v>
      </c>
      <c r="S972" s="12">
        <f t="shared" si="82"/>
        <v>42721.220520833333</v>
      </c>
      <c r="T972" s="12">
        <f t="shared" si="83"/>
        <v>42758.207638888889</v>
      </c>
      <c r="U972">
        <f t="shared" si="84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8316</v>
      </c>
      <c r="R973" t="s">
        <v>8318</v>
      </c>
      <c r="S973" s="12">
        <f t="shared" si="82"/>
        <v>42111.709027777775</v>
      </c>
      <c r="T973" s="12">
        <f t="shared" si="83"/>
        <v>42156.709027777775</v>
      </c>
      <c r="U973">
        <f t="shared" si="84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8316</v>
      </c>
      <c r="R974" t="s">
        <v>8318</v>
      </c>
      <c r="S974" s="12">
        <f t="shared" si="82"/>
        <v>41856.865717592591</v>
      </c>
      <c r="T974" s="12">
        <f t="shared" si="83"/>
        <v>41886.290972222225</v>
      </c>
      <c r="U974">
        <f t="shared" si="84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8316</v>
      </c>
      <c r="R975" t="s">
        <v>8318</v>
      </c>
      <c r="S975" s="12">
        <f t="shared" si="82"/>
        <v>42257.014965277776</v>
      </c>
      <c r="T975" s="12">
        <f t="shared" si="83"/>
        <v>42317.056631944448</v>
      </c>
      <c r="U975">
        <f t="shared" si="84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8316</v>
      </c>
      <c r="R976" t="s">
        <v>8318</v>
      </c>
      <c r="S976" s="12">
        <f t="shared" si="82"/>
        <v>42424.749490740738</v>
      </c>
      <c r="T976" s="12">
        <f t="shared" si="83"/>
        <v>42454.707824074074</v>
      </c>
      <c r="U976">
        <f t="shared" si="84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8316</v>
      </c>
      <c r="R977" t="s">
        <v>8318</v>
      </c>
      <c r="S977" s="12">
        <f t="shared" si="82"/>
        <v>42489.696585648147</v>
      </c>
      <c r="T977" s="12">
        <f t="shared" si="83"/>
        <v>42549.696585648147</v>
      </c>
      <c r="U977">
        <f t="shared" si="84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8316</v>
      </c>
      <c r="R978" t="s">
        <v>8318</v>
      </c>
      <c r="S978" s="12">
        <f t="shared" si="82"/>
        <v>42185.058993055558</v>
      </c>
      <c r="T978" s="12">
        <f t="shared" si="83"/>
        <v>42230.058993055558</v>
      </c>
      <c r="U978">
        <f t="shared" si="84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8316</v>
      </c>
      <c r="R979" t="s">
        <v>8318</v>
      </c>
      <c r="S979" s="12">
        <f t="shared" si="82"/>
        <v>42391.942094907412</v>
      </c>
      <c r="T979" s="12">
        <f t="shared" si="83"/>
        <v>42421.942094907412</v>
      </c>
      <c r="U979">
        <f t="shared" si="84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8316</v>
      </c>
      <c r="R980" t="s">
        <v>8318</v>
      </c>
      <c r="S980" s="12">
        <f t="shared" si="82"/>
        <v>42395.309039351851</v>
      </c>
      <c r="T980" s="12">
        <f t="shared" si="83"/>
        <v>42425.309039351851</v>
      </c>
      <c r="U980">
        <f t="shared" si="84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8316</v>
      </c>
      <c r="R981" t="s">
        <v>8318</v>
      </c>
      <c r="S981" s="12">
        <f t="shared" si="82"/>
        <v>42506.416990740734</v>
      </c>
      <c r="T981" s="12">
        <f t="shared" si="83"/>
        <v>42541.790972222225</v>
      </c>
      <c r="U981">
        <f t="shared" si="84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8316</v>
      </c>
      <c r="R982" t="s">
        <v>8318</v>
      </c>
      <c r="S982" s="12">
        <f t="shared" si="82"/>
        <v>41928.904189814813</v>
      </c>
      <c r="T982" s="12">
        <f t="shared" si="83"/>
        <v>41973.945856481485</v>
      </c>
      <c r="U982">
        <f t="shared" si="84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8316</v>
      </c>
      <c r="R983" t="s">
        <v>8318</v>
      </c>
      <c r="S983" s="12">
        <f t="shared" si="82"/>
        <v>41830.947013888886</v>
      </c>
      <c r="T983" s="12">
        <f t="shared" si="83"/>
        <v>41860.947013888886</v>
      </c>
      <c r="U983">
        <f t="shared" si="84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8316</v>
      </c>
      <c r="R984" t="s">
        <v>8318</v>
      </c>
      <c r="S984" s="12">
        <f t="shared" si="82"/>
        <v>42615.753310185188</v>
      </c>
      <c r="T984" s="12">
        <f t="shared" si="83"/>
        <v>42645.753310185188</v>
      </c>
      <c r="U984">
        <f t="shared" si="84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8316</v>
      </c>
      <c r="R985" t="s">
        <v>8318</v>
      </c>
      <c r="S985" s="12">
        <f t="shared" si="82"/>
        <v>42574.667650462965</v>
      </c>
      <c r="T985" s="12">
        <f t="shared" si="83"/>
        <v>42605.870833333334</v>
      </c>
      <c r="U985">
        <f t="shared" si="84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8316</v>
      </c>
      <c r="R986" t="s">
        <v>8318</v>
      </c>
      <c r="S986" s="12">
        <f t="shared" si="82"/>
        <v>42061.11583333333</v>
      </c>
      <c r="T986" s="12">
        <f t="shared" si="83"/>
        <v>42091.074166666673</v>
      </c>
      <c r="U986">
        <f t="shared" si="84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8316</v>
      </c>
      <c r="R987" t="s">
        <v>8318</v>
      </c>
      <c r="S987" s="12">
        <f t="shared" si="82"/>
        <v>42339.967708333337</v>
      </c>
      <c r="T987" s="12">
        <f t="shared" si="83"/>
        <v>42369.958333333328</v>
      </c>
      <c r="U987">
        <f t="shared" si="84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t="s">
        <v>8316</v>
      </c>
      <c r="R988" t="s">
        <v>8318</v>
      </c>
      <c r="S988" s="12">
        <f t="shared" si="82"/>
        <v>42324.767361111109</v>
      </c>
      <c r="T988" s="12">
        <f t="shared" si="83"/>
        <v>42379</v>
      </c>
      <c r="U988">
        <f t="shared" si="84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8316</v>
      </c>
      <c r="R989" t="s">
        <v>8318</v>
      </c>
      <c r="S989" s="12">
        <f t="shared" si="82"/>
        <v>41773.294560185182</v>
      </c>
      <c r="T989" s="12">
        <f t="shared" si="83"/>
        <v>41813.294560185182</v>
      </c>
      <c r="U989">
        <f t="shared" si="84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8316</v>
      </c>
      <c r="R990" t="s">
        <v>8318</v>
      </c>
      <c r="S990" s="12">
        <f t="shared" si="82"/>
        <v>42614.356770833328</v>
      </c>
      <c r="T990" s="12">
        <f t="shared" si="83"/>
        <v>42644.356770833328</v>
      </c>
      <c r="U990">
        <f t="shared" si="84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8316</v>
      </c>
      <c r="R991" t="s">
        <v>8318</v>
      </c>
      <c r="S991" s="12">
        <f t="shared" si="82"/>
        <v>42611.933969907404</v>
      </c>
      <c r="T991" s="12">
        <f t="shared" si="83"/>
        <v>42641.933969907404</v>
      </c>
      <c r="U991">
        <f t="shared" si="84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8316</v>
      </c>
      <c r="R992" t="s">
        <v>8318</v>
      </c>
      <c r="S992" s="12">
        <f t="shared" si="82"/>
        <v>41855.784305555557</v>
      </c>
      <c r="T992" s="12">
        <f t="shared" si="83"/>
        <v>41885.784305555557</v>
      </c>
      <c r="U992">
        <f t="shared" si="84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t="s">
        <v>8316</v>
      </c>
      <c r="R993" t="s">
        <v>8318</v>
      </c>
      <c r="S993" s="12">
        <f t="shared" si="82"/>
        <v>42538.75680555556</v>
      </c>
      <c r="T993" s="12">
        <f t="shared" si="83"/>
        <v>42563.785416666666</v>
      </c>
      <c r="U993">
        <f t="shared" si="84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8316</v>
      </c>
      <c r="R994" t="s">
        <v>8318</v>
      </c>
      <c r="S994" s="12">
        <f t="shared" si="82"/>
        <v>42437.924988425926</v>
      </c>
      <c r="T994" s="12">
        <f t="shared" si="83"/>
        <v>42497.883321759262</v>
      </c>
      <c r="U994">
        <f t="shared" si="84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8316</v>
      </c>
      <c r="R995" t="s">
        <v>8318</v>
      </c>
      <c r="S995" s="12">
        <f t="shared" si="82"/>
        <v>42652.964907407411</v>
      </c>
      <c r="T995" s="12">
        <f t="shared" si="83"/>
        <v>42686.208333333328</v>
      </c>
      <c r="U995">
        <f t="shared" si="84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8316</v>
      </c>
      <c r="R996" t="s">
        <v>8318</v>
      </c>
      <c r="S996" s="12">
        <f t="shared" si="82"/>
        <v>41921.263078703705</v>
      </c>
      <c r="T996" s="12">
        <f t="shared" si="83"/>
        <v>41973.957638888889</v>
      </c>
      <c r="U996">
        <f t="shared" si="84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8316</v>
      </c>
      <c r="R997" t="s">
        <v>8318</v>
      </c>
      <c r="S997" s="12">
        <f t="shared" si="82"/>
        <v>41947.940740740742</v>
      </c>
      <c r="T997" s="12">
        <f t="shared" si="83"/>
        <v>41972.666666666672</v>
      </c>
      <c r="U997">
        <f t="shared" si="84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8316</v>
      </c>
      <c r="R998" t="s">
        <v>8318</v>
      </c>
      <c r="S998" s="12">
        <f t="shared" si="82"/>
        <v>41817.866435185184</v>
      </c>
      <c r="T998" s="12">
        <f t="shared" si="83"/>
        <v>41847.643750000003</v>
      </c>
      <c r="U998">
        <f t="shared" si="84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8316</v>
      </c>
      <c r="R999" t="s">
        <v>8318</v>
      </c>
      <c r="S999" s="12">
        <f t="shared" si="82"/>
        <v>41941.10297453704</v>
      </c>
      <c r="T999" s="12">
        <f t="shared" si="83"/>
        <v>41971.144641203704</v>
      </c>
      <c r="U999">
        <f t="shared" si="84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8316</v>
      </c>
      <c r="R1000" t="s">
        <v>8318</v>
      </c>
      <c r="S1000" s="12">
        <f t="shared" si="82"/>
        <v>42282.168993055559</v>
      </c>
      <c r="T1000" s="12">
        <f t="shared" si="83"/>
        <v>42327.210659722223</v>
      </c>
      <c r="U1000">
        <f t="shared" si="84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8316</v>
      </c>
      <c r="R1001" t="s">
        <v>8318</v>
      </c>
      <c r="S1001" s="12">
        <f t="shared" si="82"/>
        <v>41926.29965277778</v>
      </c>
      <c r="T1001" s="12">
        <f t="shared" si="83"/>
        <v>41956.334722222222</v>
      </c>
      <c r="U1001">
        <f t="shared" si="84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8316</v>
      </c>
      <c r="R1002" t="s">
        <v>8318</v>
      </c>
      <c r="S1002" s="12">
        <f t="shared" si="82"/>
        <v>42749.059722222228</v>
      </c>
      <c r="T1002" s="12">
        <f t="shared" si="83"/>
        <v>42809.018055555556</v>
      </c>
      <c r="U1002">
        <f t="shared" si="84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t="s">
        <v>8316</v>
      </c>
      <c r="R1003" t="s">
        <v>8318</v>
      </c>
      <c r="S1003" s="12">
        <f t="shared" si="82"/>
        <v>42720.720057870371</v>
      </c>
      <c r="T1003" s="12">
        <f t="shared" si="83"/>
        <v>42765.720057870371</v>
      </c>
      <c r="U1003">
        <f t="shared" si="84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8316</v>
      </c>
      <c r="R1004" t="s">
        <v>8318</v>
      </c>
      <c r="S1004" s="12">
        <f t="shared" si="82"/>
        <v>42325.684189814812</v>
      </c>
      <c r="T1004" s="12">
        <f t="shared" si="83"/>
        <v>42355.249305555553</v>
      </c>
      <c r="U1004">
        <f t="shared" si="84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8316</v>
      </c>
      <c r="R1005" t="s">
        <v>8318</v>
      </c>
      <c r="S1005" s="12">
        <f t="shared" si="82"/>
        <v>42780.709039351852</v>
      </c>
      <c r="T1005" s="12">
        <f t="shared" si="83"/>
        <v>42810.667372685188</v>
      </c>
      <c r="U1005">
        <f t="shared" si="84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8316</v>
      </c>
      <c r="R1006" t="s">
        <v>8318</v>
      </c>
      <c r="S1006" s="12">
        <f t="shared" si="82"/>
        <v>42388.708645833336</v>
      </c>
      <c r="T1006" s="12">
        <f t="shared" si="83"/>
        <v>42418.708645833336</v>
      </c>
      <c r="U1006">
        <f t="shared" si="84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8316</v>
      </c>
      <c r="R1007" t="s">
        <v>8318</v>
      </c>
      <c r="S1007" s="12">
        <f t="shared" si="82"/>
        <v>42276.624803240738</v>
      </c>
      <c r="T1007" s="12">
        <f t="shared" si="83"/>
        <v>42307.624803240738</v>
      </c>
      <c r="U1007">
        <f t="shared" si="84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8316</v>
      </c>
      <c r="R1008" t="s">
        <v>8318</v>
      </c>
      <c r="S1008" s="12">
        <f t="shared" si="82"/>
        <v>41977.040185185186</v>
      </c>
      <c r="T1008" s="12">
        <f t="shared" si="83"/>
        <v>41985.299305555556</v>
      </c>
      <c r="U1008">
        <f t="shared" si="84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8316</v>
      </c>
      <c r="R1009" t="s">
        <v>8318</v>
      </c>
      <c r="S1009" s="12">
        <f t="shared" si="82"/>
        <v>42676.583599537036</v>
      </c>
      <c r="T1009" s="12">
        <f t="shared" si="83"/>
        <v>42718.6252662037</v>
      </c>
      <c r="U1009">
        <f t="shared" si="84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8316</v>
      </c>
      <c r="R1010" t="s">
        <v>8318</v>
      </c>
      <c r="S1010" s="12">
        <f t="shared" si="82"/>
        <v>42702.809201388889</v>
      </c>
      <c r="T1010" s="12">
        <f t="shared" si="83"/>
        <v>42732.809201388889</v>
      </c>
      <c r="U1010">
        <f t="shared" si="84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8316</v>
      </c>
      <c r="R1011" t="s">
        <v>8318</v>
      </c>
      <c r="S1011" s="12">
        <f t="shared" si="82"/>
        <v>42510.604699074072</v>
      </c>
      <c r="T1011" s="12">
        <f t="shared" si="83"/>
        <v>42540.604699074072</v>
      </c>
      <c r="U1011">
        <f t="shared" si="84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8316</v>
      </c>
      <c r="R1012" t="s">
        <v>8318</v>
      </c>
      <c r="S1012" s="12">
        <f t="shared" si="82"/>
        <v>42561.829421296294</v>
      </c>
      <c r="T1012" s="12">
        <f t="shared" si="83"/>
        <v>42618.124305555553</v>
      </c>
      <c r="U1012">
        <f t="shared" si="84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8316</v>
      </c>
      <c r="R1013" t="s">
        <v>8318</v>
      </c>
      <c r="S1013" s="12">
        <f t="shared" si="82"/>
        <v>41946.898090277777</v>
      </c>
      <c r="T1013" s="12">
        <f t="shared" si="83"/>
        <v>41991.898090277777</v>
      </c>
      <c r="U1013">
        <f t="shared" si="84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8316</v>
      </c>
      <c r="R1014" t="s">
        <v>8318</v>
      </c>
      <c r="S1014" s="12">
        <f t="shared" si="82"/>
        <v>42714.440416666665</v>
      </c>
      <c r="T1014" s="12">
        <f t="shared" si="83"/>
        <v>42759.440416666665</v>
      </c>
      <c r="U1014">
        <f t="shared" si="84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8316</v>
      </c>
      <c r="R1015" t="s">
        <v>8318</v>
      </c>
      <c r="S1015" s="12">
        <f t="shared" si="82"/>
        <v>42339.833981481483</v>
      </c>
      <c r="T1015" s="12">
        <f t="shared" si="83"/>
        <v>42367.833333333328</v>
      </c>
      <c r="U1015">
        <f t="shared" si="84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8316</v>
      </c>
      <c r="R1016" t="s">
        <v>8318</v>
      </c>
      <c r="S1016" s="12">
        <f t="shared" si="82"/>
        <v>41955.002488425926</v>
      </c>
      <c r="T1016" s="12">
        <f t="shared" si="83"/>
        <v>42005.002488425926</v>
      </c>
      <c r="U1016">
        <f t="shared" si="84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8316</v>
      </c>
      <c r="R1017" t="s">
        <v>8318</v>
      </c>
      <c r="S1017" s="12">
        <f t="shared" si="82"/>
        <v>42303.878414351857</v>
      </c>
      <c r="T1017" s="12">
        <f t="shared" si="83"/>
        <v>42333.920081018514</v>
      </c>
      <c r="U1017">
        <f t="shared" si="84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8316</v>
      </c>
      <c r="R1018" t="s">
        <v>8318</v>
      </c>
      <c r="S1018" s="12">
        <f t="shared" si="82"/>
        <v>42422.107129629629</v>
      </c>
      <c r="T1018" s="12">
        <f t="shared" si="83"/>
        <v>42467.065462962957</v>
      </c>
      <c r="U1018">
        <f t="shared" si="84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8316</v>
      </c>
      <c r="R1019" t="s">
        <v>8318</v>
      </c>
      <c r="S1019" s="12">
        <f t="shared" si="82"/>
        <v>42289.675173611111</v>
      </c>
      <c r="T1019" s="12">
        <f t="shared" si="83"/>
        <v>42329.716840277775</v>
      </c>
      <c r="U1019">
        <f t="shared" si="84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8316</v>
      </c>
      <c r="R1020" t="s">
        <v>8318</v>
      </c>
      <c r="S1020" s="12">
        <f t="shared" si="82"/>
        <v>42535.492280092592</v>
      </c>
      <c r="T1020" s="12">
        <f t="shared" si="83"/>
        <v>42565.492280092592</v>
      </c>
      <c r="U1020">
        <f t="shared" si="84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8316</v>
      </c>
      <c r="R1021" t="s">
        <v>8318</v>
      </c>
      <c r="S1021" s="12">
        <f t="shared" si="82"/>
        <v>42009.973946759259</v>
      </c>
      <c r="T1021" s="12">
        <f t="shared" si="83"/>
        <v>42039.973946759259</v>
      </c>
      <c r="U1021">
        <f t="shared" si="84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8322</v>
      </c>
      <c r="R1022" t="s">
        <v>8327</v>
      </c>
      <c r="S1022" s="12">
        <f t="shared" si="82"/>
        <v>42127.069548611107</v>
      </c>
      <c r="T1022" s="12">
        <f t="shared" si="83"/>
        <v>42157.032638888893</v>
      </c>
      <c r="U1022">
        <f t="shared" si="84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8322</v>
      </c>
      <c r="R1023" t="s">
        <v>8327</v>
      </c>
      <c r="S1023" s="12">
        <f t="shared" si="82"/>
        <v>42271.251979166671</v>
      </c>
      <c r="T1023" s="12">
        <f t="shared" si="83"/>
        <v>42294.166666666672</v>
      </c>
      <c r="U1023">
        <f t="shared" si="84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8322</v>
      </c>
      <c r="R1024" t="s">
        <v>8327</v>
      </c>
      <c r="S1024" s="12">
        <f t="shared" si="82"/>
        <v>42111.646724537044</v>
      </c>
      <c r="T1024" s="12">
        <f t="shared" si="83"/>
        <v>42141.646724537044</v>
      </c>
      <c r="U1024">
        <f t="shared" si="84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t="s">
        <v>8322</v>
      </c>
      <c r="R1025" t="s">
        <v>8327</v>
      </c>
      <c r="S1025" s="12">
        <f t="shared" si="82"/>
        <v>42145.919687500005</v>
      </c>
      <c r="T1025" s="12">
        <f t="shared" si="83"/>
        <v>42175.919687500005</v>
      </c>
      <c r="U1025">
        <f t="shared" si="84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8322</v>
      </c>
      <c r="R1026" t="s">
        <v>8327</v>
      </c>
      <c r="S1026" s="12">
        <f t="shared" si="82"/>
        <v>42370.580590277779</v>
      </c>
      <c r="T1026" s="12">
        <f t="shared" si="83"/>
        <v>42400.580590277779</v>
      </c>
      <c r="U1026">
        <f t="shared" si="84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8322</v>
      </c>
      <c r="R1027" t="s">
        <v>8327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8322</v>
      </c>
      <c r="R1028" t="s">
        <v>8327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8322</v>
      </c>
      <c r="R1029" t="s">
        <v>8327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8322</v>
      </c>
      <c r="R1030" t="s">
        <v>8327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8322</v>
      </c>
      <c r="R1031" t="s">
        <v>8327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8322</v>
      </c>
      <c r="R1032" t="s">
        <v>8327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8322</v>
      </c>
      <c r="R1033" t="s">
        <v>8327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 2), 0)</f>
        <v>61.03</v>
      </c>
      <c r="Q1034" t="s">
        <v>8322</v>
      </c>
      <c r="R1034" t="s">
        <v>8327</v>
      </c>
      <c r="S1034" s="12">
        <f t="shared" ref="S1034:S1097" si="87">(((J1034/60)/60)/24)+DATE(1970, 1, 1)</f>
        <v>42514.666956018518</v>
      </c>
      <c r="T1034" s="12">
        <f t="shared" ref="T1034:T1097" si="88">(((I1034/60)/60)/24)+DATE(1970, 1, 1)</f>
        <v>42544.666956018518</v>
      </c>
      <c r="U1034">
        <f t="shared" ref="U1034:U1097" si="89">YEAR(S1034)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t="s">
        <v>8322</v>
      </c>
      <c r="R1035" t="s">
        <v>8327</v>
      </c>
      <c r="S1035" s="12">
        <f t="shared" si="87"/>
        <v>42688.732407407413</v>
      </c>
      <c r="T1035" s="12">
        <f t="shared" si="88"/>
        <v>42716.732407407413</v>
      </c>
      <c r="U1035">
        <f t="shared" si="89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8322</v>
      </c>
      <c r="R1036" t="s">
        <v>8327</v>
      </c>
      <c r="S1036" s="12">
        <f t="shared" si="87"/>
        <v>42555.166712962964</v>
      </c>
      <c r="T1036" s="12">
        <f t="shared" si="88"/>
        <v>42587.165972222225</v>
      </c>
      <c r="U1036">
        <f t="shared" si="89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8322</v>
      </c>
      <c r="R1037" t="s">
        <v>8327</v>
      </c>
      <c r="S1037" s="12">
        <f t="shared" si="87"/>
        <v>42016.641435185185</v>
      </c>
      <c r="T1037" s="12">
        <f t="shared" si="88"/>
        <v>42046.641435185185</v>
      </c>
      <c r="U1037">
        <f t="shared" si="89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8322</v>
      </c>
      <c r="R1038" t="s">
        <v>8327</v>
      </c>
      <c r="S1038" s="12">
        <f t="shared" si="87"/>
        <v>41249.448958333334</v>
      </c>
      <c r="T1038" s="12">
        <f t="shared" si="88"/>
        <v>41281.333333333336</v>
      </c>
      <c r="U1038">
        <f t="shared" si="89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8322</v>
      </c>
      <c r="R1039" t="s">
        <v>8327</v>
      </c>
      <c r="S1039" s="12">
        <f t="shared" si="87"/>
        <v>42119.822476851856</v>
      </c>
      <c r="T1039" s="12">
        <f t="shared" si="88"/>
        <v>42142.208333333328</v>
      </c>
      <c r="U1039">
        <f t="shared" si="89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8322</v>
      </c>
      <c r="R1040" t="s">
        <v>8327</v>
      </c>
      <c r="S1040" s="12">
        <f t="shared" si="87"/>
        <v>42418.231747685189</v>
      </c>
      <c r="T1040" s="12">
        <f t="shared" si="88"/>
        <v>42448.190081018518</v>
      </c>
      <c r="U1040">
        <f t="shared" si="89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8322</v>
      </c>
      <c r="R1041" t="s">
        <v>8327</v>
      </c>
      <c r="S1041" s="12">
        <f t="shared" si="87"/>
        <v>42692.109328703707</v>
      </c>
      <c r="T1041" s="12">
        <f t="shared" si="88"/>
        <v>42717.332638888889</v>
      </c>
      <c r="U1041">
        <f t="shared" si="89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8328</v>
      </c>
      <c r="R1042" t="s">
        <v>8329</v>
      </c>
      <c r="S1042" s="12">
        <f t="shared" si="87"/>
        <v>42579.708437499998</v>
      </c>
      <c r="T1042" s="12">
        <f t="shared" si="88"/>
        <v>42609.708437499998</v>
      </c>
      <c r="U1042">
        <f t="shared" si="89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8328</v>
      </c>
      <c r="R1043" t="s">
        <v>8329</v>
      </c>
      <c r="S1043" s="12">
        <f t="shared" si="87"/>
        <v>41831.060092592597</v>
      </c>
      <c r="T1043" s="12">
        <f t="shared" si="88"/>
        <v>41851.060092592597</v>
      </c>
      <c r="U1043">
        <f t="shared" si="89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8328</v>
      </c>
      <c r="R1044" t="s">
        <v>8329</v>
      </c>
      <c r="S1044" s="12">
        <f t="shared" si="87"/>
        <v>41851.696157407408</v>
      </c>
      <c r="T1044" s="12">
        <f t="shared" si="88"/>
        <v>41894.416666666664</v>
      </c>
      <c r="U1044">
        <f t="shared" si="89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8328</v>
      </c>
      <c r="R1045" t="s">
        <v>8329</v>
      </c>
      <c r="S1045" s="12">
        <f t="shared" si="87"/>
        <v>42114.252951388888</v>
      </c>
      <c r="T1045" s="12">
        <f t="shared" si="88"/>
        <v>42144.252951388888</v>
      </c>
      <c r="U1045">
        <f t="shared" si="89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8328</v>
      </c>
      <c r="R1046" t="s">
        <v>8329</v>
      </c>
      <c r="S1046" s="12">
        <f t="shared" si="87"/>
        <v>42011.925937499997</v>
      </c>
      <c r="T1046" s="12">
        <f t="shared" si="88"/>
        <v>42068.852083333331</v>
      </c>
      <c r="U1046">
        <f t="shared" si="89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8328</v>
      </c>
      <c r="R1047" t="s">
        <v>8329</v>
      </c>
      <c r="S1047" s="12">
        <f t="shared" si="87"/>
        <v>41844.874421296299</v>
      </c>
      <c r="T1047" s="12">
        <f t="shared" si="88"/>
        <v>41874.874421296299</v>
      </c>
      <c r="U1047">
        <f t="shared" si="89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8328</v>
      </c>
      <c r="R1048" t="s">
        <v>8329</v>
      </c>
      <c r="S1048" s="12">
        <f t="shared" si="87"/>
        <v>42319.851388888885</v>
      </c>
      <c r="T1048" s="12">
        <f t="shared" si="88"/>
        <v>42364.851388888885</v>
      </c>
      <c r="U1048">
        <f t="shared" si="89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8328</v>
      </c>
      <c r="R1049" t="s">
        <v>8329</v>
      </c>
      <c r="S1049" s="12">
        <f t="shared" si="87"/>
        <v>41918.818460648145</v>
      </c>
      <c r="T1049" s="12">
        <f t="shared" si="88"/>
        <v>41948.860127314816</v>
      </c>
      <c r="U1049">
        <f t="shared" si="89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8328</v>
      </c>
      <c r="R1050" t="s">
        <v>8329</v>
      </c>
      <c r="S1050" s="12">
        <f t="shared" si="87"/>
        <v>42598.053113425922</v>
      </c>
      <c r="T1050" s="12">
        <f t="shared" si="88"/>
        <v>42638.053113425922</v>
      </c>
      <c r="U1050">
        <f t="shared" si="89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8328</v>
      </c>
      <c r="R1051" t="s">
        <v>8329</v>
      </c>
      <c r="S1051" s="12">
        <f t="shared" si="87"/>
        <v>42382.431076388893</v>
      </c>
      <c r="T1051" s="12">
        <f t="shared" si="88"/>
        <v>42412.431076388893</v>
      </c>
      <c r="U1051">
        <f t="shared" si="89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8328</v>
      </c>
      <c r="R1052" t="s">
        <v>8329</v>
      </c>
      <c r="S1052" s="12">
        <f t="shared" si="87"/>
        <v>42231.7971875</v>
      </c>
      <c r="T1052" s="12">
        <f t="shared" si="88"/>
        <v>42261.7971875</v>
      </c>
      <c r="U1052">
        <f t="shared" si="89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8328</v>
      </c>
      <c r="R1053" t="s">
        <v>8329</v>
      </c>
      <c r="S1053" s="12">
        <f t="shared" si="87"/>
        <v>41850.014178240745</v>
      </c>
      <c r="T1053" s="12">
        <f t="shared" si="88"/>
        <v>41878.014178240745</v>
      </c>
      <c r="U1053">
        <f t="shared" si="89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8328</v>
      </c>
      <c r="R1054" t="s">
        <v>8329</v>
      </c>
      <c r="S1054" s="12">
        <f t="shared" si="87"/>
        <v>42483.797395833331</v>
      </c>
      <c r="T1054" s="12">
        <f t="shared" si="88"/>
        <v>42527.839583333334</v>
      </c>
      <c r="U1054">
        <f t="shared" si="89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8328</v>
      </c>
      <c r="R1055" t="s">
        <v>8329</v>
      </c>
      <c r="S1055" s="12">
        <f t="shared" si="87"/>
        <v>42775.172824074078</v>
      </c>
      <c r="T1055" s="12">
        <f t="shared" si="88"/>
        <v>42800.172824074078</v>
      </c>
      <c r="U1055">
        <f t="shared" si="89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8328</v>
      </c>
      <c r="R1056" t="s">
        <v>8329</v>
      </c>
      <c r="S1056" s="12">
        <f t="shared" si="87"/>
        <v>41831.851840277777</v>
      </c>
      <c r="T1056" s="12">
        <f t="shared" si="88"/>
        <v>41861.916666666664</v>
      </c>
      <c r="U1056">
        <f t="shared" si="89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8328</v>
      </c>
      <c r="R1057" t="s">
        <v>8329</v>
      </c>
      <c r="S1057" s="12">
        <f t="shared" si="87"/>
        <v>42406.992418981477</v>
      </c>
      <c r="T1057" s="12">
        <f t="shared" si="88"/>
        <v>42436.992418981477</v>
      </c>
      <c r="U1057">
        <f t="shared" si="89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8328</v>
      </c>
      <c r="R1058" t="s">
        <v>8329</v>
      </c>
      <c r="S1058" s="12">
        <f t="shared" si="87"/>
        <v>42058.719641203701</v>
      </c>
      <c r="T1058" s="12">
        <f t="shared" si="88"/>
        <v>42118.677974537044</v>
      </c>
      <c r="U1058">
        <f t="shared" si="89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8328</v>
      </c>
      <c r="R1059" t="s">
        <v>8329</v>
      </c>
      <c r="S1059" s="12">
        <f t="shared" si="87"/>
        <v>42678.871331018512</v>
      </c>
      <c r="T1059" s="12">
        <f t="shared" si="88"/>
        <v>42708.912997685184</v>
      </c>
      <c r="U1059">
        <f t="shared" si="89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8328</v>
      </c>
      <c r="R1060" t="s">
        <v>8329</v>
      </c>
      <c r="S1060" s="12">
        <f t="shared" si="87"/>
        <v>42047.900960648149</v>
      </c>
      <c r="T1060" s="12">
        <f t="shared" si="88"/>
        <v>42089</v>
      </c>
      <c r="U1060">
        <f t="shared" si="89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8328</v>
      </c>
      <c r="R1061" t="s">
        <v>8329</v>
      </c>
      <c r="S1061" s="12">
        <f t="shared" si="87"/>
        <v>42046.79</v>
      </c>
      <c r="T1061" s="12">
        <f t="shared" si="88"/>
        <v>42076.748333333337</v>
      </c>
      <c r="U1061">
        <f t="shared" si="89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8328</v>
      </c>
      <c r="R1062" t="s">
        <v>8329</v>
      </c>
      <c r="S1062" s="12">
        <f t="shared" si="87"/>
        <v>42079.913113425922</v>
      </c>
      <c r="T1062" s="12">
        <f t="shared" si="88"/>
        <v>42109.913113425922</v>
      </c>
      <c r="U1062">
        <f t="shared" si="89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8328</v>
      </c>
      <c r="R1063" t="s">
        <v>8329</v>
      </c>
      <c r="S1063" s="12">
        <f t="shared" si="87"/>
        <v>42432.276712962965</v>
      </c>
      <c r="T1063" s="12">
        <f t="shared" si="88"/>
        <v>42492.041666666672</v>
      </c>
      <c r="U1063">
        <f t="shared" si="89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8328</v>
      </c>
      <c r="R1064" t="s">
        <v>8329</v>
      </c>
      <c r="S1064" s="12">
        <f t="shared" si="87"/>
        <v>42556.807187500002</v>
      </c>
      <c r="T1064" s="12">
        <f t="shared" si="88"/>
        <v>42563.807187500002</v>
      </c>
      <c r="U1064">
        <f t="shared" si="89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8328</v>
      </c>
      <c r="R1065" t="s">
        <v>8329</v>
      </c>
      <c r="S1065" s="12">
        <f t="shared" si="87"/>
        <v>42583.030810185184</v>
      </c>
      <c r="T1065" s="12">
        <f t="shared" si="88"/>
        <v>42613.030810185184</v>
      </c>
      <c r="U1065">
        <f t="shared" si="89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8330</v>
      </c>
      <c r="R1066" t="s">
        <v>8331</v>
      </c>
      <c r="S1066" s="12">
        <f t="shared" si="87"/>
        <v>41417.228043981479</v>
      </c>
      <c r="T1066" s="12">
        <f t="shared" si="88"/>
        <v>41462.228043981479</v>
      </c>
      <c r="U1066">
        <f t="shared" si="89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8330</v>
      </c>
      <c r="R1067" t="s">
        <v>8331</v>
      </c>
      <c r="S1067" s="12">
        <f t="shared" si="87"/>
        <v>41661.381041666667</v>
      </c>
      <c r="T1067" s="12">
        <f t="shared" si="88"/>
        <v>41689.381041666667</v>
      </c>
      <c r="U1067">
        <f t="shared" si="89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8330</v>
      </c>
      <c r="R1068" t="s">
        <v>8331</v>
      </c>
      <c r="S1068" s="12">
        <f t="shared" si="87"/>
        <v>41445.962754629632</v>
      </c>
      <c r="T1068" s="12">
        <f t="shared" si="88"/>
        <v>41490.962754629632</v>
      </c>
      <c r="U1068">
        <f t="shared" si="89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8330</v>
      </c>
      <c r="R1069" t="s">
        <v>8331</v>
      </c>
      <c r="S1069" s="12">
        <f t="shared" si="87"/>
        <v>41599.855682870373</v>
      </c>
      <c r="T1069" s="12">
        <f t="shared" si="88"/>
        <v>41629.855682870373</v>
      </c>
      <c r="U1069">
        <f t="shared" si="89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8330</v>
      </c>
      <c r="R1070" t="s">
        <v>8331</v>
      </c>
      <c r="S1070" s="12">
        <f t="shared" si="87"/>
        <v>42440.371111111104</v>
      </c>
      <c r="T1070" s="12">
        <f t="shared" si="88"/>
        <v>42470.329444444447</v>
      </c>
      <c r="U1070">
        <f t="shared" si="89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8330</v>
      </c>
      <c r="R1071" t="s">
        <v>8331</v>
      </c>
      <c r="S1071" s="12">
        <f t="shared" si="87"/>
        <v>41572.229849537034</v>
      </c>
      <c r="T1071" s="12">
        <f t="shared" si="88"/>
        <v>41604.271516203706</v>
      </c>
      <c r="U1071">
        <f t="shared" si="89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8330</v>
      </c>
      <c r="R1072" t="s">
        <v>8331</v>
      </c>
      <c r="S1072" s="12">
        <f t="shared" si="87"/>
        <v>41163.011828703704</v>
      </c>
      <c r="T1072" s="12">
        <f t="shared" si="88"/>
        <v>41183.011828703704</v>
      </c>
      <c r="U1072">
        <f t="shared" si="89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8330</v>
      </c>
      <c r="R1073" t="s">
        <v>8331</v>
      </c>
      <c r="S1073" s="12">
        <f t="shared" si="87"/>
        <v>42295.753391203703</v>
      </c>
      <c r="T1073" s="12">
        <f t="shared" si="88"/>
        <v>42325.795057870375</v>
      </c>
      <c r="U1073">
        <f t="shared" si="89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8330</v>
      </c>
      <c r="R1074" t="s">
        <v>8331</v>
      </c>
      <c r="S1074" s="12">
        <f t="shared" si="87"/>
        <v>41645.832141203704</v>
      </c>
      <c r="T1074" s="12">
        <f t="shared" si="88"/>
        <v>41675.832141203704</v>
      </c>
      <c r="U1074">
        <f t="shared" si="89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8330</v>
      </c>
      <c r="R1075" t="s">
        <v>8331</v>
      </c>
      <c r="S1075" s="12">
        <f t="shared" si="87"/>
        <v>40802.964594907404</v>
      </c>
      <c r="T1075" s="12">
        <f t="shared" si="88"/>
        <v>40832.964594907404</v>
      </c>
      <c r="U1075">
        <f t="shared" si="89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8330</v>
      </c>
      <c r="R1076" t="s">
        <v>8331</v>
      </c>
      <c r="S1076" s="12">
        <f t="shared" si="87"/>
        <v>41613.172974537039</v>
      </c>
      <c r="T1076" s="12">
        <f t="shared" si="88"/>
        <v>41643.172974537039</v>
      </c>
      <c r="U1076">
        <f t="shared" si="89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8330</v>
      </c>
      <c r="R1077" t="s">
        <v>8331</v>
      </c>
      <c r="S1077" s="12">
        <f t="shared" si="87"/>
        <v>41005.904120370367</v>
      </c>
      <c r="T1077" s="12">
        <f t="shared" si="88"/>
        <v>41035.904120370367</v>
      </c>
      <c r="U1077">
        <f t="shared" si="89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8330</v>
      </c>
      <c r="R1078" t="s">
        <v>8331</v>
      </c>
      <c r="S1078" s="12">
        <f t="shared" si="87"/>
        <v>41838.377893518518</v>
      </c>
      <c r="T1078" s="12">
        <f t="shared" si="88"/>
        <v>41893.377893518518</v>
      </c>
      <c r="U1078">
        <f t="shared" si="89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8330</v>
      </c>
      <c r="R1079" t="s">
        <v>8331</v>
      </c>
      <c r="S1079" s="12">
        <f t="shared" si="87"/>
        <v>42353.16679398148</v>
      </c>
      <c r="T1079" s="12">
        <f t="shared" si="88"/>
        <v>42383.16679398148</v>
      </c>
      <c r="U1079">
        <f t="shared" si="89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8330</v>
      </c>
      <c r="R1080" t="s">
        <v>8331</v>
      </c>
      <c r="S1080" s="12">
        <f t="shared" si="87"/>
        <v>40701.195844907408</v>
      </c>
      <c r="T1080" s="12">
        <f t="shared" si="88"/>
        <v>40746.195844907408</v>
      </c>
      <c r="U1080">
        <f t="shared" si="89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8330</v>
      </c>
      <c r="R1081" t="s">
        <v>8331</v>
      </c>
      <c r="S1081" s="12">
        <f t="shared" si="87"/>
        <v>42479.566388888896</v>
      </c>
      <c r="T1081" s="12">
        <f t="shared" si="88"/>
        <v>42504.566388888896</v>
      </c>
      <c r="U1081">
        <f t="shared" si="89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8330</v>
      </c>
      <c r="R1082" t="s">
        <v>8331</v>
      </c>
      <c r="S1082" s="12">
        <f t="shared" si="87"/>
        <v>41740.138113425928</v>
      </c>
      <c r="T1082" s="12">
        <f t="shared" si="88"/>
        <v>41770.138113425928</v>
      </c>
      <c r="U1082">
        <f t="shared" si="89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8330</v>
      </c>
      <c r="R1083" t="s">
        <v>8331</v>
      </c>
      <c r="S1083" s="12">
        <f t="shared" si="87"/>
        <v>42002.926990740743</v>
      </c>
      <c r="T1083" s="12">
        <f t="shared" si="88"/>
        <v>42032.926990740743</v>
      </c>
      <c r="U1083">
        <f t="shared" si="89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8330</v>
      </c>
      <c r="R1084" t="s">
        <v>8331</v>
      </c>
      <c r="S1084" s="12">
        <f t="shared" si="87"/>
        <v>41101.906111111115</v>
      </c>
      <c r="T1084" s="12">
        <f t="shared" si="88"/>
        <v>41131.906111111115</v>
      </c>
      <c r="U1084">
        <f t="shared" si="89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8330</v>
      </c>
      <c r="R1085" t="s">
        <v>8331</v>
      </c>
      <c r="S1085" s="12">
        <f t="shared" si="87"/>
        <v>41793.659525462965</v>
      </c>
      <c r="T1085" s="12">
        <f t="shared" si="88"/>
        <v>41853.659525462965</v>
      </c>
      <c r="U1085">
        <f t="shared" si="89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8330</v>
      </c>
      <c r="R1086" t="s">
        <v>8331</v>
      </c>
      <c r="S1086" s="12">
        <f t="shared" si="87"/>
        <v>41829.912083333329</v>
      </c>
      <c r="T1086" s="12">
        <f t="shared" si="88"/>
        <v>41859.912083333329</v>
      </c>
      <c r="U1086">
        <f t="shared" si="89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8330</v>
      </c>
      <c r="R1087" t="s">
        <v>8331</v>
      </c>
      <c r="S1087" s="12">
        <f t="shared" si="87"/>
        <v>42413.671006944445</v>
      </c>
      <c r="T1087" s="12">
        <f t="shared" si="88"/>
        <v>42443.629340277781</v>
      </c>
      <c r="U1087">
        <f t="shared" si="89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8330</v>
      </c>
      <c r="R1088" t="s">
        <v>8331</v>
      </c>
      <c r="S1088" s="12">
        <f t="shared" si="87"/>
        <v>41845.866793981484</v>
      </c>
      <c r="T1088" s="12">
        <f t="shared" si="88"/>
        <v>41875.866793981484</v>
      </c>
      <c r="U1088">
        <f t="shared" si="89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8330</v>
      </c>
      <c r="R1089" t="s">
        <v>8331</v>
      </c>
      <c r="S1089" s="12">
        <f t="shared" si="87"/>
        <v>41775.713969907411</v>
      </c>
      <c r="T1089" s="12">
        <f t="shared" si="88"/>
        <v>41805.713969907411</v>
      </c>
      <c r="U1089">
        <f t="shared" si="89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8330</v>
      </c>
      <c r="R1090" t="s">
        <v>8331</v>
      </c>
      <c r="S1090" s="12">
        <f t="shared" si="87"/>
        <v>41723.799386574072</v>
      </c>
      <c r="T1090" s="12">
        <f t="shared" si="88"/>
        <v>41753.799386574072</v>
      </c>
      <c r="U1090">
        <f t="shared" si="89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8330</v>
      </c>
      <c r="R1091" t="s">
        <v>8331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8330</v>
      </c>
      <c r="R1092" t="s">
        <v>8331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8330</v>
      </c>
      <c r="R1093" t="s">
        <v>8331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8330</v>
      </c>
      <c r="R1094" t="s">
        <v>8331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8330</v>
      </c>
      <c r="R1095" t="s">
        <v>8331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8330</v>
      </c>
      <c r="R1096" t="s">
        <v>8331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8330</v>
      </c>
      <c r="R1097" t="s">
        <v>8331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 2), 0)</f>
        <v>74.209999999999994</v>
      </c>
      <c r="Q1098" t="s">
        <v>8330</v>
      </c>
      <c r="R1098" t="s">
        <v>8331</v>
      </c>
      <c r="S1098" s="12">
        <f t="shared" ref="S1098:S1161" si="92">(((J1098/60)/60)/24)+DATE(1970, 1, 1)</f>
        <v>41885.51798611111</v>
      </c>
      <c r="T1098" s="12">
        <f t="shared" ref="T1098:T1161" si="93">(((I1098/60)/60)/24)+DATE(1970, 1, 1)</f>
        <v>41916.145833333336</v>
      </c>
      <c r="U1098">
        <f t="shared" ref="U1098:U1161" si="94">YEAR(S1098)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8330</v>
      </c>
      <c r="R1099" t="s">
        <v>8331</v>
      </c>
      <c r="S1099" s="12">
        <f t="shared" si="92"/>
        <v>41660.792557870373</v>
      </c>
      <c r="T1099" s="12">
        <f t="shared" si="93"/>
        <v>41700.792557870373</v>
      </c>
      <c r="U1099">
        <f t="shared" si="94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8330</v>
      </c>
      <c r="R1100" t="s">
        <v>8331</v>
      </c>
      <c r="S1100" s="12">
        <f t="shared" si="92"/>
        <v>41712.762673611112</v>
      </c>
      <c r="T1100" s="12">
        <f t="shared" si="93"/>
        <v>41742.762673611112</v>
      </c>
      <c r="U1100">
        <f t="shared" si="94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t="s">
        <v>8330</v>
      </c>
      <c r="R1101" t="s">
        <v>8331</v>
      </c>
      <c r="S1101" s="12">
        <f t="shared" si="92"/>
        <v>42107.836435185185</v>
      </c>
      <c r="T1101" s="12">
        <f t="shared" si="93"/>
        <v>42137.836435185185</v>
      </c>
      <c r="U1101">
        <f t="shared" si="94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8330</v>
      </c>
      <c r="R1102" t="s">
        <v>8331</v>
      </c>
      <c r="S1102" s="12">
        <f t="shared" si="92"/>
        <v>42384.110775462963</v>
      </c>
      <c r="T1102" s="12">
        <f t="shared" si="93"/>
        <v>42414.110775462963</v>
      </c>
      <c r="U1102">
        <f t="shared" si="94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8330</v>
      </c>
      <c r="R1103" t="s">
        <v>8331</v>
      </c>
      <c r="S1103" s="12">
        <f t="shared" si="92"/>
        <v>42538.77243055556</v>
      </c>
      <c r="T1103" s="12">
        <f t="shared" si="93"/>
        <v>42565.758333333331</v>
      </c>
      <c r="U1103">
        <f t="shared" si="94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8330</v>
      </c>
      <c r="R1104" t="s">
        <v>8331</v>
      </c>
      <c r="S1104" s="12">
        <f t="shared" si="92"/>
        <v>41577.045428240745</v>
      </c>
      <c r="T1104" s="12">
        <f t="shared" si="93"/>
        <v>41617.249305555553</v>
      </c>
      <c r="U1104">
        <f t="shared" si="94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8330</v>
      </c>
      <c r="R1105" t="s">
        <v>8331</v>
      </c>
      <c r="S1105" s="12">
        <f t="shared" si="92"/>
        <v>42479.22210648148</v>
      </c>
      <c r="T1105" s="12">
        <f t="shared" si="93"/>
        <v>42539.22210648148</v>
      </c>
      <c r="U1105">
        <f t="shared" si="94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t="s">
        <v>8330</v>
      </c>
      <c r="R1106" t="s">
        <v>8331</v>
      </c>
      <c r="S1106" s="12">
        <f t="shared" si="92"/>
        <v>41771.40996527778</v>
      </c>
      <c r="T1106" s="12">
        <f t="shared" si="93"/>
        <v>41801.40996527778</v>
      </c>
      <c r="U1106">
        <f t="shared" si="94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8330</v>
      </c>
      <c r="R1107" t="s">
        <v>8331</v>
      </c>
      <c r="S1107" s="12">
        <f t="shared" si="92"/>
        <v>41692.135729166665</v>
      </c>
      <c r="T1107" s="12">
        <f t="shared" si="93"/>
        <v>41722.0940625</v>
      </c>
      <c r="U1107">
        <f t="shared" si="94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8330</v>
      </c>
      <c r="R1108" t="s">
        <v>8331</v>
      </c>
      <c r="S1108" s="12">
        <f t="shared" si="92"/>
        <v>40973.740451388891</v>
      </c>
      <c r="T1108" s="12">
        <f t="shared" si="93"/>
        <v>41003.698784722219</v>
      </c>
      <c r="U1108">
        <f t="shared" si="94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8330</v>
      </c>
      <c r="R1109" t="s">
        <v>8331</v>
      </c>
      <c r="S1109" s="12">
        <f t="shared" si="92"/>
        <v>41813.861388888887</v>
      </c>
      <c r="T1109" s="12">
        <f t="shared" si="93"/>
        <v>41843.861388888887</v>
      </c>
      <c r="U1109">
        <f t="shared" si="94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8330</v>
      </c>
      <c r="R1110" t="s">
        <v>8331</v>
      </c>
      <c r="S1110" s="12">
        <f t="shared" si="92"/>
        <v>40952.636979166666</v>
      </c>
      <c r="T1110" s="12">
        <f t="shared" si="93"/>
        <v>41012.595312500001</v>
      </c>
      <c r="U1110">
        <f t="shared" si="94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8330</v>
      </c>
      <c r="R1111" t="s">
        <v>8331</v>
      </c>
      <c r="S1111" s="12">
        <f t="shared" si="92"/>
        <v>42662.752199074079</v>
      </c>
      <c r="T1111" s="12">
        <f t="shared" si="93"/>
        <v>42692.793865740736</v>
      </c>
      <c r="U1111">
        <f t="shared" si="94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8330</v>
      </c>
      <c r="R1112" t="s">
        <v>8331</v>
      </c>
      <c r="S1112" s="12">
        <f t="shared" si="92"/>
        <v>41220.933124999996</v>
      </c>
      <c r="T1112" s="12">
        <f t="shared" si="93"/>
        <v>41250.933124999996</v>
      </c>
      <c r="U1112">
        <f t="shared" si="94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8330</v>
      </c>
      <c r="R1113" t="s">
        <v>8331</v>
      </c>
      <c r="S1113" s="12">
        <f t="shared" si="92"/>
        <v>42347.203587962969</v>
      </c>
      <c r="T1113" s="12">
        <f t="shared" si="93"/>
        <v>42377.203587962969</v>
      </c>
      <c r="U1113">
        <f t="shared" si="94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8330</v>
      </c>
      <c r="R1114" t="s">
        <v>8331</v>
      </c>
      <c r="S1114" s="12">
        <f t="shared" si="92"/>
        <v>41963.759386574078</v>
      </c>
      <c r="T1114" s="12">
        <f t="shared" si="93"/>
        <v>42023.354166666672</v>
      </c>
      <c r="U1114">
        <f t="shared" si="94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t="s">
        <v>8330</v>
      </c>
      <c r="R1115" t="s">
        <v>8331</v>
      </c>
      <c r="S1115" s="12">
        <f t="shared" si="92"/>
        <v>41835.977083333331</v>
      </c>
      <c r="T1115" s="12">
        <f t="shared" si="93"/>
        <v>41865.977083333331</v>
      </c>
      <c r="U1115">
        <f t="shared" si="94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t="s">
        <v>8330</v>
      </c>
      <c r="R1116" t="s">
        <v>8331</v>
      </c>
      <c r="S1116" s="12">
        <f t="shared" si="92"/>
        <v>41526.345914351856</v>
      </c>
      <c r="T1116" s="12">
        <f t="shared" si="93"/>
        <v>41556.345914351856</v>
      </c>
      <c r="U1116">
        <f t="shared" si="94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8330</v>
      </c>
      <c r="R1117" t="s">
        <v>8331</v>
      </c>
      <c r="S1117" s="12">
        <f t="shared" si="92"/>
        <v>42429.695543981477</v>
      </c>
      <c r="T1117" s="12">
        <f t="shared" si="93"/>
        <v>42459.653877314813</v>
      </c>
      <c r="U1117">
        <f t="shared" si="94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8330</v>
      </c>
      <c r="R1118" t="s">
        <v>8331</v>
      </c>
      <c r="S1118" s="12">
        <f t="shared" si="92"/>
        <v>41009.847314814811</v>
      </c>
      <c r="T1118" s="12">
        <f t="shared" si="93"/>
        <v>41069.847314814811</v>
      </c>
      <c r="U1118">
        <f t="shared" si="94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8330</v>
      </c>
      <c r="R1119" t="s">
        <v>8331</v>
      </c>
      <c r="S1119" s="12">
        <f t="shared" si="92"/>
        <v>42333.598530092597</v>
      </c>
      <c r="T1119" s="12">
        <f t="shared" si="93"/>
        <v>42363.598530092597</v>
      </c>
      <c r="U1119">
        <f t="shared" si="94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8330</v>
      </c>
      <c r="R1120" t="s">
        <v>8331</v>
      </c>
      <c r="S1120" s="12">
        <f t="shared" si="92"/>
        <v>41704.16642361111</v>
      </c>
      <c r="T1120" s="12">
        <f t="shared" si="93"/>
        <v>41734.124756944446</v>
      </c>
      <c r="U1120">
        <f t="shared" si="94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8330</v>
      </c>
      <c r="R1121" t="s">
        <v>8331</v>
      </c>
      <c r="S1121" s="12">
        <f t="shared" si="92"/>
        <v>41722.792407407411</v>
      </c>
      <c r="T1121" s="12">
        <f t="shared" si="93"/>
        <v>41735.792407407411</v>
      </c>
      <c r="U1121">
        <f t="shared" si="94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8330</v>
      </c>
      <c r="R1122" t="s">
        <v>8331</v>
      </c>
      <c r="S1122" s="12">
        <f t="shared" si="92"/>
        <v>40799.872685185182</v>
      </c>
      <c r="T1122" s="12">
        <f t="shared" si="93"/>
        <v>40844.872685185182</v>
      </c>
      <c r="U1122">
        <f t="shared" si="94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8330</v>
      </c>
      <c r="R1123" t="s">
        <v>8331</v>
      </c>
      <c r="S1123" s="12">
        <f t="shared" si="92"/>
        <v>42412.934212962966</v>
      </c>
      <c r="T1123" s="12">
        <f t="shared" si="93"/>
        <v>42442.892546296294</v>
      </c>
      <c r="U1123">
        <f t="shared" si="94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t="s">
        <v>8330</v>
      </c>
      <c r="R1124" t="s">
        <v>8331</v>
      </c>
      <c r="S1124" s="12">
        <f t="shared" si="92"/>
        <v>41410.703993055555</v>
      </c>
      <c r="T1124" s="12">
        <f t="shared" si="93"/>
        <v>41424.703993055555</v>
      </c>
      <c r="U1124">
        <f t="shared" si="94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8330</v>
      </c>
      <c r="R1125" t="s">
        <v>8331</v>
      </c>
      <c r="S1125" s="12">
        <f t="shared" si="92"/>
        <v>41718.5237037037</v>
      </c>
      <c r="T1125" s="12">
        <f t="shared" si="93"/>
        <v>41748.5237037037</v>
      </c>
      <c r="U1125">
        <f t="shared" si="94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8330</v>
      </c>
      <c r="R1126" t="s">
        <v>8332</v>
      </c>
      <c r="S1126" s="12">
        <f t="shared" si="92"/>
        <v>42094.667256944449</v>
      </c>
      <c r="T1126" s="12">
        <f t="shared" si="93"/>
        <v>42124.667256944449</v>
      </c>
      <c r="U1126">
        <f t="shared" si="94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t="s">
        <v>8330</v>
      </c>
      <c r="R1127" t="s">
        <v>8332</v>
      </c>
      <c r="S1127" s="12">
        <f t="shared" si="92"/>
        <v>42212.624189814815</v>
      </c>
      <c r="T1127" s="12">
        <f t="shared" si="93"/>
        <v>42272.624189814815</v>
      </c>
      <c r="U1127">
        <f t="shared" si="94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8330</v>
      </c>
      <c r="R1128" t="s">
        <v>8332</v>
      </c>
      <c r="S1128" s="12">
        <f t="shared" si="92"/>
        <v>42535.327476851846</v>
      </c>
      <c r="T1128" s="12">
        <f t="shared" si="93"/>
        <v>42565.327476851846</v>
      </c>
      <c r="U1128">
        <f t="shared" si="94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8330</v>
      </c>
      <c r="R1129" t="s">
        <v>8332</v>
      </c>
      <c r="S1129" s="12">
        <f t="shared" si="92"/>
        <v>41926.854166666664</v>
      </c>
      <c r="T1129" s="12">
        <f t="shared" si="93"/>
        <v>41957.895833333328</v>
      </c>
      <c r="U1129">
        <f t="shared" si="94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t="s">
        <v>8330</v>
      </c>
      <c r="R1130" t="s">
        <v>8332</v>
      </c>
      <c r="S1130" s="12">
        <f t="shared" si="92"/>
        <v>41828.649502314816</v>
      </c>
      <c r="T1130" s="12">
        <f t="shared" si="93"/>
        <v>41858.649502314816</v>
      </c>
      <c r="U1130">
        <f t="shared" si="94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8330</v>
      </c>
      <c r="R1131" t="s">
        <v>8332</v>
      </c>
      <c r="S1131" s="12">
        <f t="shared" si="92"/>
        <v>42496.264965277776</v>
      </c>
      <c r="T1131" s="12">
        <f t="shared" si="93"/>
        <v>42526.264965277776</v>
      </c>
      <c r="U1131">
        <f t="shared" si="94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8330</v>
      </c>
      <c r="R1132" t="s">
        <v>8332</v>
      </c>
      <c r="S1132" s="12">
        <f t="shared" si="92"/>
        <v>41908.996527777781</v>
      </c>
      <c r="T1132" s="12">
        <f t="shared" si="93"/>
        <v>41969.038194444445</v>
      </c>
      <c r="U1132">
        <f t="shared" si="94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8330</v>
      </c>
      <c r="R1133" t="s">
        <v>8332</v>
      </c>
      <c r="S1133" s="12">
        <f t="shared" si="92"/>
        <v>42332.908194444448</v>
      </c>
      <c r="T1133" s="12">
        <f t="shared" si="93"/>
        <v>42362.908194444448</v>
      </c>
      <c r="U1133">
        <f t="shared" si="94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8330</v>
      </c>
      <c r="R1134" t="s">
        <v>8332</v>
      </c>
      <c r="S1134" s="12">
        <f t="shared" si="92"/>
        <v>42706.115405092598</v>
      </c>
      <c r="T1134" s="12">
        <f t="shared" si="93"/>
        <v>42736.115405092598</v>
      </c>
      <c r="U1134">
        <f t="shared" si="94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t="s">
        <v>8330</v>
      </c>
      <c r="R1135" t="s">
        <v>8332</v>
      </c>
      <c r="S1135" s="12">
        <f t="shared" si="92"/>
        <v>41821.407187500001</v>
      </c>
      <c r="T1135" s="12">
        <f t="shared" si="93"/>
        <v>41851.407187500001</v>
      </c>
      <c r="U1135">
        <f t="shared" si="94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8330</v>
      </c>
      <c r="R1136" t="s">
        <v>8332</v>
      </c>
      <c r="S1136" s="12">
        <f t="shared" si="92"/>
        <v>41958.285046296296</v>
      </c>
      <c r="T1136" s="12">
        <f t="shared" si="93"/>
        <v>41972.189583333333</v>
      </c>
      <c r="U1136">
        <f t="shared" si="94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8330</v>
      </c>
      <c r="R1137" t="s">
        <v>8332</v>
      </c>
      <c r="S1137" s="12">
        <f t="shared" si="92"/>
        <v>42558.989513888882</v>
      </c>
      <c r="T1137" s="12">
        <f t="shared" si="93"/>
        <v>42588.989513888882</v>
      </c>
      <c r="U1137">
        <f t="shared" si="94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8330</v>
      </c>
      <c r="R1138" t="s">
        <v>8332</v>
      </c>
      <c r="S1138" s="12">
        <f t="shared" si="92"/>
        <v>42327.671631944439</v>
      </c>
      <c r="T1138" s="12">
        <f t="shared" si="93"/>
        <v>42357.671631944439</v>
      </c>
      <c r="U1138">
        <f t="shared" si="94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8330</v>
      </c>
      <c r="R1139" t="s">
        <v>8332</v>
      </c>
      <c r="S1139" s="12">
        <f t="shared" si="92"/>
        <v>42453.819687499999</v>
      </c>
      <c r="T1139" s="12">
        <f t="shared" si="93"/>
        <v>42483.819687499999</v>
      </c>
      <c r="U1139">
        <f t="shared" si="94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8330</v>
      </c>
      <c r="R1140" t="s">
        <v>8332</v>
      </c>
      <c r="S1140" s="12">
        <f t="shared" si="92"/>
        <v>42736.9066087963</v>
      </c>
      <c r="T1140" s="12">
        <f t="shared" si="93"/>
        <v>42756.9066087963</v>
      </c>
      <c r="U1140">
        <f t="shared" si="94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8330</v>
      </c>
      <c r="R1141" t="s">
        <v>8332</v>
      </c>
      <c r="S1141" s="12">
        <f t="shared" si="92"/>
        <v>41975.347523148142</v>
      </c>
      <c r="T1141" s="12">
        <f t="shared" si="93"/>
        <v>42005.347523148142</v>
      </c>
      <c r="U1141">
        <f t="shared" si="94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t="s">
        <v>8330</v>
      </c>
      <c r="R1142" t="s">
        <v>8332</v>
      </c>
      <c r="S1142" s="12">
        <f t="shared" si="92"/>
        <v>42192.462048611109</v>
      </c>
      <c r="T1142" s="12">
        <f t="shared" si="93"/>
        <v>42222.462048611109</v>
      </c>
      <c r="U1142">
        <f t="shared" si="94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8330</v>
      </c>
      <c r="R1143" t="s">
        <v>8332</v>
      </c>
      <c r="S1143" s="12">
        <f t="shared" si="92"/>
        <v>42164.699652777781</v>
      </c>
      <c r="T1143" s="12">
        <f t="shared" si="93"/>
        <v>42194.699652777781</v>
      </c>
      <c r="U1143">
        <f t="shared" si="94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8330</v>
      </c>
      <c r="R1144" t="s">
        <v>8332</v>
      </c>
      <c r="S1144" s="12">
        <f t="shared" si="92"/>
        <v>42022.006099537044</v>
      </c>
      <c r="T1144" s="12">
        <f t="shared" si="93"/>
        <v>42052.006099537044</v>
      </c>
      <c r="U1144">
        <f t="shared" si="94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8330</v>
      </c>
      <c r="R1145" t="s">
        <v>8332</v>
      </c>
      <c r="S1145" s="12">
        <f t="shared" si="92"/>
        <v>42325.19358796296</v>
      </c>
      <c r="T1145" s="12">
        <f t="shared" si="93"/>
        <v>42355.19358796296</v>
      </c>
      <c r="U1145">
        <f t="shared" si="94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8333</v>
      </c>
      <c r="R1146" t="s">
        <v>8334</v>
      </c>
      <c r="S1146" s="12">
        <f t="shared" si="92"/>
        <v>42093.181944444441</v>
      </c>
      <c r="T1146" s="12">
        <f t="shared" si="93"/>
        <v>42123.181944444441</v>
      </c>
      <c r="U1146">
        <f t="shared" si="94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8333</v>
      </c>
      <c r="R1147" t="s">
        <v>8334</v>
      </c>
      <c r="S1147" s="12">
        <f t="shared" si="92"/>
        <v>41854.747592592597</v>
      </c>
      <c r="T1147" s="12">
        <f t="shared" si="93"/>
        <v>41914.747592592597</v>
      </c>
      <c r="U1147">
        <f t="shared" si="94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8333</v>
      </c>
      <c r="R1148" t="s">
        <v>8334</v>
      </c>
      <c r="S1148" s="12">
        <f t="shared" si="92"/>
        <v>41723.9533912037</v>
      </c>
      <c r="T1148" s="12">
        <f t="shared" si="93"/>
        <v>41761.9533912037</v>
      </c>
      <c r="U1148">
        <f t="shared" si="94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8333</v>
      </c>
      <c r="R1149" t="s">
        <v>8334</v>
      </c>
      <c r="S1149" s="12">
        <f t="shared" si="92"/>
        <v>41871.972025462965</v>
      </c>
      <c r="T1149" s="12">
        <f t="shared" si="93"/>
        <v>41931.972025462965</v>
      </c>
      <c r="U1149">
        <f t="shared" si="94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8333</v>
      </c>
      <c r="R1150" t="s">
        <v>8334</v>
      </c>
      <c r="S1150" s="12">
        <f t="shared" si="92"/>
        <v>42675.171076388884</v>
      </c>
      <c r="T1150" s="12">
        <f t="shared" si="93"/>
        <v>42705.212743055556</v>
      </c>
      <c r="U1150">
        <f t="shared" si="94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8333</v>
      </c>
      <c r="R1151" t="s">
        <v>8334</v>
      </c>
      <c r="S1151" s="12">
        <f t="shared" si="92"/>
        <v>42507.71025462963</v>
      </c>
      <c r="T1151" s="12">
        <f t="shared" si="93"/>
        <v>42537.71025462963</v>
      </c>
      <c r="U1151">
        <f t="shared" si="94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8333</v>
      </c>
      <c r="R1152" t="s">
        <v>8334</v>
      </c>
      <c r="S1152" s="12">
        <f t="shared" si="92"/>
        <v>42317.954571759255</v>
      </c>
      <c r="T1152" s="12">
        <f t="shared" si="93"/>
        <v>42377.954571759255</v>
      </c>
      <c r="U1152">
        <f t="shared" si="94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8333</v>
      </c>
      <c r="R1153" t="s">
        <v>8334</v>
      </c>
      <c r="S1153" s="12">
        <f t="shared" si="92"/>
        <v>42224.102581018517</v>
      </c>
      <c r="T1153" s="12">
        <f t="shared" si="93"/>
        <v>42254.102581018517</v>
      </c>
      <c r="U1153">
        <f t="shared" si="94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8333</v>
      </c>
      <c r="R1154" t="s">
        <v>8334</v>
      </c>
      <c r="S1154" s="12">
        <f t="shared" si="92"/>
        <v>42109.709629629629</v>
      </c>
      <c r="T1154" s="12">
        <f t="shared" si="93"/>
        <v>42139.709629629629</v>
      </c>
      <c r="U1154">
        <f t="shared" si="94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8333</v>
      </c>
      <c r="R1155" t="s">
        <v>8334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8333</v>
      </c>
      <c r="R1156" t="s">
        <v>8334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8333</v>
      </c>
      <c r="R1157" t="s">
        <v>8334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8333</v>
      </c>
      <c r="R1158" t="s">
        <v>8334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8333</v>
      </c>
      <c r="R1159" t="s">
        <v>8334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8333</v>
      </c>
      <c r="R1160" t="s">
        <v>8334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8333</v>
      </c>
      <c r="R1161" t="s">
        <v>8334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 2), 0)</f>
        <v>60.79</v>
      </c>
      <c r="Q1162" t="s">
        <v>8333</v>
      </c>
      <c r="R1162" t="s">
        <v>8334</v>
      </c>
      <c r="S1162" s="12">
        <f t="shared" ref="S1162:S1225" si="97">(((J1162/60)/60)/24)+DATE(1970, 1, 1)</f>
        <v>42061.154930555553</v>
      </c>
      <c r="T1162" s="12">
        <f t="shared" ref="T1162:T1225" si="98">(((I1162/60)/60)/24)+DATE(1970, 1, 1)</f>
        <v>42091.113263888896</v>
      </c>
      <c r="U1162">
        <f t="shared" ref="U1162:U1225" si="99">YEAR(S1162)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8333</v>
      </c>
      <c r="R1163" t="s">
        <v>8334</v>
      </c>
      <c r="S1163" s="12">
        <f t="shared" si="97"/>
        <v>42122.629502314812</v>
      </c>
      <c r="T1163" s="12">
        <f t="shared" si="98"/>
        <v>42143.629502314812</v>
      </c>
      <c r="U1163">
        <f t="shared" si="99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8333</v>
      </c>
      <c r="R1164" t="s">
        <v>8334</v>
      </c>
      <c r="S1164" s="12">
        <f t="shared" si="97"/>
        <v>41876.683611111112</v>
      </c>
      <c r="T1164" s="12">
        <f t="shared" si="98"/>
        <v>41907.683611111112</v>
      </c>
      <c r="U1164">
        <f t="shared" si="99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8333</v>
      </c>
      <c r="R1165" t="s">
        <v>8334</v>
      </c>
      <c r="S1165" s="12">
        <f t="shared" si="97"/>
        <v>41830.723611111112</v>
      </c>
      <c r="T1165" s="12">
        <f t="shared" si="98"/>
        <v>41860.723611111112</v>
      </c>
      <c r="U1165">
        <f t="shared" si="99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8333</v>
      </c>
      <c r="R1166" t="s">
        <v>8334</v>
      </c>
      <c r="S1166" s="12">
        <f t="shared" si="97"/>
        <v>42509.724328703705</v>
      </c>
      <c r="T1166" s="12">
        <f t="shared" si="98"/>
        <v>42539.724328703705</v>
      </c>
      <c r="U1166">
        <f t="shared" si="99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8333</v>
      </c>
      <c r="R1167" t="s">
        <v>8334</v>
      </c>
      <c r="S1167" s="12">
        <f t="shared" si="97"/>
        <v>41792.214467592588</v>
      </c>
      <c r="T1167" s="12">
        <f t="shared" si="98"/>
        <v>41826.214467592588</v>
      </c>
      <c r="U1167">
        <f t="shared" si="99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8333</v>
      </c>
      <c r="R1168" t="s">
        <v>8334</v>
      </c>
      <c r="S1168" s="12">
        <f t="shared" si="97"/>
        <v>42150.485439814816</v>
      </c>
      <c r="T1168" s="12">
        <f t="shared" si="98"/>
        <v>42181.166666666672</v>
      </c>
      <c r="U1168">
        <f t="shared" si="99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8333</v>
      </c>
      <c r="R1169" t="s">
        <v>8334</v>
      </c>
      <c r="S1169" s="12">
        <f t="shared" si="97"/>
        <v>41863.734895833331</v>
      </c>
      <c r="T1169" s="12">
        <f t="shared" si="98"/>
        <v>41894.734895833331</v>
      </c>
      <c r="U1169">
        <f t="shared" si="99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8333</v>
      </c>
      <c r="R1170" t="s">
        <v>8334</v>
      </c>
      <c r="S1170" s="12">
        <f t="shared" si="97"/>
        <v>42605.053993055553</v>
      </c>
      <c r="T1170" s="12">
        <f t="shared" si="98"/>
        <v>42635.053993055553</v>
      </c>
      <c r="U1170">
        <f t="shared" si="99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8333</v>
      </c>
      <c r="R1171" t="s">
        <v>8334</v>
      </c>
      <c r="S1171" s="12">
        <f t="shared" si="97"/>
        <v>42027.353738425925</v>
      </c>
      <c r="T1171" s="12">
        <f t="shared" si="98"/>
        <v>42057.353738425925</v>
      </c>
      <c r="U1171">
        <f t="shared" si="99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t="s">
        <v>8333</v>
      </c>
      <c r="R1172" t="s">
        <v>8334</v>
      </c>
      <c r="S1172" s="12">
        <f t="shared" si="97"/>
        <v>42124.893182870372</v>
      </c>
      <c r="T1172" s="12">
        <f t="shared" si="98"/>
        <v>42154.893182870372</v>
      </c>
      <c r="U1172">
        <f t="shared" si="99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8333</v>
      </c>
      <c r="R1173" t="s">
        <v>8334</v>
      </c>
      <c r="S1173" s="12">
        <f t="shared" si="97"/>
        <v>41938.804710648146</v>
      </c>
      <c r="T1173" s="12">
        <f t="shared" si="98"/>
        <v>41956.846377314811</v>
      </c>
      <c r="U1173">
        <f t="shared" si="99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8333</v>
      </c>
      <c r="R1174" t="s">
        <v>8334</v>
      </c>
      <c r="S1174" s="12">
        <f t="shared" si="97"/>
        <v>41841.682314814818</v>
      </c>
      <c r="T1174" s="12">
        <f t="shared" si="98"/>
        <v>41871.682314814818</v>
      </c>
      <c r="U1174">
        <f t="shared" si="99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8333</v>
      </c>
      <c r="R1175" t="s">
        <v>8334</v>
      </c>
      <c r="S1175" s="12">
        <f t="shared" si="97"/>
        <v>42184.185844907406</v>
      </c>
      <c r="T1175" s="12">
        <f t="shared" si="98"/>
        <v>42219.185844907406</v>
      </c>
      <c r="U1175">
        <f t="shared" si="99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8333</v>
      </c>
      <c r="R1176" t="s">
        <v>8334</v>
      </c>
      <c r="S1176" s="12">
        <f t="shared" si="97"/>
        <v>42468.84174768519</v>
      </c>
      <c r="T1176" s="12">
        <f t="shared" si="98"/>
        <v>42498.84174768519</v>
      </c>
      <c r="U1176">
        <f t="shared" si="99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8333</v>
      </c>
      <c r="R1177" t="s">
        <v>8334</v>
      </c>
      <c r="S1177" s="12">
        <f t="shared" si="97"/>
        <v>42170.728460648148</v>
      </c>
      <c r="T1177" s="12">
        <f t="shared" si="98"/>
        <v>42200.728460648148</v>
      </c>
      <c r="U1177">
        <f t="shared" si="99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8333</v>
      </c>
      <c r="R1178" t="s">
        <v>8334</v>
      </c>
      <c r="S1178" s="12">
        <f t="shared" si="97"/>
        <v>42746.019652777773</v>
      </c>
      <c r="T1178" s="12">
        <f t="shared" si="98"/>
        <v>42800.541666666672</v>
      </c>
      <c r="U1178">
        <f t="shared" si="99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t="s">
        <v>8333</v>
      </c>
      <c r="R1179" t="s">
        <v>8334</v>
      </c>
      <c r="S1179" s="12">
        <f t="shared" si="97"/>
        <v>41897.660833333335</v>
      </c>
      <c r="T1179" s="12">
        <f t="shared" si="98"/>
        <v>41927.660833333335</v>
      </c>
      <c r="U1179">
        <f t="shared" si="99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8333</v>
      </c>
      <c r="R1180" t="s">
        <v>8334</v>
      </c>
      <c r="S1180" s="12">
        <f t="shared" si="97"/>
        <v>41837.905694444446</v>
      </c>
      <c r="T1180" s="12">
        <f t="shared" si="98"/>
        <v>41867.905694444446</v>
      </c>
      <c r="U1180">
        <f t="shared" si="99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8333</v>
      </c>
      <c r="R1181" t="s">
        <v>8334</v>
      </c>
      <c r="S1181" s="12">
        <f t="shared" si="97"/>
        <v>42275.720219907409</v>
      </c>
      <c r="T1181" s="12">
        <f t="shared" si="98"/>
        <v>42305.720219907409</v>
      </c>
      <c r="U1181">
        <f t="shared" si="99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8333</v>
      </c>
      <c r="R1182" t="s">
        <v>8334</v>
      </c>
      <c r="S1182" s="12">
        <f t="shared" si="97"/>
        <v>41781.806875000002</v>
      </c>
      <c r="T1182" s="12">
        <f t="shared" si="98"/>
        <v>41818.806875000002</v>
      </c>
      <c r="U1182">
        <f t="shared" si="99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8333</v>
      </c>
      <c r="R1183" t="s">
        <v>8334</v>
      </c>
      <c r="S1183" s="12">
        <f t="shared" si="97"/>
        <v>42034.339363425926</v>
      </c>
      <c r="T1183" s="12">
        <f t="shared" si="98"/>
        <v>42064.339363425926</v>
      </c>
      <c r="U1183">
        <f t="shared" si="99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8333</v>
      </c>
      <c r="R1184" t="s">
        <v>8334</v>
      </c>
      <c r="S1184" s="12">
        <f t="shared" si="97"/>
        <v>42728.827407407407</v>
      </c>
      <c r="T1184" s="12">
        <f t="shared" si="98"/>
        <v>42747.695833333331</v>
      </c>
      <c r="U1184">
        <f t="shared" si="99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8333</v>
      </c>
      <c r="R1185" t="s">
        <v>8334</v>
      </c>
      <c r="S1185" s="12">
        <f t="shared" si="97"/>
        <v>42656.86137731481</v>
      </c>
      <c r="T1185" s="12">
        <f t="shared" si="98"/>
        <v>42676.165972222225</v>
      </c>
      <c r="U1185">
        <f t="shared" si="99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t="s">
        <v>8335</v>
      </c>
      <c r="R1186" t="s">
        <v>8336</v>
      </c>
      <c r="S1186" s="12">
        <f t="shared" si="97"/>
        <v>42741.599664351852</v>
      </c>
      <c r="T1186" s="12">
        <f t="shared" si="98"/>
        <v>42772.599664351852</v>
      </c>
      <c r="U1186">
        <f t="shared" si="99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8335</v>
      </c>
      <c r="R1187" t="s">
        <v>8336</v>
      </c>
      <c r="S1187" s="12">
        <f t="shared" si="97"/>
        <v>42130.865150462967</v>
      </c>
      <c r="T1187" s="12">
        <f t="shared" si="98"/>
        <v>42163.166666666672</v>
      </c>
      <c r="U1187">
        <f t="shared" si="99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t="s">
        <v>8335</v>
      </c>
      <c r="R1188" t="s">
        <v>8336</v>
      </c>
      <c r="S1188" s="12">
        <f t="shared" si="97"/>
        <v>42123.86336805555</v>
      </c>
      <c r="T1188" s="12">
        <f t="shared" si="98"/>
        <v>42156.945833333331</v>
      </c>
      <c r="U1188">
        <f t="shared" si="99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8335</v>
      </c>
      <c r="R1189" t="s">
        <v>8336</v>
      </c>
      <c r="S1189" s="12">
        <f t="shared" si="97"/>
        <v>42109.894942129627</v>
      </c>
      <c r="T1189" s="12">
        <f t="shared" si="98"/>
        <v>42141.75</v>
      </c>
      <c r="U1189">
        <f t="shared" si="99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8335</v>
      </c>
      <c r="R1190" t="s">
        <v>8336</v>
      </c>
      <c r="S1190" s="12">
        <f t="shared" si="97"/>
        <v>42711.700694444444</v>
      </c>
      <c r="T1190" s="12">
        <f t="shared" si="98"/>
        <v>42732.700694444444</v>
      </c>
      <c r="U1190">
        <f t="shared" si="99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8335</v>
      </c>
      <c r="R1191" t="s">
        <v>8336</v>
      </c>
      <c r="S1191" s="12">
        <f t="shared" si="97"/>
        <v>42529.979108796295</v>
      </c>
      <c r="T1191" s="12">
        <f t="shared" si="98"/>
        <v>42550.979108796295</v>
      </c>
      <c r="U1191">
        <f t="shared" si="99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8335</v>
      </c>
      <c r="R1192" t="s">
        <v>8336</v>
      </c>
      <c r="S1192" s="12">
        <f t="shared" si="97"/>
        <v>41852.665798611109</v>
      </c>
      <c r="T1192" s="12">
        <f t="shared" si="98"/>
        <v>41882.665798611109</v>
      </c>
      <c r="U1192">
        <f t="shared" si="99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8335</v>
      </c>
      <c r="R1193" t="s">
        <v>8336</v>
      </c>
      <c r="S1193" s="12">
        <f t="shared" si="97"/>
        <v>42419.603703703702</v>
      </c>
      <c r="T1193" s="12">
        <f t="shared" si="98"/>
        <v>42449.562037037031</v>
      </c>
      <c r="U1193">
        <f t="shared" si="99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t="s">
        <v>8335</v>
      </c>
      <c r="R1194" t="s">
        <v>8336</v>
      </c>
      <c r="S1194" s="12">
        <f t="shared" si="97"/>
        <v>42747.506689814814</v>
      </c>
      <c r="T1194" s="12">
        <f t="shared" si="98"/>
        <v>42777.506689814814</v>
      </c>
      <c r="U1194">
        <f t="shared" si="99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8335</v>
      </c>
      <c r="R1195" t="s">
        <v>8336</v>
      </c>
      <c r="S1195" s="12">
        <f t="shared" si="97"/>
        <v>42409.776076388895</v>
      </c>
      <c r="T1195" s="12">
        <f t="shared" si="98"/>
        <v>42469.734409722223</v>
      </c>
      <c r="U1195">
        <f t="shared" si="99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8335</v>
      </c>
      <c r="R1196" t="s">
        <v>8336</v>
      </c>
      <c r="S1196" s="12">
        <f t="shared" si="97"/>
        <v>42072.488182870366</v>
      </c>
      <c r="T1196" s="12">
        <f t="shared" si="98"/>
        <v>42102.488182870366</v>
      </c>
      <c r="U1196">
        <f t="shared" si="99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8335</v>
      </c>
      <c r="R1197" t="s">
        <v>8336</v>
      </c>
      <c r="S1197" s="12">
        <f t="shared" si="97"/>
        <v>42298.34783564815</v>
      </c>
      <c r="T1197" s="12">
        <f t="shared" si="98"/>
        <v>42358.375</v>
      </c>
      <c r="U1197">
        <f t="shared" si="99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t="s">
        <v>8335</v>
      </c>
      <c r="R1198" t="s">
        <v>8336</v>
      </c>
      <c r="S1198" s="12">
        <f t="shared" si="97"/>
        <v>42326.818738425922</v>
      </c>
      <c r="T1198" s="12">
        <f t="shared" si="98"/>
        <v>42356.818738425922</v>
      </c>
      <c r="U1198">
        <f t="shared" si="99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8335</v>
      </c>
      <c r="R1199" t="s">
        <v>8336</v>
      </c>
      <c r="S1199" s="12">
        <f t="shared" si="97"/>
        <v>42503.66474537037</v>
      </c>
      <c r="T1199" s="12">
        <f t="shared" si="98"/>
        <v>42534.249305555553</v>
      </c>
      <c r="U1199">
        <f t="shared" si="99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8335</v>
      </c>
      <c r="R1200" t="s">
        <v>8336</v>
      </c>
      <c r="S1200" s="12">
        <f t="shared" si="97"/>
        <v>42333.619050925925</v>
      </c>
      <c r="T1200" s="12">
        <f t="shared" si="98"/>
        <v>42369.125</v>
      </c>
      <c r="U1200">
        <f t="shared" si="99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t="s">
        <v>8335</v>
      </c>
      <c r="R1201" t="s">
        <v>8336</v>
      </c>
      <c r="S1201" s="12">
        <f t="shared" si="97"/>
        <v>42161.770833333328</v>
      </c>
      <c r="T1201" s="12">
        <f t="shared" si="98"/>
        <v>42193.770833333328</v>
      </c>
      <c r="U1201">
        <f t="shared" si="99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8335</v>
      </c>
      <c r="R1202" t="s">
        <v>8336</v>
      </c>
      <c r="S1202" s="12">
        <f t="shared" si="97"/>
        <v>42089.477500000001</v>
      </c>
      <c r="T1202" s="12">
        <f t="shared" si="98"/>
        <v>42110.477500000001</v>
      </c>
      <c r="U1202">
        <f t="shared" si="99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t="s">
        <v>8335</v>
      </c>
      <c r="R1203" t="s">
        <v>8336</v>
      </c>
      <c r="S1203" s="12">
        <f t="shared" si="97"/>
        <v>42536.60701388889</v>
      </c>
      <c r="T1203" s="12">
        <f t="shared" si="98"/>
        <v>42566.60701388889</v>
      </c>
      <c r="U1203">
        <f t="shared" si="99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8335</v>
      </c>
      <c r="R1204" t="s">
        <v>8336</v>
      </c>
      <c r="S1204" s="12">
        <f t="shared" si="97"/>
        <v>42152.288819444439</v>
      </c>
      <c r="T1204" s="12">
        <f t="shared" si="98"/>
        <v>42182.288819444439</v>
      </c>
      <c r="U1204">
        <f t="shared" si="99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8335</v>
      </c>
      <c r="R1205" t="s">
        <v>8336</v>
      </c>
      <c r="S1205" s="12">
        <f t="shared" si="97"/>
        <v>42125.614895833336</v>
      </c>
      <c r="T1205" s="12">
        <f t="shared" si="98"/>
        <v>42155.614895833336</v>
      </c>
      <c r="U1205">
        <f t="shared" si="99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8335</v>
      </c>
      <c r="R1206" t="s">
        <v>8336</v>
      </c>
      <c r="S1206" s="12">
        <f t="shared" si="97"/>
        <v>42297.748067129629</v>
      </c>
      <c r="T1206" s="12">
        <f t="shared" si="98"/>
        <v>42342.208333333328</v>
      </c>
      <c r="U1206">
        <f t="shared" si="99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8335</v>
      </c>
      <c r="R1207" t="s">
        <v>8336</v>
      </c>
      <c r="S1207" s="12">
        <f t="shared" si="97"/>
        <v>42138.506377314814</v>
      </c>
      <c r="T1207" s="12">
        <f t="shared" si="98"/>
        <v>42168.506377314814</v>
      </c>
      <c r="U1207">
        <f t="shared" si="99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8335</v>
      </c>
      <c r="R1208" t="s">
        <v>8336</v>
      </c>
      <c r="S1208" s="12">
        <f t="shared" si="97"/>
        <v>42772.776076388895</v>
      </c>
      <c r="T1208" s="12">
        <f t="shared" si="98"/>
        <v>42805.561805555553</v>
      </c>
      <c r="U1208">
        <f t="shared" si="99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8335</v>
      </c>
      <c r="R1209" t="s">
        <v>8336</v>
      </c>
      <c r="S1209" s="12">
        <f t="shared" si="97"/>
        <v>42430.430243055554</v>
      </c>
      <c r="T1209" s="12">
        <f t="shared" si="98"/>
        <v>42460.416666666672</v>
      </c>
      <c r="U1209">
        <f t="shared" si="99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8335</v>
      </c>
      <c r="R1210" t="s">
        <v>8336</v>
      </c>
      <c r="S1210" s="12">
        <f t="shared" si="97"/>
        <v>42423.709074074075</v>
      </c>
      <c r="T1210" s="12">
        <f t="shared" si="98"/>
        <v>42453.667407407411</v>
      </c>
      <c r="U1210">
        <f t="shared" si="99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8335</v>
      </c>
      <c r="R1211" t="s">
        <v>8336</v>
      </c>
      <c r="S1211" s="12">
        <f t="shared" si="97"/>
        <v>42761.846122685187</v>
      </c>
      <c r="T1211" s="12">
        <f t="shared" si="98"/>
        <v>42791.846122685187</v>
      </c>
      <c r="U1211">
        <f t="shared" si="99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8335</v>
      </c>
      <c r="R1212" t="s">
        <v>8336</v>
      </c>
      <c r="S1212" s="12">
        <f t="shared" si="97"/>
        <v>42132.941805555558</v>
      </c>
      <c r="T1212" s="12">
        <f t="shared" si="98"/>
        <v>42155.875</v>
      </c>
      <c r="U1212">
        <f t="shared" si="99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8335</v>
      </c>
      <c r="R1213" t="s">
        <v>8336</v>
      </c>
      <c r="S1213" s="12">
        <f t="shared" si="97"/>
        <v>42515.866446759261</v>
      </c>
      <c r="T1213" s="12">
        <f t="shared" si="98"/>
        <v>42530.866446759261</v>
      </c>
      <c r="U1213">
        <f t="shared" si="99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8335</v>
      </c>
      <c r="R1214" t="s">
        <v>8336</v>
      </c>
      <c r="S1214" s="12">
        <f t="shared" si="97"/>
        <v>42318.950173611112</v>
      </c>
      <c r="T1214" s="12">
        <f t="shared" si="98"/>
        <v>42335.041666666672</v>
      </c>
      <c r="U1214">
        <f t="shared" si="99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t="s">
        <v>8335</v>
      </c>
      <c r="R1215" t="s">
        <v>8336</v>
      </c>
      <c r="S1215" s="12">
        <f t="shared" si="97"/>
        <v>42731.755787037036</v>
      </c>
      <c r="T1215" s="12">
        <f t="shared" si="98"/>
        <v>42766.755787037036</v>
      </c>
      <c r="U1215">
        <f t="shared" si="99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8335</v>
      </c>
      <c r="R1216" t="s">
        <v>8336</v>
      </c>
      <c r="S1216" s="12">
        <f t="shared" si="97"/>
        <v>42104.840335648143</v>
      </c>
      <c r="T1216" s="12">
        <f t="shared" si="98"/>
        <v>42164.840335648143</v>
      </c>
      <c r="U1216">
        <f t="shared" si="99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8335</v>
      </c>
      <c r="R1217" t="s">
        <v>8336</v>
      </c>
      <c r="S1217" s="12">
        <f t="shared" si="97"/>
        <v>41759.923101851848</v>
      </c>
      <c r="T1217" s="12">
        <f t="shared" si="98"/>
        <v>41789.923101851848</v>
      </c>
      <c r="U1217">
        <f t="shared" si="99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8335</v>
      </c>
      <c r="R1218" t="s">
        <v>8336</v>
      </c>
      <c r="S1218" s="12">
        <f t="shared" si="97"/>
        <v>42247.616400462968</v>
      </c>
      <c r="T1218" s="12">
        <f t="shared" si="98"/>
        <v>42279.960416666669</v>
      </c>
      <c r="U1218">
        <f t="shared" si="99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8335</v>
      </c>
      <c r="R1219" t="s">
        <v>8336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8335</v>
      </c>
      <c r="R1220" t="s">
        <v>8336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8335</v>
      </c>
      <c r="R1221" t="s">
        <v>8336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8335</v>
      </c>
      <c r="R1222" t="s">
        <v>8336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8335</v>
      </c>
      <c r="R1223" t="s">
        <v>8336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8335</v>
      </c>
      <c r="R1224" t="s">
        <v>8336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8335</v>
      </c>
      <c r="R1225" t="s">
        <v>8336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 2), 0)</f>
        <v>58.89</v>
      </c>
      <c r="Q1226" t="s">
        <v>8322</v>
      </c>
      <c r="R1226" t="s">
        <v>8337</v>
      </c>
      <c r="S1226" s="12">
        <f t="shared" ref="S1226:S1289" si="102">(((J1226/60)/60)/24)+DATE(1970, 1, 1)</f>
        <v>41736.549791666665</v>
      </c>
      <c r="T1226" s="12">
        <f t="shared" ref="T1226:T1289" si="103">(((I1226/60)/60)/24)+DATE(1970, 1, 1)</f>
        <v>41796.549791666665</v>
      </c>
      <c r="U1226">
        <f t="shared" ref="U1226:U1289" si="104">YEAR(S1226)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8322</v>
      </c>
      <c r="R1227" t="s">
        <v>8337</v>
      </c>
      <c r="S1227" s="12">
        <f t="shared" si="102"/>
        <v>41509.905995370369</v>
      </c>
      <c r="T1227" s="12">
        <f t="shared" si="103"/>
        <v>41569.905995370369</v>
      </c>
      <c r="U1227">
        <f t="shared" si="104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8322</v>
      </c>
      <c r="R1228" t="s">
        <v>8337</v>
      </c>
      <c r="S1228" s="12">
        <f t="shared" si="102"/>
        <v>41715.874780092592</v>
      </c>
      <c r="T1228" s="12">
        <f t="shared" si="103"/>
        <v>41750.041666666664</v>
      </c>
      <c r="U1228">
        <f t="shared" si="104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8322</v>
      </c>
      <c r="R1229" t="s">
        <v>8337</v>
      </c>
      <c r="S1229" s="12">
        <f t="shared" si="102"/>
        <v>41827.919166666667</v>
      </c>
      <c r="T1229" s="12">
        <f t="shared" si="103"/>
        <v>41858.291666666664</v>
      </c>
      <c r="U1229">
        <f t="shared" si="104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8322</v>
      </c>
      <c r="R1230" t="s">
        <v>8337</v>
      </c>
      <c r="S1230" s="12">
        <f t="shared" si="102"/>
        <v>40754.729259259257</v>
      </c>
      <c r="T1230" s="12">
        <f t="shared" si="103"/>
        <v>40814.729259259257</v>
      </c>
      <c r="U1230">
        <f t="shared" si="104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8322</v>
      </c>
      <c r="R1231" t="s">
        <v>8337</v>
      </c>
      <c r="S1231" s="12">
        <f t="shared" si="102"/>
        <v>40985.459803240738</v>
      </c>
      <c r="T1231" s="12">
        <f t="shared" si="103"/>
        <v>41015.666666666664</v>
      </c>
      <c r="U1231">
        <f t="shared" si="104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8322</v>
      </c>
      <c r="R1232" t="s">
        <v>8337</v>
      </c>
      <c r="S1232" s="12">
        <f t="shared" si="102"/>
        <v>40568.972569444442</v>
      </c>
      <c r="T1232" s="12">
        <f t="shared" si="103"/>
        <v>40598.972569444442</v>
      </c>
      <c r="U1232">
        <f t="shared" si="104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8322</v>
      </c>
      <c r="R1233" t="s">
        <v>8337</v>
      </c>
      <c r="S1233" s="12">
        <f t="shared" si="102"/>
        <v>42193.941759259258</v>
      </c>
      <c r="T1233" s="12">
        <f t="shared" si="103"/>
        <v>42244.041666666672</v>
      </c>
      <c r="U1233">
        <f t="shared" si="104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8322</v>
      </c>
      <c r="R1234" t="s">
        <v>8337</v>
      </c>
      <c r="S1234" s="12">
        <f t="shared" si="102"/>
        <v>41506.848032407412</v>
      </c>
      <c r="T1234" s="12">
        <f t="shared" si="103"/>
        <v>41553.848032407412</v>
      </c>
      <c r="U1234">
        <f t="shared" si="104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8322</v>
      </c>
      <c r="R1235" t="s">
        <v>8337</v>
      </c>
      <c r="S1235" s="12">
        <f t="shared" si="102"/>
        <v>40939.948773148149</v>
      </c>
      <c r="T1235" s="12">
        <f t="shared" si="103"/>
        <v>40960.948773148149</v>
      </c>
      <c r="U1235">
        <f t="shared" si="104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t="s">
        <v>8322</v>
      </c>
      <c r="R1236" t="s">
        <v>8337</v>
      </c>
      <c r="S1236" s="12">
        <f t="shared" si="102"/>
        <v>42007.788680555561</v>
      </c>
      <c r="T1236" s="12">
        <f t="shared" si="103"/>
        <v>42037.788680555561</v>
      </c>
      <c r="U1236">
        <f t="shared" si="104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8322</v>
      </c>
      <c r="R1237" t="s">
        <v>8337</v>
      </c>
      <c r="S1237" s="12">
        <f t="shared" si="102"/>
        <v>41583.135405092595</v>
      </c>
      <c r="T1237" s="12">
        <f t="shared" si="103"/>
        <v>41623.135405092595</v>
      </c>
      <c r="U1237">
        <f t="shared" si="104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8322</v>
      </c>
      <c r="R1238" t="s">
        <v>8337</v>
      </c>
      <c r="S1238" s="12">
        <f t="shared" si="102"/>
        <v>41110.680138888885</v>
      </c>
      <c r="T1238" s="12">
        <f t="shared" si="103"/>
        <v>41118.666666666664</v>
      </c>
      <c r="U1238">
        <f t="shared" si="104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8322</v>
      </c>
      <c r="R1239" t="s">
        <v>8337</v>
      </c>
      <c r="S1239" s="12">
        <f t="shared" si="102"/>
        <v>41125.283159722225</v>
      </c>
      <c r="T1239" s="12">
        <f t="shared" si="103"/>
        <v>41145.283159722225</v>
      </c>
      <c r="U1239">
        <f t="shared" si="104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8322</v>
      </c>
      <c r="R1240" t="s">
        <v>8337</v>
      </c>
      <c r="S1240" s="12">
        <f t="shared" si="102"/>
        <v>40731.61037037037</v>
      </c>
      <c r="T1240" s="12">
        <f t="shared" si="103"/>
        <v>40761.61037037037</v>
      </c>
      <c r="U1240">
        <f t="shared" si="104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8322</v>
      </c>
      <c r="R1241" t="s">
        <v>8337</v>
      </c>
      <c r="S1241" s="12">
        <f t="shared" si="102"/>
        <v>40883.962581018517</v>
      </c>
      <c r="T1241" s="12">
        <f t="shared" si="103"/>
        <v>40913.962581018517</v>
      </c>
      <c r="U1241">
        <f t="shared" si="104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8322</v>
      </c>
      <c r="R1242" t="s">
        <v>8337</v>
      </c>
      <c r="S1242" s="12">
        <f t="shared" si="102"/>
        <v>41409.040011574078</v>
      </c>
      <c r="T1242" s="12">
        <f t="shared" si="103"/>
        <v>41467.910416666666</v>
      </c>
      <c r="U1242">
        <f t="shared" si="104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8322</v>
      </c>
      <c r="R1243" t="s">
        <v>8337</v>
      </c>
      <c r="S1243" s="12">
        <f t="shared" si="102"/>
        <v>41923.837731481479</v>
      </c>
      <c r="T1243" s="12">
        <f t="shared" si="103"/>
        <v>41946.249305555553</v>
      </c>
      <c r="U1243">
        <f t="shared" si="104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8322</v>
      </c>
      <c r="R1244" t="s">
        <v>8337</v>
      </c>
      <c r="S1244" s="12">
        <f t="shared" si="102"/>
        <v>40782.165532407409</v>
      </c>
      <c r="T1244" s="12">
        <f t="shared" si="103"/>
        <v>40797.554166666669</v>
      </c>
      <c r="U1244">
        <f t="shared" si="104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8322</v>
      </c>
      <c r="R1245" t="s">
        <v>8337</v>
      </c>
      <c r="S1245" s="12">
        <f t="shared" si="102"/>
        <v>40671.879293981481</v>
      </c>
      <c r="T1245" s="12">
        <f t="shared" si="103"/>
        <v>40732.875</v>
      </c>
      <c r="U1245">
        <f t="shared" si="104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8322</v>
      </c>
      <c r="R1246" t="s">
        <v>8323</v>
      </c>
      <c r="S1246" s="12">
        <f t="shared" si="102"/>
        <v>41355.825497685182</v>
      </c>
      <c r="T1246" s="12">
        <f t="shared" si="103"/>
        <v>41386.875</v>
      </c>
      <c r="U1246">
        <f t="shared" si="104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8322</v>
      </c>
      <c r="R1247" t="s">
        <v>8323</v>
      </c>
      <c r="S1247" s="12">
        <f t="shared" si="102"/>
        <v>41774.599930555552</v>
      </c>
      <c r="T1247" s="12">
        <f t="shared" si="103"/>
        <v>41804.599930555552</v>
      </c>
      <c r="U1247">
        <f t="shared" si="104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8322</v>
      </c>
      <c r="R1248" t="s">
        <v>8323</v>
      </c>
      <c r="S1248" s="12">
        <f t="shared" si="102"/>
        <v>40838.043391203704</v>
      </c>
      <c r="T1248" s="12">
        <f t="shared" si="103"/>
        <v>40883.085057870368</v>
      </c>
      <c r="U1248">
        <f t="shared" si="104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8322</v>
      </c>
      <c r="R1249" t="s">
        <v>8323</v>
      </c>
      <c r="S1249" s="12">
        <f t="shared" si="102"/>
        <v>41370.292303240742</v>
      </c>
      <c r="T1249" s="12">
        <f t="shared" si="103"/>
        <v>41400.292303240742</v>
      </c>
      <c r="U1249">
        <f t="shared" si="104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8322</v>
      </c>
      <c r="R1250" t="s">
        <v>8323</v>
      </c>
      <c r="S1250" s="12">
        <f t="shared" si="102"/>
        <v>41767.656863425924</v>
      </c>
      <c r="T1250" s="12">
        <f t="shared" si="103"/>
        <v>41803.290972222225</v>
      </c>
      <c r="U1250">
        <f t="shared" si="104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8322</v>
      </c>
      <c r="R1251" t="s">
        <v>8323</v>
      </c>
      <c r="S1251" s="12">
        <f t="shared" si="102"/>
        <v>41067.74086805556</v>
      </c>
      <c r="T1251" s="12">
        <f t="shared" si="103"/>
        <v>41097.74086805556</v>
      </c>
      <c r="U1251">
        <f t="shared" si="104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8322</v>
      </c>
      <c r="R1252" t="s">
        <v>8323</v>
      </c>
      <c r="S1252" s="12">
        <f t="shared" si="102"/>
        <v>41843.64271990741</v>
      </c>
      <c r="T1252" s="12">
        <f t="shared" si="103"/>
        <v>41888.64271990741</v>
      </c>
      <c r="U1252">
        <f t="shared" si="104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8322</v>
      </c>
      <c r="R1253" t="s">
        <v>8323</v>
      </c>
      <c r="S1253" s="12">
        <f t="shared" si="102"/>
        <v>40751.814432870371</v>
      </c>
      <c r="T1253" s="12">
        <f t="shared" si="103"/>
        <v>40811.814432870371</v>
      </c>
      <c r="U1253">
        <f t="shared" si="104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8322</v>
      </c>
      <c r="R1254" t="s">
        <v>8323</v>
      </c>
      <c r="S1254" s="12">
        <f t="shared" si="102"/>
        <v>41543.988067129627</v>
      </c>
      <c r="T1254" s="12">
        <f t="shared" si="103"/>
        <v>41571.988067129627</v>
      </c>
      <c r="U1254">
        <f t="shared" si="104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8322</v>
      </c>
      <c r="R1255" t="s">
        <v>8323</v>
      </c>
      <c r="S1255" s="12">
        <f t="shared" si="102"/>
        <v>41855.783645833333</v>
      </c>
      <c r="T1255" s="12">
        <f t="shared" si="103"/>
        <v>41885.783645833333</v>
      </c>
      <c r="U1255">
        <f t="shared" si="104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8322</v>
      </c>
      <c r="R1256" t="s">
        <v>8323</v>
      </c>
      <c r="S1256" s="12">
        <f t="shared" si="102"/>
        <v>40487.621365740742</v>
      </c>
      <c r="T1256" s="12">
        <f t="shared" si="103"/>
        <v>40544.207638888889</v>
      </c>
      <c r="U1256">
        <f t="shared" si="104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8322</v>
      </c>
      <c r="R1257" t="s">
        <v>8323</v>
      </c>
      <c r="S1257" s="12">
        <f t="shared" si="102"/>
        <v>41579.845509259263</v>
      </c>
      <c r="T1257" s="12">
        <f t="shared" si="103"/>
        <v>41609.887175925927</v>
      </c>
      <c r="U1257">
        <f t="shared" si="104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8322</v>
      </c>
      <c r="R1258" t="s">
        <v>8323</v>
      </c>
      <c r="S1258" s="12">
        <f t="shared" si="102"/>
        <v>40921.919340277782</v>
      </c>
      <c r="T1258" s="12">
        <f t="shared" si="103"/>
        <v>40951.919340277782</v>
      </c>
      <c r="U1258">
        <f t="shared" si="104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8322</v>
      </c>
      <c r="R1259" t="s">
        <v>8323</v>
      </c>
      <c r="S1259" s="12">
        <f t="shared" si="102"/>
        <v>40587.085532407407</v>
      </c>
      <c r="T1259" s="12">
        <f t="shared" si="103"/>
        <v>40636.043865740743</v>
      </c>
      <c r="U1259">
        <f t="shared" si="104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8322</v>
      </c>
      <c r="R1260" t="s">
        <v>8323</v>
      </c>
      <c r="S1260" s="12">
        <f t="shared" si="102"/>
        <v>41487.611250000002</v>
      </c>
      <c r="T1260" s="12">
        <f t="shared" si="103"/>
        <v>41517.611250000002</v>
      </c>
      <c r="U1260">
        <f t="shared" si="104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8322</v>
      </c>
      <c r="R1261" t="s">
        <v>8323</v>
      </c>
      <c r="S1261" s="12">
        <f t="shared" si="102"/>
        <v>41766.970648148148</v>
      </c>
      <c r="T1261" s="12">
        <f t="shared" si="103"/>
        <v>41799.165972222225</v>
      </c>
      <c r="U1261">
        <f t="shared" si="104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8322</v>
      </c>
      <c r="R1262" t="s">
        <v>8323</v>
      </c>
      <c r="S1262" s="12">
        <f t="shared" si="102"/>
        <v>41666.842824074076</v>
      </c>
      <c r="T1262" s="12">
        <f t="shared" si="103"/>
        <v>41696.842824074076</v>
      </c>
      <c r="U1262">
        <f t="shared" si="104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8322</v>
      </c>
      <c r="R1263" t="s">
        <v>8323</v>
      </c>
      <c r="S1263" s="12">
        <f t="shared" si="102"/>
        <v>41638.342905092592</v>
      </c>
      <c r="T1263" s="12">
        <f t="shared" si="103"/>
        <v>41668.342905092592</v>
      </c>
      <c r="U1263">
        <f t="shared" si="104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8322</v>
      </c>
      <c r="R1264" t="s">
        <v>8323</v>
      </c>
      <c r="S1264" s="12">
        <f t="shared" si="102"/>
        <v>41656.762638888889</v>
      </c>
      <c r="T1264" s="12">
        <f t="shared" si="103"/>
        <v>41686.762638888889</v>
      </c>
      <c r="U1264">
        <f t="shared" si="104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8322</v>
      </c>
      <c r="R1265" t="s">
        <v>8323</v>
      </c>
      <c r="S1265" s="12">
        <f t="shared" si="102"/>
        <v>41692.084143518521</v>
      </c>
      <c r="T1265" s="12">
        <f t="shared" si="103"/>
        <v>41727.041666666664</v>
      </c>
      <c r="U1265">
        <f t="shared" si="104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8322</v>
      </c>
      <c r="R1266" t="s">
        <v>8323</v>
      </c>
      <c r="S1266" s="12">
        <f t="shared" si="102"/>
        <v>41547.662997685184</v>
      </c>
      <c r="T1266" s="12">
        <f t="shared" si="103"/>
        <v>41576.662997685184</v>
      </c>
      <c r="U1266">
        <f t="shared" si="104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8322</v>
      </c>
      <c r="R1267" t="s">
        <v>8323</v>
      </c>
      <c r="S1267" s="12">
        <f t="shared" si="102"/>
        <v>40465.655266203699</v>
      </c>
      <c r="T1267" s="12">
        <f t="shared" si="103"/>
        <v>40512.655266203699</v>
      </c>
      <c r="U1267">
        <f t="shared" si="104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8322</v>
      </c>
      <c r="R1268" t="s">
        <v>8323</v>
      </c>
      <c r="S1268" s="12">
        <f t="shared" si="102"/>
        <v>41620.87667824074</v>
      </c>
      <c r="T1268" s="12">
        <f t="shared" si="103"/>
        <v>41650.87667824074</v>
      </c>
      <c r="U1268">
        <f t="shared" si="104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8322</v>
      </c>
      <c r="R1269" t="s">
        <v>8323</v>
      </c>
      <c r="S1269" s="12">
        <f t="shared" si="102"/>
        <v>41449.585162037038</v>
      </c>
      <c r="T1269" s="12">
        <f t="shared" si="103"/>
        <v>41479.585162037038</v>
      </c>
      <c r="U1269">
        <f t="shared" si="104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8322</v>
      </c>
      <c r="R1270" t="s">
        <v>8323</v>
      </c>
      <c r="S1270" s="12">
        <f t="shared" si="102"/>
        <v>41507.845451388886</v>
      </c>
      <c r="T1270" s="12">
        <f t="shared" si="103"/>
        <v>41537.845451388886</v>
      </c>
      <c r="U1270">
        <f t="shared" si="104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8322</v>
      </c>
      <c r="R1271" t="s">
        <v>8323</v>
      </c>
      <c r="S1271" s="12">
        <f t="shared" si="102"/>
        <v>42445.823055555549</v>
      </c>
      <c r="T1271" s="12">
        <f t="shared" si="103"/>
        <v>42476</v>
      </c>
      <c r="U1271">
        <f t="shared" si="104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8322</v>
      </c>
      <c r="R1272" t="s">
        <v>8323</v>
      </c>
      <c r="S1272" s="12">
        <f t="shared" si="102"/>
        <v>40933.856967592597</v>
      </c>
      <c r="T1272" s="12">
        <f t="shared" si="103"/>
        <v>40993.815300925926</v>
      </c>
      <c r="U1272">
        <f t="shared" si="104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8322</v>
      </c>
      <c r="R1273" t="s">
        <v>8323</v>
      </c>
      <c r="S1273" s="12">
        <f t="shared" si="102"/>
        <v>41561.683553240742</v>
      </c>
      <c r="T1273" s="12">
        <f t="shared" si="103"/>
        <v>41591.725219907406</v>
      </c>
      <c r="U1273">
        <f t="shared" si="104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8322</v>
      </c>
      <c r="R1274" t="s">
        <v>8323</v>
      </c>
      <c r="S1274" s="12">
        <f t="shared" si="102"/>
        <v>40274.745127314818</v>
      </c>
      <c r="T1274" s="12">
        <f t="shared" si="103"/>
        <v>40344.166666666664</v>
      </c>
      <c r="U1274">
        <f t="shared" si="104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8322</v>
      </c>
      <c r="R1275" t="s">
        <v>8323</v>
      </c>
      <c r="S1275" s="12">
        <f t="shared" si="102"/>
        <v>41852.730219907404</v>
      </c>
      <c r="T1275" s="12">
        <f t="shared" si="103"/>
        <v>41882.730219907404</v>
      </c>
      <c r="U1275">
        <f t="shared" si="104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8322</v>
      </c>
      <c r="R1276" t="s">
        <v>8323</v>
      </c>
      <c r="S1276" s="12">
        <f t="shared" si="102"/>
        <v>41116.690104166664</v>
      </c>
      <c r="T1276" s="12">
        <f t="shared" si="103"/>
        <v>41151.690104166664</v>
      </c>
      <c r="U1276">
        <f t="shared" si="104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8322</v>
      </c>
      <c r="R1277" t="s">
        <v>8323</v>
      </c>
      <c r="S1277" s="12">
        <f t="shared" si="102"/>
        <v>41458.867905092593</v>
      </c>
      <c r="T1277" s="12">
        <f t="shared" si="103"/>
        <v>41493.867905092593</v>
      </c>
      <c r="U1277">
        <f t="shared" si="104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8322</v>
      </c>
      <c r="R1278" t="s">
        <v>8323</v>
      </c>
      <c r="S1278" s="12">
        <f t="shared" si="102"/>
        <v>40007.704247685186</v>
      </c>
      <c r="T1278" s="12">
        <f t="shared" si="103"/>
        <v>40057.166666666664</v>
      </c>
      <c r="U1278">
        <f t="shared" si="104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8322</v>
      </c>
      <c r="R1279" t="s">
        <v>8323</v>
      </c>
      <c r="S1279" s="12">
        <f t="shared" si="102"/>
        <v>41121.561886574076</v>
      </c>
      <c r="T1279" s="12">
        <f t="shared" si="103"/>
        <v>41156.561886574076</v>
      </c>
      <c r="U1279">
        <f t="shared" si="104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8322</v>
      </c>
      <c r="R1280" t="s">
        <v>8323</v>
      </c>
      <c r="S1280" s="12">
        <f t="shared" si="102"/>
        <v>41786.555162037039</v>
      </c>
      <c r="T1280" s="12">
        <f t="shared" si="103"/>
        <v>41815.083333333336</v>
      </c>
      <c r="U1280">
        <f t="shared" si="104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8322</v>
      </c>
      <c r="R1281" t="s">
        <v>8323</v>
      </c>
      <c r="S1281" s="12">
        <f t="shared" si="102"/>
        <v>41682.099189814813</v>
      </c>
      <c r="T1281" s="12">
        <f t="shared" si="103"/>
        <v>41722.057523148149</v>
      </c>
      <c r="U1281">
        <f t="shared" si="104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8322</v>
      </c>
      <c r="R1282" t="s">
        <v>8323</v>
      </c>
      <c r="S1282" s="12">
        <f t="shared" si="102"/>
        <v>40513.757569444446</v>
      </c>
      <c r="T1282" s="12">
        <f t="shared" si="103"/>
        <v>40603.757569444446</v>
      </c>
      <c r="U1282">
        <f t="shared" si="104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8322</v>
      </c>
      <c r="R1283" t="s">
        <v>8323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8322</v>
      </c>
      <c r="R1284" t="s">
        <v>8323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8322</v>
      </c>
      <c r="R1285" t="s">
        <v>8323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32" x14ac:dyDescent="0.2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100</v>
      </c>
      <c r="P1286">
        <f t="shared" si="101"/>
        <v>22.22</v>
      </c>
      <c r="Q1286" t="s">
        <v>8314</v>
      </c>
      <c r="R1286" t="s">
        <v>8315</v>
      </c>
      <c r="S1286" s="12">
        <f t="shared" si="102"/>
        <v>42467.144166666665</v>
      </c>
      <c r="T1286" s="12">
        <f t="shared" si="103"/>
        <v>42477.979166666672</v>
      </c>
      <c r="U1286">
        <f t="shared" si="104"/>
        <v>2016</v>
      </c>
    </row>
    <row r="1287" spans="1:21" ht="48" x14ac:dyDescent="0.2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 t="shared" si="100"/>
        <v>101</v>
      </c>
      <c r="P1287">
        <f t="shared" si="101"/>
        <v>18.27</v>
      </c>
      <c r="Q1287" t="s">
        <v>8314</v>
      </c>
      <c r="R1287" t="s">
        <v>8315</v>
      </c>
      <c r="S1287" s="12">
        <f t="shared" si="102"/>
        <v>42101.828819444447</v>
      </c>
      <c r="T1287" s="12">
        <f t="shared" si="103"/>
        <v>42123.958333333328</v>
      </c>
      <c r="U1287">
        <f t="shared" si="104"/>
        <v>2015</v>
      </c>
    </row>
    <row r="1288" spans="1:21" ht="32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 t="shared" si="100"/>
        <v>210</v>
      </c>
      <c r="P1288">
        <f t="shared" si="101"/>
        <v>105</v>
      </c>
      <c r="Q1288" t="s">
        <v>8314</v>
      </c>
      <c r="R1288" t="s">
        <v>8315</v>
      </c>
      <c r="S1288" s="12">
        <f t="shared" si="102"/>
        <v>42147.729930555557</v>
      </c>
      <c r="T1288" s="12">
        <f t="shared" si="103"/>
        <v>42177.729930555557</v>
      </c>
      <c r="U1288">
        <f t="shared" si="104"/>
        <v>2015</v>
      </c>
    </row>
    <row r="1289" spans="1:21" ht="48" x14ac:dyDescent="0.2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 t="shared" si="100"/>
        <v>160</v>
      </c>
      <c r="P1289">
        <f t="shared" si="101"/>
        <v>40</v>
      </c>
      <c r="Q1289" t="s">
        <v>8314</v>
      </c>
      <c r="R1289" t="s">
        <v>8315</v>
      </c>
      <c r="S1289" s="12">
        <f t="shared" si="102"/>
        <v>42460.94222222222</v>
      </c>
      <c r="T1289" s="12">
        <f t="shared" si="103"/>
        <v>42481.94222222222</v>
      </c>
      <c r="U1289">
        <f t="shared" si="104"/>
        <v>2016</v>
      </c>
    </row>
    <row r="1290" spans="1:21" ht="48" x14ac:dyDescent="0.2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 t="shared" ref="O1290:O1353" si="105">ROUND(E1290/D1290*100,0)</f>
        <v>35</v>
      </c>
      <c r="P1290">
        <f t="shared" ref="P1290:P1353" si="106">IFERROR(ROUND(E1290/L1290, 2), 0)</f>
        <v>17.5</v>
      </c>
      <c r="Q1290" t="s">
        <v>8314</v>
      </c>
      <c r="R1290" t="s">
        <v>8315</v>
      </c>
      <c r="S1290" s="12">
        <f t="shared" ref="S1290:S1353" si="107">(((J1290/60)/60)/24)+DATE(1970, 1, 1)</f>
        <v>42019.683761574073</v>
      </c>
      <c r="T1290" s="12">
        <f t="shared" ref="T1290:T1353" si="108">(((I1290/60)/60)/24)+DATE(1970, 1, 1)</f>
        <v>42049.477083333331</v>
      </c>
      <c r="U1290">
        <f t="shared" ref="U1290:U1353" si="109">YEAR(S1290)</f>
        <v>2015</v>
      </c>
    </row>
    <row r="1291" spans="1:21" ht="48" x14ac:dyDescent="0.2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 t="shared" si="105"/>
        <v>110</v>
      </c>
      <c r="P1291">
        <f t="shared" si="106"/>
        <v>20.079999999999998</v>
      </c>
      <c r="Q1291" t="s">
        <v>8314</v>
      </c>
      <c r="R1291" t="s">
        <v>8315</v>
      </c>
      <c r="S1291" s="12">
        <f t="shared" si="107"/>
        <v>42142.514016203699</v>
      </c>
      <c r="T1291" s="12">
        <f t="shared" si="108"/>
        <v>42155.958333333328</v>
      </c>
      <c r="U1291">
        <f t="shared" si="109"/>
        <v>2015</v>
      </c>
    </row>
    <row r="1292" spans="1:21" ht="48" x14ac:dyDescent="0.2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 t="shared" si="105"/>
        <v>104</v>
      </c>
      <c r="P1292">
        <f t="shared" si="106"/>
        <v>26</v>
      </c>
      <c r="Q1292" t="s">
        <v>8314</v>
      </c>
      <c r="R1292" t="s">
        <v>8315</v>
      </c>
      <c r="S1292" s="12">
        <f t="shared" si="107"/>
        <v>42665.451736111107</v>
      </c>
      <c r="T1292" s="12">
        <f t="shared" si="108"/>
        <v>42725.493402777778</v>
      </c>
      <c r="U1292">
        <f t="shared" si="109"/>
        <v>2016</v>
      </c>
    </row>
    <row r="1293" spans="1:21" ht="64" x14ac:dyDescent="0.2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 t="shared" si="105"/>
        <v>242</v>
      </c>
      <c r="P1293">
        <f t="shared" si="106"/>
        <v>24.2</v>
      </c>
      <c r="Q1293" t="s">
        <v>8314</v>
      </c>
      <c r="R1293" t="s">
        <v>8315</v>
      </c>
      <c r="S1293" s="12">
        <f t="shared" si="107"/>
        <v>42107.621018518519</v>
      </c>
      <c r="T1293" s="12">
        <f t="shared" si="108"/>
        <v>42167.621018518519</v>
      </c>
      <c r="U1293">
        <f t="shared" si="109"/>
        <v>2015</v>
      </c>
    </row>
    <row r="1294" spans="1:21" ht="48" x14ac:dyDescent="0.2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 t="shared" si="105"/>
        <v>242</v>
      </c>
      <c r="P1294">
        <f t="shared" si="106"/>
        <v>43.21</v>
      </c>
      <c r="Q1294" t="s">
        <v>8314</v>
      </c>
      <c r="R1294" t="s">
        <v>8315</v>
      </c>
      <c r="S1294" s="12">
        <f t="shared" si="107"/>
        <v>42559.776724537034</v>
      </c>
      <c r="T1294" s="12">
        <f t="shared" si="108"/>
        <v>42589.776724537034</v>
      </c>
      <c r="U1294">
        <f t="shared" si="109"/>
        <v>2016</v>
      </c>
    </row>
    <row r="1295" spans="1:21" ht="48" x14ac:dyDescent="0.2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 t="shared" si="105"/>
        <v>32</v>
      </c>
      <c r="P1295">
        <f t="shared" si="106"/>
        <v>26.67</v>
      </c>
      <c r="Q1295" t="s">
        <v>8314</v>
      </c>
      <c r="R1295" t="s">
        <v>8315</v>
      </c>
      <c r="S1295" s="12">
        <f t="shared" si="107"/>
        <v>42257.590833333335</v>
      </c>
      <c r="T1295" s="12">
        <f t="shared" si="108"/>
        <v>42271.590833333335</v>
      </c>
      <c r="U1295">
        <f t="shared" si="109"/>
        <v>2015</v>
      </c>
    </row>
    <row r="1296" spans="1:21" ht="48" x14ac:dyDescent="0.2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 t="shared" si="105"/>
        <v>100</v>
      </c>
      <c r="P1296">
        <f t="shared" si="106"/>
        <v>27.78</v>
      </c>
      <c r="Q1296" t="s">
        <v>8314</v>
      </c>
      <c r="R1296" t="s">
        <v>8315</v>
      </c>
      <c r="S1296" s="12">
        <f t="shared" si="107"/>
        <v>42437.398680555561</v>
      </c>
      <c r="T1296" s="12">
        <f t="shared" si="108"/>
        <v>42465.35701388889</v>
      </c>
      <c r="U1296">
        <f t="shared" si="109"/>
        <v>2016</v>
      </c>
    </row>
    <row r="1297" spans="1:21" ht="32" x14ac:dyDescent="0.2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 t="shared" si="105"/>
        <v>112</v>
      </c>
      <c r="P1297">
        <f t="shared" si="106"/>
        <v>11.67</v>
      </c>
      <c r="Q1297" t="s">
        <v>8314</v>
      </c>
      <c r="R1297" t="s">
        <v>8315</v>
      </c>
      <c r="S1297" s="12">
        <f t="shared" si="107"/>
        <v>42378.478344907402</v>
      </c>
      <c r="T1297" s="12">
        <f t="shared" si="108"/>
        <v>42418.916666666672</v>
      </c>
      <c r="U1297">
        <f t="shared" si="109"/>
        <v>2016</v>
      </c>
    </row>
    <row r="1298" spans="1:21" ht="48" x14ac:dyDescent="0.2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140</v>
      </c>
      <c r="P1298">
        <f t="shared" si="106"/>
        <v>35</v>
      </c>
      <c r="Q1298" t="s">
        <v>8314</v>
      </c>
      <c r="R1298" t="s">
        <v>8315</v>
      </c>
      <c r="S1298" s="12">
        <f t="shared" si="107"/>
        <v>42088.911354166667</v>
      </c>
      <c r="T1298" s="12">
        <f t="shared" si="108"/>
        <v>42118.911354166667</v>
      </c>
      <c r="U1298">
        <f t="shared" si="109"/>
        <v>2015</v>
      </c>
    </row>
    <row r="1299" spans="1:21" ht="48" x14ac:dyDescent="0.2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 t="shared" si="105"/>
        <v>100</v>
      </c>
      <c r="P1299">
        <f t="shared" si="106"/>
        <v>31.25</v>
      </c>
      <c r="Q1299" t="s">
        <v>8314</v>
      </c>
      <c r="R1299" t="s">
        <v>8315</v>
      </c>
      <c r="S1299" s="12">
        <f t="shared" si="107"/>
        <v>42124.841111111105</v>
      </c>
      <c r="T1299" s="12">
        <f t="shared" si="108"/>
        <v>42154.841111111105</v>
      </c>
      <c r="U1299">
        <f t="shared" si="109"/>
        <v>2015</v>
      </c>
    </row>
    <row r="1300" spans="1:21" ht="48" x14ac:dyDescent="0.2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 t="shared" si="105"/>
        <v>202</v>
      </c>
      <c r="P1300">
        <f t="shared" si="106"/>
        <v>29.71</v>
      </c>
      <c r="Q1300" t="s">
        <v>8314</v>
      </c>
      <c r="R1300" t="s">
        <v>8315</v>
      </c>
      <c r="S1300" s="12">
        <f t="shared" si="107"/>
        <v>42179.898472222223</v>
      </c>
      <c r="T1300" s="12">
        <f t="shared" si="108"/>
        <v>42195.75</v>
      </c>
      <c r="U1300">
        <f t="shared" si="109"/>
        <v>2015</v>
      </c>
    </row>
    <row r="1301" spans="1:21" ht="32" x14ac:dyDescent="0.2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 t="shared" si="105"/>
        <v>150</v>
      </c>
      <c r="P1301">
        <f t="shared" si="106"/>
        <v>41.67</v>
      </c>
      <c r="Q1301" t="s">
        <v>8314</v>
      </c>
      <c r="R1301" t="s">
        <v>8315</v>
      </c>
      <c r="S1301" s="12">
        <f t="shared" si="107"/>
        <v>42529.022013888884</v>
      </c>
      <c r="T1301" s="12">
        <f t="shared" si="108"/>
        <v>42566.901388888888</v>
      </c>
      <c r="U1301">
        <f t="shared" si="109"/>
        <v>2016</v>
      </c>
    </row>
    <row r="1302" spans="1:21" ht="48" x14ac:dyDescent="0.2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 t="shared" si="105"/>
        <v>100</v>
      </c>
      <c r="P1302">
        <f t="shared" si="106"/>
        <v>31.38</v>
      </c>
      <c r="Q1302" t="s">
        <v>8314</v>
      </c>
      <c r="R1302" t="s">
        <v>8315</v>
      </c>
      <c r="S1302" s="12">
        <f t="shared" si="107"/>
        <v>42075.807395833333</v>
      </c>
      <c r="T1302" s="12">
        <f t="shared" si="108"/>
        <v>42105.807395833333</v>
      </c>
      <c r="U1302">
        <f t="shared" si="109"/>
        <v>2015</v>
      </c>
    </row>
    <row r="1303" spans="1:21" ht="48" x14ac:dyDescent="0.2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184</v>
      </c>
      <c r="P1303">
        <f t="shared" si="106"/>
        <v>30.67</v>
      </c>
      <c r="Q1303" t="s">
        <v>8314</v>
      </c>
      <c r="R1303" t="s">
        <v>8315</v>
      </c>
      <c r="S1303" s="12">
        <f t="shared" si="107"/>
        <v>42383.793124999997</v>
      </c>
      <c r="T1303" s="12">
        <f t="shared" si="108"/>
        <v>42413.793124999997</v>
      </c>
      <c r="U1303">
        <f t="shared" si="109"/>
        <v>2016</v>
      </c>
    </row>
    <row r="1304" spans="1:21" ht="48" x14ac:dyDescent="0.2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 t="shared" si="105"/>
        <v>100</v>
      </c>
      <c r="P1304">
        <f t="shared" si="106"/>
        <v>11.36</v>
      </c>
      <c r="Q1304" t="s">
        <v>8314</v>
      </c>
      <c r="R1304" t="s">
        <v>8315</v>
      </c>
      <c r="S1304" s="12">
        <f t="shared" si="107"/>
        <v>41971.881076388891</v>
      </c>
      <c r="T1304" s="12">
        <f t="shared" si="108"/>
        <v>41996.881076388891</v>
      </c>
      <c r="U1304">
        <f t="shared" si="109"/>
        <v>2014</v>
      </c>
    </row>
    <row r="1305" spans="1:21" ht="48" x14ac:dyDescent="0.2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 t="shared" si="105"/>
        <v>330</v>
      </c>
      <c r="P1305">
        <f t="shared" si="106"/>
        <v>43.42</v>
      </c>
      <c r="Q1305" t="s">
        <v>8314</v>
      </c>
      <c r="R1305" t="s">
        <v>8315</v>
      </c>
      <c r="S1305" s="12">
        <f t="shared" si="107"/>
        <v>42487.62700231481</v>
      </c>
      <c r="T1305" s="12">
        <f t="shared" si="108"/>
        <v>42521.458333333328</v>
      </c>
      <c r="U1305">
        <f t="shared" si="109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t="s">
        <v>8316</v>
      </c>
      <c r="R1306" t="s">
        <v>8318</v>
      </c>
      <c r="S1306" s="12">
        <f t="shared" si="107"/>
        <v>42747.194502314815</v>
      </c>
      <c r="T1306" s="12">
        <f t="shared" si="108"/>
        <v>42807.152835648143</v>
      </c>
      <c r="U1306">
        <f t="shared" si="109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8316</v>
      </c>
      <c r="R1307" t="s">
        <v>8318</v>
      </c>
      <c r="S1307" s="12">
        <f t="shared" si="107"/>
        <v>42543.665601851855</v>
      </c>
      <c r="T1307" s="12">
        <f t="shared" si="108"/>
        <v>42572.729166666672</v>
      </c>
      <c r="U1307">
        <f t="shared" si="109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8316</v>
      </c>
      <c r="R1308" t="s">
        <v>8318</v>
      </c>
      <c r="S1308" s="12">
        <f t="shared" si="107"/>
        <v>41947.457569444443</v>
      </c>
      <c r="T1308" s="12">
        <f t="shared" si="108"/>
        <v>41977.457569444443</v>
      </c>
      <c r="U1308">
        <f t="shared" si="109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8316</v>
      </c>
      <c r="R1309" t="s">
        <v>8318</v>
      </c>
      <c r="S1309" s="12">
        <f t="shared" si="107"/>
        <v>42387.503229166665</v>
      </c>
      <c r="T1309" s="12">
        <f t="shared" si="108"/>
        <v>42417.503229166665</v>
      </c>
      <c r="U1309">
        <f t="shared" si="109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8316</v>
      </c>
      <c r="R1310" t="s">
        <v>8318</v>
      </c>
      <c r="S1310" s="12">
        <f t="shared" si="107"/>
        <v>42611.613564814819</v>
      </c>
      <c r="T1310" s="12">
        <f t="shared" si="108"/>
        <v>42651.613564814819</v>
      </c>
      <c r="U1310">
        <f t="shared" si="109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8316</v>
      </c>
      <c r="R1311" t="s">
        <v>8318</v>
      </c>
      <c r="S1311" s="12">
        <f t="shared" si="107"/>
        <v>42257.882731481484</v>
      </c>
      <c r="T1311" s="12">
        <f t="shared" si="108"/>
        <v>42292.882731481484</v>
      </c>
      <c r="U1311">
        <f t="shared" si="109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8316</v>
      </c>
      <c r="R1312" t="s">
        <v>8318</v>
      </c>
      <c r="S1312" s="12">
        <f t="shared" si="107"/>
        <v>42556.667245370365</v>
      </c>
      <c r="T1312" s="12">
        <f t="shared" si="108"/>
        <v>42601.667245370365</v>
      </c>
      <c r="U1312">
        <f t="shared" si="109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8316</v>
      </c>
      <c r="R1313" t="s">
        <v>8318</v>
      </c>
      <c r="S1313" s="12">
        <f t="shared" si="107"/>
        <v>42669.802303240736</v>
      </c>
      <c r="T1313" s="12">
        <f t="shared" si="108"/>
        <v>42704.843969907408</v>
      </c>
      <c r="U1313">
        <f t="shared" si="109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8316</v>
      </c>
      <c r="R1314" t="s">
        <v>8318</v>
      </c>
      <c r="S1314" s="12">
        <f t="shared" si="107"/>
        <v>42082.702800925923</v>
      </c>
      <c r="T1314" s="12">
        <f t="shared" si="108"/>
        <v>42112.702800925923</v>
      </c>
      <c r="U1314">
        <f t="shared" si="109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8316</v>
      </c>
      <c r="R1315" t="s">
        <v>8318</v>
      </c>
      <c r="S1315" s="12">
        <f t="shared" si="107"/>
        <v>42402.709652777776</v>
      </c>
      <c r="T1315" s="12">
        <f t="shared" si="108"/>
        <v>42432.709652777776</v>
      </c>
      <c r="U1315">
        <f t="shared" si="109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8316</v>
      </c>
      <c r="R1316" t="s">
        <v>8318</v>
      </c>
      <c r="S1316" s="12">
        <f t="shared" si="107"/>
        <v>42604.669675925921</v>
      </c>
      <c r="T1316" s="12">
        <f t="shared" si="108"/>
        <v>42664.669675925921</v>
      </c>
      <c r="U1316">
        <f t="shared" si="109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8316</v>
      </c>
      <c r="R1317" t="s">
        <v>8318</v>
      </c>
      <c r="S1317" s="12">
        <f t="shared" si="107"/>
        <v>42278.498240740737</v>
      </c>
      <c r="T1317" s="12">
        <f t="shared" si="108"/>
        <v>42314.041666666672</v>
      </c>
      <c r="U1317">
        <f t="shared" si="109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8316</v>
      </c>
      <c r="R1318" t="s">
        <v>8318</v>
      </c>
      <c r="S1318" s="12">
        <f t="shared" si="107"/>
        <v>42393.961909722217</v>
      </c>
      <c r="T1318" s="12">
        <f t="shared" si="108"/>
        <v>42428.961909722217</v>
      </c>
      <c r="U1318">
        <f t="shared" si="109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8316</v>
      </c>
      <c r="R1319" t="s">
        <v>8318</v>
      </c>
      <c r="S1319" s="12">
        <f t="shared" si="107"/>
        <v>42520.235486111109</v>
      </c>
      <c r="T1319" s="12">
        <f t="shared" si="108"/>
        <v>42572.583333333328</v>
      </c>
      <c r="U1319">
        <f t="shared" si="109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8316</v>
      </c>
      <c r="R1320" t="s">
        <v>8318</v>
      </c>
      <c r="S1320" s="12">
        <f t="shared" si="107"/>
        <v>41985.043657407412</v>
      </c>
      <c r="T1320" s="12">
        <f t="shared" si="108"/>
        <v>42015.043657407412</v>
      </c>
      <c r="U1320">
        <f t="shared" si="109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t="s">
        <v>8316</v>
      </c>
      <c r="R1321" t="s">
        <v>8318</v>
      </c>
      <c r="S1321" s="12">
        <f t="shared" si="107"/>
        <v>41816.812094907407</v>
      </c>
      <c r="T1321" s="12">
        <f t="shared" si="108"/>
        <v>41831.666666666664</v>
      </c>
      <c r="U1321">
        <f t="shared" si="109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8316</v>
      </c>
      <c r="R1322" t="s">
        <v>8318</v>
      </c>
      <c r="S1322" s="12">
        <f t="shared" si="107"/>
        <v>42705.690347222218</v>
      </c>
      <c r="T1322" s="12">
        <f t="shared" si="108"/>
        <v>42734.958333333328</v>
      </c>
      <c r="U1322">
        <f t="shared" si="109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8316</v>
      </c>
      <c r="R1323" t="s">
        <v>8318</v>
      </c>
      <c r="S1323" s="12">
        <f t="shared" si="107"/>
        <v>42697.74927083333</v>
      </c>
      <c r="T1323" s="12">
        <f t="shared" si="108"/>
        <v>42727.74927083333</v>
      </c>
      <c r="U1323">
        <f t="shared" si="109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t="s">
        <v>8316</v>
      </c>
      <c r="R1324" t="s">
        <v>8318</v>
      </c>
      <c r="S1324" s="12">
        <f t="shared" si="107"/>
        <v>42115.656539351854</v>
      </c>
      <c r="T1324" s="12">
        <f t="shared" si="108"/>
        <v>42145.656539351854</v>
      </c>
      <c r="U1324">
        <f t="shared" si="109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8316</v>
      </c>
      <c r="R1325" t="s">
        <v>8318</v>
      </c>
      <c r="S1325" s="12">
        <f t="shared" si="107"/>
        <v>42451.698449074072</v>
      </c>
      <c r="T1325" s="12">
        <f t="shared" si="108"/>
        <v>42486.288194444445</v>
      </c>
      <c r="U1325">
        <f t="shared" si="109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8316</v>
      </c>
      <c r="R1326" t="s">
        <v>8318</v>
      </c>
      <c r="S1326" s="12">
        <f t="shared" si="107"/>
        <v>42626.633703703701</v>
      </c>
      <c r="T1326" s="12">
        <f t="shared" si="108"/>
        <v>42656.633703703701</v>
      </c>
      <c r="U1326">
        <f t="shared" si="109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8316</v>
      </c>
      <c r="R1327" t="s">
        <v>8318</v>
      </c>
      <c r="S1327" s="12">
        <f t="shared" si="107"/>
        <v>42704.086053240739</v>
      </c>
      <c r="T1327" s="12">
        <f t="shared" si="108"/>
        <v>42734.086053240739</v>
      </c>
      <c r="U1327">
        <f t="shared" si="109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8316</v>
      </c>
      <c r="R1328" t="s">
        <v>8318</v>
      </c>
      <c r="S1328" s="12">
        <f t="shared" si="107"/>
        <v>41974.791990740734</v>
      </c>
      <c r="T1328" s="12">
        <f t="shared" si="108"/>
        <v>42019.791990740734</v>
      </c>
      <c r="U1328">
        <f t="shared" si="109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8316</v>
      </c>
      <c r="R1329" t="s">
        <v>8318</v>
      </c>
      <c r="S1329" s="12">
        <f t="shared" si="107"/>
        <v>42123.678645833337</v>
      </c>
      <c r="T1329" s="12">
        <f t="shared" si="108"/>
        <v>42153.678645833337</v>
      </c>
      <c r="U1329">
        <f t="shared" si="109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8316</v>
      </c>
      <c r="R1330" t="s">
        <v>8318</v>
      </c>
      <c r="S1330" s="12">
        <f t="shared" si="107"/>
        <v>42612.642754629633</v>
      </c>
      <c r="T1330" s="12">
        <f t="shared" si="108"/>
        <v>42657.642754629633</v>
      </c>
      <c r="U1330">
        <f t="shared" si="109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8316</v>
      </c>
      <c r="R1331" t="s">
        <v>8318</v>
      </c>
      <c r="S1331" s="12">
        <f t="shared" si="107"/>
        <v>41935.221585648149</v>
      </c>
      <c r="T1331" s="12">
        <f t="shared" si="108"/>
        <v>41975.263252314813</v>
      </c>
      <c r="U1331">
        <f t="shared" si="109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8316</v>
      </c>
      <c r="R1332" t="s">
        <v>8318</v>
      </c>
      <c r="S1332" s="12">
        <f t="shared" si="107"/>
        <v>42522.276724537034</v>
      </c>
      <c r="T1332" s="12">
        <f t="shared" si="108"/>
        <v>42553.166666666672</v>
      </c>
      <c r="U1332">
        <f t="shared" si="109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8316</v>
      </c>
      <c r="R1333" t="s">
        <v>8318</v>
      </c>
      <c r="S1333" s="12">
        <f t="shared" si="107"/>
        <v>42569.50409722222</v>
      </c>
      <c r="T1333" s="12">
        <f t="shared" si="108"/>
        <v>42599.50409722222</v>
      </c>
      <c r="U1333">
        <f t="shared" si="109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8316</v>
      </c>
      <c r="R1334" t="s">
        <v>8318</v>
      </c>
      <c r="S1334" s="12">
        <f t="shared" si="107"/>
        <v>42732.060277777782</v>
      </c>
      <c r="T1334" s="12">
        <f t="shared" si="108"/>
        <v>42762.060277777782</v>
      </c>
      <c r="U1334">
        <f t="shared" si="109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8316</v>
      </c>
      <c r="R1335" t="s">
        <v>8318</v>
      </c>
      <c r="S1335" s="12">
        <f t="shared" si="107"/>
        <v>41806.106770833336</v>
      </c>
      <c r="T1335" s="12">
        <f t="shared" si="108"/>
        <v>41836.106770833336</v>
      </c>
      <c r="U1335">
        <f t="shared" si="109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8316</v>
      </c>
      <c r="R1336" t="s">
        <v>8318</v>
      </c>
      <c r="S1336" s="12">
        <f t="shared" si="107"/>
        <v>42410.774155092593</v>
      </c>
      <c r="T1336" s="12">
        <f t="shared" si="108"/>
        <v>42440.774155092593</v>
      </c>
      <c r="U1336">
        <f t="shared" si="109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8316</v>
      </c>
      <c r="R1337" t="s">
        <v>8318</v>
      </c>
      <c r="S1337" s="12">
        <f t="shared" si="107"/>
        <v>42313.936365740738</v>
      </c>
      <c r="T1337" s="12">
        <f t="shared" si="108"/>
        <v>42343.936365740738</v>
      </c>
      <c r="U1337">
        <f t="shared" si="109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8316</v>
      </c>
      <c r="R1338" t="s">
        <v>8318</v>
      </c>
      <c r="S1338" s="12">
        <f t="shared" si="107"/>
        <v>41955.863750000004</v>
      </c>
      <c r="T1338" s="12">
        <f t="shared" si="108"/>
        <v>41990.863750000004</v>
      </c>
      <c r="U1338">
        <f t="shared" si="109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8316</v>
      </c>
      <c r="R1339" t="s">
        <v>8318</v>
      </c>
      <c r="S1339" s="12">
        <f t="shared" si="107"/>
        <v>42767.577303240745</v>
      </c>
      <c r="T1339" s="12">
        <f t="shared" si="108"/>
        <v>42797.577303240745</v>
      </c>
      <c r="U1339">
        <f t="shared" si="109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8316</v>
      </c>
      <c r="R1340" t="s">
        <v>8318</v>
      </c>
      <c r="S1340" s="12">
        <f t="shared" si="107"/>
        <v>42188.803622685184</v>
      </c>
      <c r="T1340" s="12">
        <f t="shared" si="108"/>
        <v>42218.803622685184</v>
      </c>
      <c r="U1340">
        <f t="shared" si="109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8316</v>
      </c>
      <c r="R1341" t="s">
        <v>8318</v>
      </c>
      <c r="S1341" s="12">
        <f t="shared" si="107"/>
        <v>41936.647164351853</v>
      </c>
      <c r="T1341" s="12">
        <f t="shared" si="108"/>
        <v>41981.688831018517</v>
      </c>
      <c r="U1341">
        <f t="shared" si="109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8316</v>
      </c>
      <c r="R1342" t="s">
        <v>8318</v>
      </c>
      <c r="S1342" s="12">
        <f t="shared" si="107"/>
        <v>41836.595520833333</v>
      </c>
      <c r="T1342" s="12">
        <f t="shared" si="108"/>
        <v>41866.595520833333</v>
      </c>
      <c r="U1342">
        <f t="shared" si="109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t="s">
        <v>8316</v>
      </c>
      <c r="R1343" t="s">
        <v>8318</v>
      </c>
      <c r="S1343" s="12">
        <f t="shared" si="107"/>
        <v>42612.624039351853</v>
      </c>
      <c r="T1343" s="12">
        <f t="shared" si="108"/>
        <v>42644.624039351853</v>
      </c>
      <c r="U1343">
        <f t="shared" si="109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8316</v>
      </c>
      <c r="R1344" t="s">
        <v>8318</v>
      </c>
      <c r="S1344" s="12">
        <f t="shared" si="107"/>
        <v>42172.816423611104</v>
      </c>
      <c r="T1344" s="12">
        <f t="shared" si="108"/>
        <v>42202.816423611104</v>
      </c>
      <c r="U1344">
        <f t="shared" si="109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8316</v>
      </c>
      <c r="R1345" t="s">
        <v>8318</v>
      </c>
      <c r="S1345" s="12">
        <f t="shared" si="107"/>
        <v>42542.526423611111</v>
      </c>
      <c r="T1345" s="12">
        <f t="shared" si="108"/>
        <v>42601.165972222225</v>
      </c>
      <c r="U1345">
        <f t="shared" si="109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8319</v>
      </c>
      <c r="R1346" t="s">
        <v>8320</v>
      </c>
      <c r="S1346" s="12">
        <f t="shared" si="107"/>
        <v>42522.789803240739</v>
      </c>
      <c r="T1346" s="12">
        <f t="shared" si="108"/>
        <v>42551.789803240739</v>
      </c>
      <c r="U1346">
        <f t="shared" si="109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8319</v>
      </c>
      <c r="R1347" t="s">
        <v>8320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8319</v>
      </c>
      <c r="R1348" t="s">
        <v>8320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8319</v>
      </c>
      <c r="R1349" t="s">
        <v>8320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8319</v>
      </c>
      <c r="R1350" t="s">
        <v>8320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8319</v>
      </c>
      <c r="R1351" t="s">
        <v>8320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8319</v>
      </c>
      <c r="R1352" t="s">
        <v>8320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8319</v>
      </c>
      <c r="R1353" t="s">
        <v>8320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 2), 0)</f>
        <v>59.97</v>
      </c>
      <c r="Q1354" t="s">
        <v>8319</v>
      </c>
      <c r="R1354" t="s">
        <v>8320</v>
      </c>
      <c r="S1354" s="12">
        <f t="shared" ref="S1354:S1417" si="112">(((J1354/60)/60)/24)+DATE(1970, 1, 1)</f>
        <v>42200.578310185185</v>
      </c>
      <c r="T1354" s="12">
        <f t="shared" ref="T1354:T1417" si="113">(((I1354/60)/60)/24)+DATE(1970, 1, 1)</f>
        <v>42252.165972222225</v>
      </c>
      <c r="U1354">
        <f t="shared" ref="U1354:U1417" si="114">YEAR(S1354)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8319</v>
      </c>
      <c r="R1355" t="s">
        <v>8320</v>
      </c>
      <c r="S1355" s="12">
        <f t="shared" si="112"/>
        <v>41309.11791666667</v>
      </c>
      <c r="T1355" s="12">
        <f t="shared" si="113"/>
        <v>41344</v>
      </c>
      <c r="U1355">
        <f t="shared" si="114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t="s">
        <v>8319</v>
      </c>
      <c r="R1356" t="s">
        <v>8320</v>
      </c>
      <c r="S1356" s="12">
        <f t="shared" si="112"/>
        <v>42502.807627314818</v>
      </c>
      <c r="T1356" s="12">
        <f t="shared" si="113"/>
        <v>42532.807627314818</v>
      </c>
      <c r="U1356">
        <f t="shared" si="114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t="s">
        <v>8319</v>
      </c>
      <c r="R1357" t="s">
        <v>8320</v>
      </c>
      <c r="S1357" s="12">
        <f t="shared" si="112"/>
        <v>41213.254687499997</v>
      </c>
      <c r="T1357" s="12">
        <f t="shared" si="113"/>
        <v>41243.416666666664</v>
      </c>
      <c r="U1357">
        <f t="shared" si="114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8319</v>
      </c>
      <c r="R1358" t="s">
        <v>8320</v>
      </c>
      <c r="S1358" s="12">
        <f t="shared" si="112"/>
        <v>41430.038888888892</v>
      </c>
      <c r="T1358" s="12">
        <f t="shared" si="113"/>
        <v>41460.038888888892</v>
      </c>
      <c r="U1358">
        <f t="shared" si="114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8319</v>
      </c>
      <c r="R1359" t="s">
        <v>8320</v>
      </c>
      <c r="S1359" s="12">
        <f t="shared" si="112"/>
        <v>41304.962233796294</v>
      </c>
      <c r="T1359" s="12">
        <f t="shared" si="113"/>
        <v>41334.249305555553</v>
      </c>
      <c r="U1359">
        <f t="shared" si="114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8319</v>
      </c>
      <c r="R1360" t="s">
        <v>8320</v>
      </c>
      <c r="S1360" s="12">
        <f t="shared" si="112"/>
        <v>40689.570868055554</v>
      </c>
      <c r="T1360" s="12">
        <f t="shared" si="113"/>
        <v>40719.570868055554</v>
      </c>
      <c r="U1360">
        <f t="shared" si="114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8319</v>
      </c>
      <c r="R1361" t="s">
        <v>8320</v>
      </c>
      <c r="S1361" s="12">
        <f t="shared" si="112"/>
        <v>40668.814699074072</v>
      </c>
      <c r="T1361" s="12">
        <f t="shared" si="113"/>
        <v>40730.814699074072</v>
      </c>
      <c r="U1361">
        <f t="shared" si="114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8319</v>
      </c>
      <c r="R1362" t="s">
        <v>8320</v>
      </c>
      <c r="S1362" s="12">
        <f t="shared" si="112"/>
        <v>41095.900694444441</v>
      </c>
      <c r="T1362" s="12">
        <f t="shared" si="113"/>
        <v>41123.900694444441</v>
      </c>
      <c r="U1362">
        <f t="shared" si="114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t="s">
        <v>8319</v>
      </c>
      <c r="R1363" t="s">
        <v>8320</v>
      </c>
      <c r="S1363" s="12">
        <f t="shared" si="112"/>
        <v>41781.717268518521</v>
      </c>
      <c r="T1363" s="12">
        <f t="shared" si="113"/>
        <v>41811.717268518521</v>
      </c>
      <c r="U1363">
        <f t="shared" si="114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8319</v>
      </c>
      <c r="R1364" t="s">
        <v>8320</v>
      </c>
      <c r="S1364" s="12">
        <f t="shared" si="112"/>
        <v>41464.934386574074</v>
      </c>
      <c r="T1364" s="12">
        <f t="shared" si="113"/>
        <v>41524.934386574074</v>
      </c>
      <c r="U1364">
        <f t="shared" si="114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8319</v>
      </c>
      <c r="R1365" t="s">
        <v>8320</v>
      </c>
      <c r="S1365" s="12">
        <f t="shared" si="112"/>
        <v>42396.8440625</v>
      </c>
      <c r="T1365" s="12">
        <f t="shared" si="113"/>
        <v>42415.332638888889</v>
      </c>
      <c r="U1365">
        <f t="shared" si="114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8322</v>
      </c>
      <c r="R1366" t="s">
        <v>8323</v>
      </c>
      <c r="S1366" s="12">
        <f t="shared" si="112"/>
        <v>41951.695671296293</v>
      </c>
      <c r="T1366" s="12">
        <f t="shared" si="113"/>
        <v>42011.6956712963</v>
      </c>
      <c r="U1366">
        <f t="shared" si="114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8322</v>
      </c>
      <c r="R1367" t="s">
        <v>8323</v>
      </c>
      <c r="S1367" s="12">
        <f t="shared" si="112"/>
        <v>42049.733240740738</v>
      </c>
      <c r="T1367" s="12">
        <f t="shared" si="113"/>
        <v>42079.691574074073</v>
      </c>
      <c r="U1367">
        <f t="shared" si="114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8322</v>
      </c>
      <c r="R1368" t="s">
        <v>8323</v>
      </c>
      <c r="S1368" s="12">
        <f t="shared" si="112"/>
        <v>41924.996099537035</v>
      </c>
      <c r="T1368" s="12">
        <f t="shared" si="113"/>
        <v>41970.037766203706</v>
      </c>
      <c r="U1368">
        <f t="shared" si="114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8322</v>
      </c>
      <c r="R1369" t="s">
        <v>8323</v>
      </c>
      <c r="S1369" s="12">
        <f t="shared" si="112"/>
        <v>42292.002893518518</v>
      </c>
      <c r="T1369" s="12">
        <f t="shared" si="113"/>
        <v>42322.044560185182</v>
      </c>
      <c r="U1369">
        <f t="shared" si="114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8322</v>
      </c>
      <c r="R1370" t="s">
        <v>8323</v>
      </c>
      <c r="S1370" s="12">
        <f t="shared" si="112"/>
        <v>42146.190902777773</v>
      </c>
      <c r="T1370" s="12">
        <f t="shared" si="113"/>
        <v>42170.190902777773</v>
      </c>
      <c r="U1370">
        <f t="shared" si="114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8322</v>
      </c>
      <c r="R1371" t="s">
        <v>8323</v>
      </c>
      <c r="S1371" s="12">
        <f t="shared" si="112"/>
        <v>41710.594282407408</v>
      </c>
      <c r="T1371" s="12">
        <f t="shared" si="113"/>
        <v>41740.594282407408</v>
      </c>
      <c r="U1371">
        <f t="shared" si="114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8322</v>
      </c>
      <c r="R1372" t="s">
        <v>8323</v>
      </c>
      <c r="S1372" s="12">
        <f t="shared" si="112"/>
        <v>41548.00335648148</v>
      </c>
      <c r="T1372" s="12">
        <f t="shared" si="113"/>
        <v>41563.00335648148</v>
      </c>
      <c r="U1372">
        <f t="shared" si="114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8322</v>
      </c>
      <c r="R1373" t="s">
        <v>8323</v>
      </c>
      <c r="S1373" s="12">
        <f t="shared" si="112"/>
        <v>42101.758587962962</v>
      </c>
      <c r="T1373" s="12">
        <f t="shared" si="113"/>
        <v>42131.758587962962</v>
      </c>
      <c r="U1373">
        <f t="shared" si="114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8322</v>
      </c>
      <c r="R1374" t="s">
        <v>8323</v>
      </c>
      <c r="S1374" s="12">
        <f t="shared" si="112"/>
        <v>41072.739953703705</v>
      </c>
      <c r="T1374" s="12">
        <f t="shared" si="113"/>
        <v>41102.739953703705</v>
      </c>
      <c r="U1374">
        <f t="shared" si="114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8322</v>
      </c>
      <c r="R1375" t="s">
        <v>8323</v>
      </c>
      <c r="S1375" s="12">
        <f t="shared" si="112"/>
        <v>42704.95177083333</v>
      </c>
      <c r="T1375" s="12">
        <f t="shared" si="113"/>
        <v>42734.95177083333</v>
      </c>
      <c r="U1375">
        <f t="shared" si="114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8322</v>
      </c>
      <c r="R1376" t="s">
        <v>8323</v>
      </c>
      <c r="S1376" s="12">
        <f t="shared" si="112"/>
        <v>42424.161898148144</v>
      </c>
      <c r="T1376" s="12">
        <f t="shared" si="113"/>
        <v>42454.12023148148</v>
      </c>
      <c r="U1376">
        <f t="shared" si="114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8322</v>
      </c>
      <c r="R1377" t="s">
        <v>8323</v>
      </c>
      <c r="S1377" s="12">
        <f t="shared" si="112"/>
        <v>42720.066192129627</v>
      </c>
      <c r="T1377" s="12">
        <f t="shared" si="113"/>
        <v>42750.066192129627</v>
      </c>
      <c r="U1377">
        <f t="shared" si="114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t="s">
        <v>8322</v>
      </c>
      <c r="R1378" t="s">
        <v>8323</v>
      </c>
      <c r="S1378" s="12">
        <f t="shared" si="112"/>
        <v>42677.669050925921</v>
      </c>
      <c r="T1378" s="12">
        <f t="shared" si="113"/>
        <v>42707.710717592592</v>
      </c>
      <c r="U1378">
        <f t="shared" si="114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8322</v>
      </c>
      <c r="R1379" t="s">
        <v>8323</v>
      </c>
      <c r="S1379" s="12">
        <f t="shared" si="112"/>
        <v>42747.219560185185</v>
      </c>
      <c r="T1379" s="12">
        <f t="shared" si="113"/>
        <v>42769.174305555556</v>
      </c>
      <c r="U1379">
        <f t="shared" si="114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t="s">
        <v>8322</v>
      </c>
      <c r="R1380" t="s">
        <v>8323</v>
      </c>
      <c r="S1380" s="12">
        <f t="shared" si="112"/>
        <v>42568.759374999994</v>
      </c>
      <c r="T1380" s="12">
        <f t="shared" si="113"/>
        <v>42583.759374999994</v>
      </c>
      <c r="U1380">
        <f t="shared" si="114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8322</v>
      </c>
      <c r="R1381" t="s">
        <v>8323</v>
      </c>
      <c r="S1381" s="12">
        <f t="shared" si="112"/>
        <v>42130.491620370376</v>
      </c>
      <c r="T1381" s="12">
        <f t="shared" si="113"/>
        <v>42160.491620370376</v>
      </c>
      <c r="U1381">
        <f t="shared" si="114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8322</v>
      </c>
      <c r="R1382" t="s">
        <v>8323</v>
      </c>
      <c r="S1382" s="12">
        <f t="shared" si="112"/>
        <v>42141.762800925921</v>
      </c>
      <c r="T1382" s="12">
        <f t="shared" si="113"/>
        <v>42164.083333333328</v>
      </c>
      <c r="U1382">
        <f t="shared" si="114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8322</v>
      </c>
      <c r="R1383" t="s">
        <v>8323</v>
      </c>
      <c r="S1383" s="12">
        <f t="shared" si="112"/>
        <v>42703.214409722219</v>
      </c>
      <c r="T1383" s="12">
        <f t="shared" si="113"/>
        <v>42733.214409722219</v>
      </c>
      <c r="U1383">
        <f t="shared" si="114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8322</v>
      </c>
      <c r="R1384" t="s">
        <v>8323</v>
      </c>
      <c r="S1384" s="12">
        <f t="shared" si="112"/>
        <v>41370.800185185188</v>
      </c>
      <c r="T1384" s="12">
        <f t="shared" si="113"/>
        <v>41400.800185185188</v>
      </c>
      <c r="U1384">
        <f t="shared" si="114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8322</v>
      </c>
      <c r="R1385" t="s">
        <v>8323</v>
      </c>
      <c r="S1385" s="12">
        <f t="shared" si="112"/>
        <v>42707.074976851851</v>
      </c>
      <c r="T1385" s="12">
        <f t="shared" si="113"/>
        <v>42727.074976851851</v>
      </c>
      <c r="U1385">
        <f t="shared" si="114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8322</v>
      </c>
      <c r="R1386" t="s">
        <v>8323</v>
      </c>
      <c r="S1386" s="12">
        <f t="shared" si="112"/>
        <v>42160.735208333332</v>
      </c>
      <c r="T1386" s="12">
        <f t="shared" si="113"/>
        <v>42190.735208333332</v>
      </c>
      <c r="U1386">
        <f t="shared" si="114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8322</v>
      </c>
      <c r="R1387" t="s">
        <v>8323</v>
      </c>
      <c r="S1387" s="12">
        <f t="shared" si="112"/>
        <v>42433.688900462963</v>
      </c>
      <c r="T1387" s="12">
        <f t="shared" si="113"/>
        <v>42489.507638888885</v>
      </c>
      <c r="U1387">
        <f t="shared" si="114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8322</v>
      </c>
      <c r="R1388" t="s">
        <v>8323</v>
      </c>
      <c r="S1388" s="12">
        <f t="shared" si="112"/>
        <v>42184.646863425922</v>
      </c>
      <c r="T1388" s="12">
        <f t="shared" si="113"/>
        <v>42214.646863425922</v>
      </c>
      <c r="U1388">
        <f t="shared" si="114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8322</v>
      </c>
      <c r="R1389" t="s">
        <v>8323</v>
      </c>
      <c r="S1389" s="12">
        <f t="shared" si="112"/>
        <v>42126.92123842593</v>
      </c>
      <c r="T1389" s="12">
        <f t="shared" si="113"/>
        <v>42158.1875</v>
      </c>
      <c r="U1389">
        <f t="shared" si="114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8322</v>
      </c>
      <c r="R1390" t="s">
        <v>8323</v>
      </c>
      <c r="S1390" s="12">
        <f t="shared" si="112"/>
        <v>42634.614780092597</v>
      </c>
      <c r="T1390" s="12">
        <f t="shared" si="113"/>
        <v>42660.676388888889</v>
      </c>
      <c r="U1390">
        <f t="shared" si="114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t="s">
        <v>8322</v>
      </c>
      <c r="R1391" t="s">
        <v>8323</v>
      </c>
      <c r="S1391" s="12">
        <f t="shared" si="112"/>
        <v>42565.480983796297</v>
      </c>
      <c r="T1391" s="12">
        <f t="shared" si="113"/>
        <v>42595.480983796297</v>
      </c>
      <c r="U1391">
        <f t="shared" si="114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8322</v>
      </c>
      <c r="R1392" t="s">
        <v>8323</v>
      </c>
      <c r="S1392" s="12">
        <f t="shared" si="112"/>
        <v>42087.803310185183</v>
      </c>
      <c r="T1392" s="12">
        <f t="shared" si="113"/>
        <v>42121.716666666667</v>
      </c>
      <c r="U1392">
        <f t="shared" si="114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8322</v>
      </c>
      <c r="R1393" t="s">
        <v>8323</v>
      </c>
      <c r="S1393" s="12">
        <f t="shared" si="112"/>
        <v>42193.650671296295</v>
      </c>
      <c r="T1393" s="12">
        <f t="shared" si="113"/>
        <v>42238.207638888889</v>
      </c>
      <c r="U1393">
        <f t="shared" si="114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8322</v>
      </c>
      <c r="R1394" t="s">
        <v>8323</v>
      </c>
      <c r="S1394" s="12">
        <f t="shared" si="112"/>
        <v>42401.154930555553</v>
      </c>
      <c r="T1394" s="12">
        <f t="shared" si="113"/>
        <v>42432.154930555553</v>
      </c>
      <c r="U1394">
        <f t="shared" si="114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8322</v>
      </c>
      <c r="R1395" t="s">
        <v>8323</v>
      </c>
      <c r="S1395" s="12">
        <f t="shared" si="112"/>
        <v>42553.681979166664</v>
      </c>
      <c r="T1395" s="12">
        <f t="shared" si="113"/>
        <v>42583.681979166664</v>
      </c>
      <c r="U1395">
        <f t="shared" si="114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8322</v>
      </c>
      <c r="R1396" t="s">
        <v>8323</v>
      </c>
      <c r="S1396" s="12">
        <f t="shared" si="112"/>
        <v>42752.144976851851</v>
      </c>
      <c r="T1396" s="12">
        <f t="shared" si="113"/>
        <v>42795.125</v>
      </c>
      <c r="U1396">
        <f t="shared" si="114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8322</v>
      </c>
      <c r="R1397" t="s">
        <v>8323</v>
      </c>
      <c r="S1397" s="12">
        <f t="shared" si="112"/>
        <v>42719.90834490741</v>
      </c>
      <c r="T1397" s="12">
        <f t="shared" si="113"/>
        <v>42749.90834490741</v>
      </c>
      <c r="U1397">
        <f t="shared" si="114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8322</v>
      </c>
      <c r="R1398" t="s">
        <v>8323</v>
      </c>
      <c r="S1398" s="12">
        <f t="shared" si="112"/>
        <v>42018.99863425926</v>
      </c>
      <c r="T1398" s="12">
        <f t="shared" si="113"/>
        <v>42048.99863425926</v>
      </c>
      <c r="U1398">
        <f t="shared" si="114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8322</v>
      </c>
      <c r="R1399" t="s">
        <v>8323</v>
      </c>
      <c r="S1399" s="12">
        <f t="shared" si="112"/>
        <v>42640.917939814812</v>
      </c>
      <c r="T1399" s="12">
        <f t="shared" si="113"/>
        <v>42670.888194444444</v>
      </c>
      <c r="U1399">
        <f t="shared" si="114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8322</v>
      </c>
      <c r="R1400" t="s">
        <v>8323</v>
      </c>
      <c r="S1400" s="12">
        <f t="shared" si="112"/>
        <v>42526.874236111107</v>
      </c>
      <c r="T1400" s="12">
        <f t="shared" si="113"/>
        <v>42556.874236111107</v>
      </c>
      <c r="U1400">
        <f t="shared" si="114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8322</v>
      </c>
      <c r="R1401" t="s">
        <v>8323</v>
      </c>
      <c r="S1401" s="12">
        <f t="shared" si="112"/>
        <v>41889.004317129627</v>
      </c>
      <c r="T1401" s="12">
        <f t="shared" si="113"/>
        <v>41919.004317129627</v>
      </c>
      <c r="U1401">
        <f t="shared" si="114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t="s">
        <v>8322</v>
      </c>
      <c r="R1402" t="s">
        <v>8323</v>
      </c>
      <c r="S1402" s="12">
        <f t="shared" si="112"/>
        <v>42498.341122685189</v>
      </c>
      <c r="T1402" s="12">
        <f t="shared" si="113"/>
        <v>42533.229166666672</v>
      </c>
      <c r="U1402">
        <f t="shared" si="114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8322</v>
      </c>
      <c r="R1403" t="s">
        <v>8323</v>
      </c>
      <c r="S1403" s="12">
        <f t="shared" si="112"/>
        <v>41399.99622685185</v>
      </c>
      <c r="T1403" s="12">
        <f t="shared" si="113"/>
        <v>41420.99622685185</v>
      </c>
      <c r="U1403">
        <f t="shared" si="114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t="s">
        <v>8322</v>
      </c>
      <c r="R1404" t="s">
        <v>8323</v>
      </c>
      <c r="S1404" s="12">
        <f t="shared" si="112"/>
        <v>42065.053368055553</v>
      </c>
      <c r="T1404" s="12">
        <f t="shared" si="113"/>
        <v>42125.011701388896</v>
      </c>
      <c r="U1404">
        <f t="shared" si="114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8322</v>
      </c>
      <c r="R1405" t="s">
        <v>8323</v>
      </c>
      <c r="S1405" s="12">
        <f t="shared" si="112"/>
        <v>41451.062905092593</v>
      </c>
      <c r="T1405" s="12">
        <f t="shared" si="113"/>
        <v>41481.062905092593</v>
      </c>
      <c r="U1405">
        <f t="shared" si="114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t="s">
        <v>8319</v>
      </c>
      <c r="R1406" t="s">
        <v>8338</v>
      </c>
      <c r="S1406" s="12">
        <f t="shared" si="112"/>
        <v>42032.510243055556</v>
      </c>
      <c r="T1406" s="12">
        <f t="shared" si="113"/>
        <v>42057.510243055556</v>
      </c>
      <c r="U1406">
        <f t="shared" si="114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8319</v>
      </c>
      <c r="R1407" t="s">
        <v>8338</v>
      </c>
      <c r="S1407" s="12">
        <f t="shared" si="112"/>
        <v>41941.680567129632</v>
      </c>
      <c r="T1407" s="12">
        <f t="shared" si="113"/>
        <v>41971.722233796296</v>
      </c>
      <c r="U1407">
        <f t="shared" si="114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8319</v>
      </c>
      <c r="R1408" t="s">
        <v>8338</v>
      </c>
      <c r="S1408" s="12">
        <f t="shared" si="112"/>
        <v>42297.432951388888</v>
      </c>
      <c r="T1408" s="12">
        <f t="shared" si="113"/>
        <v>42350.416666666672</v>
      </c>
      <c r="U1408">
        <f t="shared" si="114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8319</v>
      </c>
      <c r="R1409" t="s">
        <v>8338</v>
      </c>
      <c r="S1409" s="12">
        <f t="shared" si="112"/>
        <v>41838.536782407406</v>
      </c>
      <c r="T1409" s="12">
        <f t="shared" si="113"/>
        <v>41863.536782407406</v>
      </c>
      <c r="U1409">
        <f t="shared" si="114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t="s">
        <v>8319</v>
      </c>
      <c r="R1410" t="s">
        <v>8338</v>
      </c>
      <c r="S1410" s="12">
        <f t="shared" si="112"/>
        <v>42291.872175925921</v>
      </c>
      <c r="T1410" s="12">
        <f t="shared" si="113"/>
        <v>42321.913842592592</v>
      </c>
      <c r="U1410">
        <f t="shared" si="114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8319</v>
      </c>
      <c r="R1411" t="s">
        <v>8338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8319</v>
      </c>
      <c r="R1412" t="s">
        <v>8338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8319</v>
      </c>
      <c r="R1413" t="s">
        <v>8338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8319</v>
      </c>
      <c r="R1414" t="s">
        <v>8338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8319</v>
      </c>
      <c r="R1415" t="s">
        <v>8338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8319</v>
      </c>
      <c r="R1416" t="s">
        <v>8338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8319</v>
      </c>
      <c r="R1417" t="s">
        <v>8338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 2), 0)</f>
        <v>0</v>
      </c>
      <c r="Q1418" t="s">
        <v>8319</v>
      </c>
      <c r="R1418" t="s">
        <v>8338</v>
      </c>
      <c r="S1418" s="12">
        <f t="shared" ref="S1418:S1481" si="117">(((J1418/60)/60)/24)+DATE(1970, 1, 1)</f>
        <v>42299.926145833335</v>
      </c>
      <c r="T1418" s="12">
        <f t="shared" ref="T1418:T1481" si="118">(((I1418/60)/60)/24)+DATE(1970, 1, 1)</f>
        <v>42329.967812499999</v>
      </c>
      <c r="U1418">
        <f t="shared" ref="U1418:U1481" si="119">YEAR(S1418)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8319</v>
      </c>
      <c r="R1419" t="s">
        <v>8338</v>
      </c>
      <c r="S1419" s="12">
        <f t="shared" si="117"/>
        <v>42232.15016203704</v>
      </c>
      <c r="T1419" s="12">
        <f t="shared" si="118"/>
        <v>42262.465972222228</v>
      </c>
      <c r="U1419">
        <f t="shared" si="119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8319</v>
      </c>
      <c r="R1420" t="s">
        <v>8338</v>
      </c>
      <c r="S1420" s="12">
        <f t="shared" si="117"/>
        <v>42395.456412037034</v>
      </c>
      <c r="T1420" s="12">
        <f t="shared" si="118"/>
        <v>42425.456412037034</v>
      </c>
      <c r="U1420">
        <f t="shared" si="119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8319</v>
      </c>
      <c r="R1421" t="s">
        <v>8338</v>
      </c>
      <c r="S1421" s="12">
        <f t="shared" si="117"/>
        <v>42622.456238425926</v>
      </c>
      <c r="T1421" s="12">
        <f t="shared" si="118"/>
        <v>42652.456238425926</v>
      </c>
      <c r="U1421">
        <f t="shared" si="119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8319</v>
      </c>
      <c r="R1422" t="s">
        <v>8338</v>
      </c>
      <c r="S1422" s="12">
        <f t="shared" si="117"/>
        <v>42524.667662037042</v>
      </c>
      <c r="T1422" s="12">
        <f t="shared" si="118"/>
        <v>42549.667662037042</v>
      </c>
      <c r="U1422">
        <f t="shared" si="119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8319</v>
      </c>
      <c r="R1423" t="s">
        <v>8338</v>
      </c>
      <c r="S1423" s="12">
        <f t="shared" si="117"/>
        <v>42013.915613425925</v>
      </c>
      <c r="T1423" s="12">
        <f t="shared" si="118"/>
        <v>42043.915613425925</v>
      </c>
      <c r="U1423">
        <f t="shared" si="119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8319</v>
      </c>
      <c r="R1424" t="s">
        <v>8338</v>
      </c>
      <c r="S1424" s="12">
        <f t="shared" si="117"/>
        <v>42604.239629629628</v>
      </c>
      <c r="T1424" s="12">
        <f t="shared" si="118"/>
        <v>42634.239629629628</v>
      </c>
      <c r="U1424">
        <f t="shared" si="119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8319</v>
      </c>
      <c r="R1425" t="s">
        <v>8338</v>
      </c>
      <c r="S1425" s="12">
        <f t="shared" si="117"/>
        <v>42340.360312500001</v>
      </c>
      <c r="T1425" s="12">
        <f t="shared" si="118"/>
        <v>42370.360312500001</v>
      </c>
      <c r="U1425">
        <f t="shared" si="119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8319</v>
      </c>
      <c r="R1426" t="s">
        <v>8338</v>
      </c>
      <c r="S1426" s="12">
        <f t="shared" si="117"/>
        <v>42676.717615740738</v>
      </c>
      <c r="T1426" s="12">
        <f t="shared" si="118"/>
        <v>42689.759282407409</v>
      </c>
      <c r="U1426">
        <f t="shared" si="119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8319</v>
      </c>
      <c r="R1427" t="s">
        <v>8338</v>
      </c>
      <c r="S1427" s="12">
        <f t="shared" si="117"/>
        <v>42093.131469907406</v>
      </c>
      <c r="T1427" s="12">
        <f t="shared" si="118"/>
        <v>42123.131469907406</v>
      </c>
      <c r="U1427">
        <f t="shared" si="119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8319</v>
      </c>
      <c r="R1428" t="s">
        <v>8338</v>
      </c>
      <c r="S1428" s="12">
        <f t="shared" si="117"/>
        <v>42180.390277777777</v>
      </c>
      <c r="T1428" s="12">
        <f t="shared" si="118"/>
        <v>42240.390277777777</v>
      </c>
      <c r="U1428">
        <f t="shared" si="119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8319</v>
      </c>
      <c r="R1429" t="s">
        <v>8338</v>
      </c>
      <c r="S1429" s="12">
        <f t="shared" si="117"/>
        <v>42601.851678240739</v>
      </c>
      <c r="T1429" s="12">
        <f t="shared" si="118"/>
        <v>42631.851678240739</v>
      </c>
      <c r="U1429">
        <f t="shared" si="119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8319</v>
      </c>
      <c r="R1430" t="s">
        <v>8338</v>
      </c>
      <c r="S1430" s="12">
        <f t="shared" si="117"/>
        <v>42432.379826388889</v>
      </c>
      <c r="T1430" s="12">
        <f t="shared" si="118"/>
        <v>42462.338159722218</v>
      </c>
      <c r="U1430">
        <f t="shared" si="119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8319</v>
      </c>
      <c r="R1431" t="s">
        <v>8338</v>
      </c>
      <c r="S1431" s="12">
        <f t="shared" si="117"/>
        <v>42074.060671296291</v>
      </c>
      <c r="T1431" s="12">
        <f t="shared" si="118"/>
        <v>42104.060671296291</v>
      </c>
      <c r="U1431">
        <f t="shared" si="119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8319</v>
      </c>
      <c r="R1432" t="s">
        <v>8338</v>
      </c>
      <c r="S1432" s="12">
        <f t="shared" si="117"/>
        <v>41961.813518518517</v>
      </c>
      <c r="T1432" s="12">
        <f t="shared" si="118"/>
        <v>41992.813518518517</v>
      </c>
      <c r="U1432">
        <f t="shared" si="119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8319</v>
      </c>
      <c r="R1433" t="s">
        <v>8338</v>
      </c>
      <c r="S1433" s="12">
        <f t="shared" si="117"/>
        <v>42304.210833333331</v>
      </c>
      <c r="T1433" s="12">
        <f t="shared" si="118"/>
        <v>42334.252500000002</v>
      </c>
      <c r="U1433">
        <f t="shared" si="119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8319</v>
      </c>
      <c r="R1434" t="s">
        <v>8338</v>
      </c>
      <c r="S1434" s="12">
        <f t="shared" si="117"/>
        <v>42175.780416666668</v>
      </c>
      <c r="T1434" s="12">
        <f t="shared" si="118"/>
        <v>42205.780416666668</v>
      </c>
      <c r="U1434">
        <f t="shared" si="119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8319</v>
      </c>
      <c r="R1435" t="s">
        <v>8338</v>
      </c>
      <c r="S1435" s="12">
        <f t="shared" si="117"/>
        <v>42673.625868055555</v>
      </c>
      <c r="T1435" s="12">
        <f t="shared" si="118"/>
        <v>42714.458333333328</v>
      </c>
      <c r="U1435">
        <f t="shared" si="119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8319</v>
      </c>
      <c r="R1436" t="s">
        <v>8338</v>
      </c>
      <c r="S1436" s="12">
        <f t="shared" si="117"/>
        <v>42142.767106481479</v>
      </c>
      <c r="T1436" s="12">
        <f t="shared" si="118"/>
        <v>42163.625</v>
      </c>
      <c r="U1436">
        <f t="shared" si="119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8319</v>
      </c>
      <c r="R1437" t="s">
        <v>8338</v>
      </c>
      <c r="S1437" s="12">
        <f t="shared" si="117"/>
        <v>42258.780324074076</v>
      </c>
      <c r="T1437" s="12">
        <f t="shared" si="118"/>
        <v>42288.780324074076</v>
      </c>
      <c r="U1437">
        <f t="shared" si="119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8319</v>
      </c>
      <c r="R1438" t="s">
        <v>8338</v>
      </c>
      <c r="S1438" s="12">
        <f t="shared" si="117"/>
        <v>42391.35019675926</v>
      </c>
      <c r="T1438" s="12">
        <f t="shared" si="118"/>
        <v>42421.35019675926</v>
      </c>
      <c r="U1438">
        <f t="shared" si="119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8319</v>
      </c>
      <c r="R1439" t="s">
        <v>8338</v>
      </c>
      <c r="S1439" s="12">
        <f t="shared" si="117"/>
        <v>41796.531701388885</v>
      </c>
      <c r="T1439" s="12">
        <f t="shared" si="118"/>
        <v>41833.207638888889</v>
      </c>
      <c r="U1439">
        <f t="shared" si="119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8319</v>
      </c>
      <c r="R1440" t="s">
        <v>8338</v>
      </c>
      <c r="S1440" s="12">
        <f t="shared" si="117"/>
        <v>42457.871516203704</v>
      </c>
      <c r="T1440" s="12">
        <f t="shared" si="118"/>
        <v>42487.579861111109</v>
      </c>
      <c r="U1440">
        <f t="shared" si="119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8319</v>
      </c>
      <c r="R1441" t="s">
        <v>8338</v>
      </c>
      <c r="S1441" s="12">
        <f t="shared" si="117"/>
        <v>42040.829872685179</v>
      </c>
      <c r="T1441" s="12">
        <f t="shared" si="118"/>
        <v>42070.829872685179</v>
      </c>
      <c r="U1441">
        <f t="shared" si="119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8319</v>
      </c>
      <c r="R1442" t="s">
        <v>8338</v>
      </c>
      <c r="S1442" s="12">
        <f t="shared" si="117"/>
        <v>42486.748414351852</v>
      </c>
      <c r="T1442" s="12">
        <f t="shared" si="118"/>
        <v>42516.748414351852</v>
      </c>
      <c r="U1442">
        <f t="shared" si="119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t="s">
        <v>8319</v>
      </c>
      <c r="R1443" t="s">
        <v>8338</v>
      </c>
      <c r="S1443" s="12">
        <f t="shared" si="117"/>
        <v>42198.765844907408</v>
      </c>
      <c r="T1443" s="12">
        <f t="shared" si="118"/>
        <v>42258.765844907408</v>
      </c>
      <c r="U1443">
        <f t="shared" si="119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8319</v>
      </c>
      <c r="R1444" t="s">
        <v>8338</v>
      </c>
      <c r="S1444" s="12">
        <f t="shared" si="117"/>
        <v>42485.64534722222</v>
      </c>
      <c r="T1444" s="12">
        <f t="shared" si="118"/>
        <v>42515.64534722222</v>
      </c>
      <c r="U1444">
        <f t="shared" si="119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8319</v>
      </c>
      <c r="R1445" t="s">
        <v>8338</v>
      </c>
      <c r="S1445" s="12">
        <f t="shared" si="117"/>
        <v>42707.926030092596</v>
      </c>
      <c r="T1445" s="12">
        <f t="shared" si="118"/>
        <v>42737.926030092596</v>
      </c>
      <c r="U1445">
        <f t="shared" si="119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8319</v>
      </c>
      <c r="R1446" t="s">
        <v>8338</v>
      </c>
      <c r="S1446" s="12">
        <f t="shared" si="117"/>
        <v>42199.873402777783</v>
      </c>
      <c r="T1446" s="12">
        <f t="shared" si="118"/>
        <v>42259.873402777783</v>
      </c>
      <c r="U1446">
        <f t="shared" si="119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8319</v>
      </c>
      <c r="R1447" t="s">
        <v>8338</v>
      </c>
      <c r="S1447" s="12">
        <f t="shared" si="117"/>
        <v>42139.542303240742</v>
      </c>
      <c r="T1447" s="12">
        <f t="shared" si="118"/>
        <v>42169.542303240742</v>
      </c>
      <c r="U1447">
        <f t="shared" si="119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8319</v>
      </c>
      <c r="R1448" t="s">
        <v>8338</v>
      </c>
      <c r="S1448" s="12">
        <f t="shared" si="117"/>
        <v>42461.447662037041</v>
      </c>
      <c r="T1448" s="12">
        <f t="shared" si="118"/>
        <v>42481.447662037041</v>
      </c>
      <c r="U1448">
        <f t="shared" si="119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8319</v>
      </c>
      <c r="R1449" t="s">
        <v>8338</v>
      </c>
      <c r="S1449" s="12">
        <f t="shared" si="117"/>
        <v>42529.730717592596</v>
      </c>
      <c r="T1449" s="12">
        <f t="shared" si="118"/>
        <v>42559.730717592596</v>
      </c>
      <c r="U1449">
        <f t="shared" si="119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8319</v>
      </c>
      <c r="R1450" t="s">
        <v>8338</v>
      </c>
      <c r="S1450" s="12">
        <f t="shared" si="117"/>
        <v>42115.936550925922</v>
      </c>
      <c r="T1450" s="12">
        <f t="shared" si="118"/>
        <v>42146.225694444445</v>
      </c>
      <c r="U1450">
        <f t="shared" si="119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8319</v>
      </c>
      <c r="R1451" t="s">
        <v>8338</v>
      </c>
      <c r="S1451" s="12">
        <f t="shared" si="117"/>
        <v>42086.811400462961</v>
      </c>
      <c r="T1451" s="12">
        <f t="shared" si="118"/>
        <v>42134.811400462961</v>
      </c>
      <c r="U1451">
        <f t="shared" si="119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8319</v>
      </c>
      <c r="R1452" t="s">
        <v>8338</v>
      </c>
      <c r="S1452" s="12">
        <f t="shared" si="117"/>
        <v>42390.171261574069</v>
      </c>
      <c r="T1452" s="12">
        <f t="shared" si="118"/>
        <v>42420.171261574069</v>
      </c>
      <c r="U1452">
        <f t="shared" si="119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8319</v>
      </c>
      <c r="R1453" t="s">
        <v>8338</v>
      </c>
      <c r="S1453" s="12">
        <f t="shared" si="117"/>
        <v>41931.959016203706</v>
      </c>
      <c r="T1453" s="12">
        <f t="shared" si="118"/>
        <v>41962.00068287037</v>
      </c>
      <c r="U1453">
        <f t="shared" si="119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8319</v>
      </c>
      <c r="R1454" t="s">
        <v>8338</v>
      </c>
      <c r="S1454" s="12">
        <f t="shared" si="117"/>
        <v>41818.703275462962</v>
      </c>
      <c r="T1454" s="12">
        <f t="shared" si="118"/>
        <v>41848.703275462962</v>
      </c>
      <c r="U1454">
        <f t="shared" si="119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8319</v>
      </c>
      <c r="R1455" t="s">
        <v>8338</v>
      </c>
      <c r="S1455" s="12">
        <f t="shared" si="117"/>
        <v>42795.696145833332</v>
      </c>
      <c r="T1455" s="12">
        <f t="shared" si="118"/>
        <v>42840.654479166667</v>
      </c>
      <c r="U1455">
        <f t="shared" si="119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8319</v>
      </c>
      <c r="R1456" t="s">
        <v>8338</v>
      </c>
      <c r="S1456" s="12">
        <f t="shared" si="117"/>
        <v>42463.866666666669</v>
      </c>
      <c r="T1456" s="12">
        <f t="shared" si="118"/>
        <v>42484.915972222225</v>
      </c>
      <c r="U1456">
        <f t="shared" si="119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8319</v>
      </c>
      <c r="R1457" t="s">
        <v>8338</v>
      </c>
      <c r="S1457" s="12">
        <f t="shared" si="117"/>
        <v>41832.672685185185</v>
      </c>
      <c r="T1457" s="12">
        <f t="shared" si="118"/>
        <v>41887.568749999999</v>
      </c>
      <c r="U1457">
        <f t="shared" si="119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8319</v>
      </c>
      <c r="R1458" t="s">
        <v>8338</v>
      </c>
      <c r="S1458" s="12">
        <f t="shared" si="117"/>
        <v>42708.668576388889</v>
      </c>
      <c r="T1458" s="12">
        <f t="shared" si="118"/>
        <v>42738.668576388889</v>
      </c>
      <c r="U1458">
        <f t="shared" si="119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8319</v>
      </c>
      <c r="R1459" t="s">
        <v>8338</v>
      </c>
      <c r="S1459" s="12">
        <f t="shared" si="117"/>
        <v>42289.89634259259</v>
      </c>
      <c r="T1459" s="12">
        <f t="shared" si="118"/>
        <v>42319.938009259262</v>
      </c>
      <c r="U1459">
        <f t="shared" si="119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8319</v>
      </c>
      <c r="R1460" t="s">
        <v>8338</v>
      </c>
      <c r="S1460" s="12">
        <f t="shared" si="117"/>
        <v>41831.705555555556</v>
      </c>
      <c r="T1460" s="12">
        <f t="shared" si="118"/>
        <v>41862.166666666664</v>
      </c>
      <c r="U1460">
        <f t="shared" si="119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8319</v>
      </c>
      <c r="R1461" t="s">
        <v>8338</v>
      </c>
      <c r="S1461" s="12">
        <f t="shared" si="117"/>
        <v>42312.204814814817</v>
      </c>
      <c r="T1461" s="12">
        <f t="shared" si="118"/>
        <v>42340.725694444445</v>
      </c>
      <c r="U1461">
        <f t="shared" si="119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8319</v>
      </c>
      <c r="R1462" t="s">
        <v>8338</v>
      </c>
      <c r="S1462" s="12">
        <f t="shared" si="117"/>
        <v>41915.896967592591</v>
      </c>
      <c r="T1462" s="12">
        <f t="shared" si="118"/>
        <v>41973.989583333328</v>
      </c>
      <c r="U1462">
        <f t="shared" si="119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8319</v>
      </c>
      <c r="R1463" t="s">
        <v>8339</v>
      </c>
      <c r="S1463" s="12">
        <f t="shared" si="117"/>
        <v>41899.645300925928</v>
      </c>
      <c r="T1463" s="12">
        <f t="shared" si="118"/>
        <v>41933</v>
      </c>
      <c r="U1463">
        <f t="shared" si="119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8319</v>
      </c>
      <c r="R1464" t="s">
        <v>8339</v>
      </c>
      <c r="S1464" s="12">
        <f t="shared" si="117"/>
        <v>41344.662858796299</v>
      </c>
      <c r="T1464" s="12">
        <f t="shared" si="118"/>
        <v>41374.662858796299</v>
      </c>
      <c r="U1464">
        <f t="shared" si="119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8319</v>
      </c>
      <c r="R1465" t="s">
        <v>8339</v>
      </c>
      <c r="S1465" s="12">
        <f t="shared" si="117"/>
        <v>41326.911319444444</v>
      </c>
      <c r="T1465" s="12">
        <f t="shared" si="118"/>
        <v>41371.869652777779</v>
      </c>
      <c r="U1465">
        <f t="shared" si="119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8319</v>
      </c>
      <c r="R1466" t="s">
        <v>8339</v>
      </c>
      <c r="S1466" s="12">
        <f t="shared" si="117"/>
        <v>41291.661550925928</v>
      </c>
      <c r="T1466" s="12">
        <f t="shared" si="118"/>
        <v>41321.661550925928</v>
      </c>
      <c r="U1466">
        <f t="shared" si="119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8319</v>
      </c>
      <c r="R1467" t="s">
        <v>8339</v>
      </c>
      <c r="S1467" s="12">
        <f t="shared" si="117"/>
        <v>40959.734398148146</v>
      </c>
      <c r="T1467" s="12">
        <f t="shared" si="118"/>
        <v>40990.125</v>
      </c>
      <c r="U1467">
        <f t="shared" si="119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8319</v>
      </c>
      <c r="R1468" t="s">
        <v>8339</v>
      </c>
      <c r="S1468" s="12">
        <f t="shared" si="117"/>
        <v>42340.172060185185</v>
      </c>
      <c r="T1468" s="12">
        <f t="shared" si="118"/>
        <v>42381.208333333328</v>
      </c>
      <c r="U1468">
        <f t="shared" si="119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8319</v>
      </c>
      <c r="R1469" t="s">
        <v>8339</v>
      </c>
      <c r="S1469" s="12">
        <f t="shared" si="117"/>
        <v>40933.80190972222</v>
      </c>
      <c r="T1469" s="12">
        <f t="shared" si="118"/>
        <v>40993.760243055556</v>
      </c>
      <c r="U1469">
        <f t="shared" si="119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8319</v>
      </c>
      <c r="R1470" t="s">
        <v>8339</v>
      </c>
      <c r="S1470" s="12">
        <f t="shared" si="117"/>
        <v>40646.014456018522</v>
      </c>
      <c r="T1470" s="12">
        <f t="shared" si="118"/>
        <v>40706.014456018522</v>
      </c>
      <c r="U1470">
        <f t="shared" si="119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8319</v>
      </c>
      <c r="R1471" t="s">
        <v>8339</v>
      </c>
      <c r="S1471" s="12">
        <f t="shared" si="117"/>
        <v>41290.598483796297</v>
      </c>
      <c r="T1471" s="12">
        <f t="shared" si="118"/>
        <v>41320.598483796297</v>
      </c>
      <c r="U1471">
        <f t="shared" si="119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8319</v>
      </c>
      <c r="R1472" t="s">
        <v>8339</v>
      </c>
      <c r="S1472" s="12">
        <f t="shared" si="117"/>
        <v>41250.827118055553</v>
      </c>
      <c r="T1472" s="12">
        <f t="shared" si="118"/>
        <v>41271.827118055553</v>
      </c>
      <c r="U1472">
        <f t="shared" si="119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8319</v>
      </c>
      <c r="R1473" t="s">
        <v>8339</v>
      </c>
      <c r="S1473" s="12">
        <f t="shared" si="117"/>
        <v>42073.957569444443</v>
      </c>
      <c r="T1473" s="12">
        <f t="shared" si="118"/>
        <v>42103.957569444443</v>
      </c>
      <c r="U1473">
        <f t="shared" si="119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8319</v>
      </c>
      <c r="R1474" t="s">
        <v>8339</v>
      </c>
      <c r="S1474" s="12">
        <f t="shared" si="117"/>
        <v>41533.542858796296</v>
      </c>
      <c r="T1474" s="12">
        <f t="shared" si="118"/>
        <v>41563.542858796296</v>
      </c>
      <c r="U1474">
        <f t="shared" si="119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8319</v>
      </c>
      <c r="R1475" t="s">
        <v>8339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8319</v>
      </c>
      <c r="R1476" t="s">
        <v>8339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8319</v>
      </c>
      <c r="R1477" t="s">
        <v>8339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8319</v>
      </c>
      <c r="R1478" t="s">
        <v>8339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8319</v>
      </c>
      <c r="R1479" t="s">
        <v>8339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8319</v>
      </c>
      <c r="R1480" t="s">
        <v>8339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8319</v>
      </c>
      <c r="R1481" t="s">
        <v>8339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 2), 0)</f>
        <v>92.16</v>
      </c>
      <c r="Q1482" t="s">
        <v>8319</v>
      </c>
      <c r="R1482" t="s">
        <v>8339</v>
      </c>
      <c r="S1482" s="12">
        <f t="shared" ref="S1482:S1545" si="122">(((J1482/60)/60)/24)+DATE(1970, 1, 1)</f>
        <v>41464.934016203704</v>
      </c>
      <c r="T1482" s="12">
        <f t="shared" ref="T1482:T1545" si="123">(((I1482/60)/60)/24)+DATE(1970, 1, 1)</f>
        <v>41481.708333333336</v>
      </c>
      <c r="U1482">
        <f t="shared" ref="U1482:U1545" si="124">YEAR(S1482)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8319</v>
      </c>
      <c r="R1483" t="s">
        <v>8321</v>
      </c>
      <c r="S1483" s="12">
        <f t="shared" si="122"/>
        <v>41550.922974537039</v>
      </c>
      <c r="T1483" s="12">
        <f t="shared" si="123"/>
        <v>41580.922974537039</v>
      </c>
      <c r="U1483">
        <f t="shared" si="124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8319</v>
      </c>
      <c r="R1484" t="s">
        <v>8321</v>
      </c>
      <c r="S1484" s="12">
        <f t="shared" si="122"/>
        <v>41136.85805555556</v>
      </c>
      <c r="T1484" s="12">
        <f t="shared" si="123"/>
        <v>41159.32708333333</v>
      </c>
      <c r="U1484">
        <f t="shared" si="124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8319</v>
      </c>
      <c r="R1485" t="s">
        <v>8321</v>
      </c>
      <c r="S1485" s="12">
        <f t="shared" si="122"/>
        <v>42548.192997685182</v>
      </c>
      <c r="T1485" s="12">
        <f t="shared" si="123"/>
        <v>42573.192997685182</v>
      </c>
      <c r="U1485">
        <f t="shared" si="124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8319</v>
      </c>
      <c r="R1486" t="s">
        <v>8321</v>
      </c>
      <c r="S1486" s="12">
        <f t="shared" si="122"/>
        <v>41053.200960648144</v>
      </c>
      <c r="T1486" s="12">
        <f t="shared" si="123"/>
        <v>41111.618750000001</v>
      </c>
      <c r="U1486">
        <f t="shared" si="124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8319</v>
      </c>
      <c r="R1487" t="s">
        <v>8321</v>
      </c>
      <c r="S1487" s="12">
        <f t="shared" si="122"/>
        <v>42130.795983796299</v>
      </c>
      <c r="T1487" s="12">
        <f t="shared" si="123"/>
        <v>42175.795983796299</v>
      </c>
      <c r="U1487">
        <f t="shared" si="124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8319</v>
      </c>
      <c r="R1488" t="s">
        <v>8321</v>
      </c>
      <c r="S1488" s="12">
        <f t="shared" si="122"/>
        <v>42032.168530092589</v>
      </c>
      <c r="T1488" s="12">
        <f t="shared" si="123"/>
        <v>42062.168530092589</v>
      </c>
      <c r="U1488">
        <f t="shared" si="124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8319</v>
      </c>
      <c r="R1489" t="s">
        <v>8321</v>
      </c>
      <c r="S1489" s="12">
        <f t="shared" si="122"/>
        <v>42554.917488425926</v>
      </c>
      <c r="T1489" s="12">
        <f t="shared" si="123"/>
        <v>42584.917488425926</v>
      </c>
      <c r="U1489">
        <f t="shared" si="124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8319</v>
      </c>
      <c r="R1490" t="s">
        <v>8321</v>
      </c>
      <c r="S1490" s="12">
        <f t="shared" si="122"/>
        <v>41614.563194444447</v>
      </c>
      <c r="T1490" s="12">
        <f t="shared" si="123"/>
        <v>41644.563194444447</v>
      </c>
      <c r="U1490">
        <f t="shared" si="124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8319</v>
      </c>
      <c r="R1491" t="s">
        <v>8321</v>
      </c>
      <c r="S1491" s="12">
        <f t="shared" si="122"/>
        <v>41198.611712962964</v>
      </c>
      <c r="T1491" s="12">
        <f t="shared" si="123"/>
        <v>41228.653379629628</v>
      </c>
      <c r="U1491">
        <f t="shared" si="124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8319</v>
      </c>
      <c r="R1492" t="s">
        <v>8321</v>
      </c>
      <c r="S1492" s="12">
        <f t="shared" si="122"/>
        <v>41520.561041666668</v>
      </c>
      <c r="T1492" s="12">
        <f t="shared" si="123"/>
        <v>41549.561041666668</v>
      </c>
      <c r="U1492">
        <f t="shared" si="124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8319</v>
      </c>
      <c r="R1493" t="s">
        <v>8321</v>
      </c>
      <c r="S1493" s="12">
        <f t="shared" si="122"/>
        <v>41991.713460648149</v>
      </c>
      <c r="T1493" s="12">
        <f t="shared" si="123"/>
        <v>42050.651388888888</v>
      </c>
      <c r="U1493">
        <f t="shared" si="124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8319</v>
      </c>
      <c r="R1494" t="s">
        <v>8321</v>
      </c>
      <c r="S1494" s="12">
        <f t="shared" si="122"/>
        <v>40682.884791666671</v>
      </c>
      <c r="T1494" s="12">
        <f t="shared" si="123"/>
        <v>40712.884791666671</v>
      </c>
      <c r="U1494">
        <f t="shared" si="124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8319</v>
      </c>
      <c r="R1495" t="s">
        <v>8321</v>
      </c>
      <c r="S1495" s="12">
        <f t="shared" si="122"/>
        <v>41411.866608796299</v>
      </c>
      <c r="T1495" s="12">
        <f t="shared" si="123"/>
        <v>41441.866608796299</v>
      </c>
      <c r="U1495">
        <f t="shared" si="124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8319</v>
      </c>
      <c r="R1496" t="s">
        <v>8321</v>
      </c>
      <c r="S1496" s="12">
        <f t="shared" si="122"/>
        <v>42067.722372685181</v>
      </c>
      <c r="T1496" s="12">
        <f t="shared" si="123"/>
        <v>42097.651388888888</v>
      </c>
      <c r="U1496">
        <f t="shared" si="124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8319</v>
      </c>
      <c r="R1497" t="s">
        <v>8321</v>
      </c>
      <c r="S1497" s="12">
        <f t="shared" si="122"/>
        <v>40752.789710648147</v>
      </c>
      <c r="T1497" s="12">
        <f t="shared" si="123"/>
        <v>40782.789710648147</v>
      </c>
      <c r="U1497">
        <f t="shared" si="124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8319</v>
      </c>
      <c r="R1498" t="s">
        <v>8321</v>
      </c>
      <c r="S1498" s="12">
        <f t="shared" si="122"/>
        <v>41838.475219907406</v>
      </c>
      <c r="T1498" s="12">
        <f t="shared" si="123"/>
        <v>41898.475219907406</v>
      </c>
      <c r="U1498">
        <f t="shared" si="124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8319</v>
      </c>
      <c r="R1499" t="s">
        <v>8321</v>
      </c>
      <c r="S1499" s="12">
        <f t="shared" si="122"/>
        <v>41444.64261574074</v>
      </c>
      <c r="T1499" s="12">
        <f t="shared" si="123"/>
        <v>41486.821527777778</v>
      </c>
      <c r="U1499">
        <f t="shared" si="124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8319</v>
      </c>
      <c r="R1500" t="s">
        <v>8321</v>
      </c>
      <c r="S1500" s="12">
        <f t="shared" si="122"/>
        <v>41840.983541666668</v>
      </c>
      <c r="T1500" s="12">
        <f t="shared" si="123"/>
        <v>41885.983541666668</v>
      </c>
      <c r="U1500">
        <f t="shared" si="124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8319</v>
      </c>
      <c r="R1501" t="s">
        <v>8321</v>
      </c>
      <c r="S1501" s="12">
        <f t="shared" si="122"/>
        <v>42527.007326388892</v>
      </c>
      <c r="T1501" s="12">
        <f t="shared" si="123"/>
        <v>42587.007326388892</v>
      </c>
      <c r="U1501">
        <f t="shared" si="124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8319</v>
      </c>
      <c r="R1502" t="s">
        <v>8321</v>
      </c>
      <c r="S1502" s="12">
        <f t="shared" si="122"/>
        <v>41365.904594907406</v>
      </c>
      <c r="T1502" s="12">
        <f t="shared" si="123"/>
        <v>41395.904594907406</v>
      </c>
      <c r="U1502">
        <f t="shared" si="124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8335</v>
      </c>
      <c r="R1503" t="s">
        <v>8336</v>
      </c>
      <c r="S1503" s="12">
        <f t="shared" si="122"/>
        <v>42163.583599537036</v>
      </c>
      <c r="T1503" s="12">
        <f t="shared" si="123"/>
        <v>42193.583599537036</v>
      </c>
      <c r="U1503">
        <f t="shared" si="124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t="s">
        <v>8335</v>
      </c>
      <c r="R1504" t="s">
        <v>8336</v>
      </c>
      <c r="S1504" s="12">
        <f t="shared" si="122"/>
        <v>42426.542592592596</v>
      </c>
      <c r="T1504" s="12">
        <f t="shared" si="123"/>
        <v>42454.916666666672</v>
      </c>
      <c r="U1504">
        <f t="shared" si="124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8335</v>
      </c>
      <c r="R1505" t="s">
        <v>8336</v>
      </c>
      <c r="S1505" s="12">
        <f t="shared" si="122"/>
        <v>42606.347233796296</v>
      </c>
      <c r="T1505" s="12">
        <f t="shared" si="123"/>
        <v>42666.347233796296</v>
      </c>
      <c r="U1505">
        <f t="shared" si="124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t="s">
        <v>8335</v>
      </c>
      <c r="R1506" t="s">
        <v>8336</v>
      </c>
      <c r="S1506" s="12">
        <f t="shared" si="122"/>
        <v>41772.657685185186</v>
      </c>
      <c r="T1506" s="12">
        <f t="shared" si="123"/>
        <v>41800.356249999997</v>
      </c>
      <c r="U1506">
        <f t="shared" si="124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8335</v>
      </c>
      <c r="R1507" t="s">
        <v>8336</v>
      </c>
      <c r="S1507" s="12">
        <f t="shared" si="122"/>
        <v>42414.44332175926</v>
      </c>
      <c r="T1507" s="12">
        <f t="shared" si="123"/>
        <v>42451.834027777775</v>
      </c>
      <c r="U1507">
        <f t="shared" si="124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t="s">
        <v>8335</v>
      </c>
      <c r="R1508" t="s">
        <v>8336</v>
      </c>
      <c r="S1508" s="12">
        <f t="shared" si="122"/>
        <v>41814.785925925928</v>
      </c>
      <c r="T1508" s="12">
        <f t="shared" si="123"/>
        <v>41844.785925925928</v>
      </c>
      <c r="U1508">
        <f t="shared" si="124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8335</v>
      </c>
      <c r="R1509" t="s">
        <v>8336</v>
      </c>
      <c r="S1509" s="12">
        <f t="shared" si="122"/>
        <v>40254.450335648151</v>
      </c>
      <c r="T1509" s="12">
        <f t="shared" si="123"/>
        <v>40313.340277777781</v>
      </c>
      <c r="U1509">
        <f t="shared" si="124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8335</v>
      </c>
      <c r="R1510" t="s">
        <v>8336</v>
      </c>
      <c r="S1510" s="12">
        <f t="shared" si="122"/>
        <v>41786.614363425928</v>
      </c>
      <c r="T1510" s="12">
        <f t="shared" si="123"/>
        <v>41817.614363425928</v>
      </c>
      <c r="U1510">
        <f t="shared" si="124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8335</v>
      </c>
      <c r="R1511" t="s">
        <v>8336</v>
      </c>
      <c r="S1511" s="12">
        <f t="shared" si="122"/>
        <v>42751.533391203702</v>
      </c>
      <c r="T1511" s="12">
        <f t="shared" si="123"/>
        <v>42780.957638888889</v>
      </c>
      <c r="U1511">
        <f t="shared" si="124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t="s">
        <v>8335</v>
      </c>
      <c r="R1512" t="s">
        <v>8336</v>
      </c>
      <c r="S1512" s="12">
        <f t="shared" si="122"/>
        <v>41809.385162037033</v>
      </c>
      <c r="T1512" s="12">
        <f t="shared" si="123"/>
        <v>41839.385162037033</v>
      </c>
      <c r="U1512">
        <f t="shared" si="124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8335</v>
      </c>
      <c r="R1513" t="s">
        <v>8336</v>
      </c>
      <c r="S1513" s="12">
        <f t="shared" si="122"/>
        <v>42296.583379629628</v>
      </c>
      <c r="T1513" s="12">
        <f t="shared" si="123"/>
        <v>42326.625046296293</v>
      </c>
      <c r="U1513">
        <f t="shared" si="124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8335</v>
      </c>
      <c r="R1514" t="s">
        <v>8336</v>
      </c>
      <c r="S1514" s="12">
        <f t="shared" si="122"/>
        <v>42741.684479166666</v>
      </c>
      <c r="T1514" s="12">
        <f t="shared" si="123"/>
        <v>42771.684479166666</v>
      </c>
      <c r="U1514">
        <f t="shared" si="124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t="s">
        <v>8335</v>
      </c>
      <c r="R1515" t="s">
        <v>8336</v>
      </c>
      <c r="S1515" s="12">
        <f t="shared" si="122"/>
        <v>41806.637337962966</v>
      </c>
      <c r="T1515" s="12">
        <f t="shared" si="123"/>
        <v>41836.637337962966</v>
      </c>
      <c r="U1515">
        <f t="shared" si="124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8335</v>
      </c>
      <c r="R1516" t="s">
        <v>8336</v>
      </c>
      <c r="S1516" s="12">
        <f t="shared" si="122"/>
        <v>42234.597685185188</v>
      </c>
      <c r="T1516" s="12">
        <f t="shared" si="123"/>
        <v>42274.597685185188</v>
      </c>
      <c r="U1516">
        <f t="shared" si="124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8335</v>
      </c>
      <c r="R1517" t="s">
        <v>8336</v>
      </c>
      <c r="S1517" s="12">
        <f t="shared" si="122"/>
        <v>42415.253437499996</v>
      </c>
      <c r="T1517" s="12">
        <f t="shared" si="123"/>
        <v>42445.211770833332</v>
      </c>
      <c r="U1517">
        <f t="shared" si="124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8335</v>
      </c>
      <c r="R1518" t="s">
        <v>8336</v>
      </c>
      <c r="S1518" s="12">
        <f t="shared" si="122"/>
        <v>42619.466342592597</v>
      </c>
      <c r="T1518" s="12">
        <f t="shared" si="123"/>
        <v>42649.583333333328</v>
      </c>
      <c r="U1518">
        <f t="shared" si="124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8335</v>
      </c>
      <c r="R1519" t="s">
        <v>8336</v>
      </c>
      <c r="S1519" s="12">
        <f t="shared" si="122"/>
        <v>41948.56658564815</v>
      </c>
      <c r="T1519" s="12">
        <f t="shared" si="123"/>
        <v>41979.25</v>
      </c>
      <c r="U1519">
        <f t="shared" si="124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8335</v>
      </c>
      <c r="R1520" t="s">
        <v>8336</v>
      </c>
      <c r="S1520" s="12">
        <f t="shared" si="122"/>
        <v>41760.8200462963</v>
      </c>
      <c r="T1520" s="12">
        <f t="shared" si="123"/>
        <v>41790.8200462963</v>
      </c>
      <c r="U1520">
        <f t="shared" si="124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8335</v>
      </c>
      <c r="R1521" t="s">
        <v>8336</v>
      </c>
      <c r="S1521" s="12">
        <f t="shared" si="122"/>
        <v>41782.741701388892</v>
      </c>
      <c r="T1521" s="12">
        <f t="shared" si="123"/>
        <v>41810.915972222225</v>
      </c>
      <c r="U1521">
        <f t="shared" si="124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8335</v>
      </c>
      <c r="R1522" t="s">
        <v>8336</v>
      </c>
      <c r="S1522" s="12">
        <f t="shared" si="122"/>
        <v>41955.857789351852</v>
      </c>
      <c r="T1522" s="12">
        <f t="shared" si="123"/>
        <v>41992.166666666672</v>
      </c>
      <c r="U1522">
        <f t="shared" si="124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8335</v>
      </c>
      <c r="R1523" t="s">
        <v>8336</v>
      </c>
      <c r="S1523" s="12">
        <f t="shared" si="122"/>
        <v>42493.167719907404</v>
      </c>
      <c r="T1523" s="12">
        <f t="shared" si="123"/>
        <v>42528.167719907404</v>
      </c>
      <c r="U1523">
        <f t="shared" si="124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8335</v>
      </c>
      <c r="R1524" t="s">
        <v>8336</v>
      </c>
      <c r="S1524" s="12">
        <f t="shared" si="122"/>
        <v>41899.830312500002</v>
      </c>
      <c r="T1524" s="12">
        <f t="shared" si="123"/>
        <v>41929.830312500002</v>
      </c>
      <c r="U1524">
        <f t="shared" si="124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8335</v>
      </c>
      <c r="R1525" t="s">
        <v>8336</v>
      </c>
      <c r="S1525" s="12">
        <f t="shared" si="122"/>
        <v>41964.751342592594</v>
      </c>
      <c r="T1525" s="12">
        <f t="shared" si="123"/>
        <v>41996</v>
      </c>
      <c r="U1525">
        <f t="shared" si="124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8335</v>
      </c>
      <c r="R1526" t="s">
        <v>8336</v>
      </c>
      <c r="S1526" s="12">
        <f t="shared" si="122"/>
        <v>42756.501041666663</v>
      </c>
      <c r="T1526" s="12">
        <f t="shared" si="123"/>
        <v>42786.501041666663</v>
      </c>
      <c r="U1526">
        <f t="shared" si="124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8335</v>
      </c>
      <c r="R1527" t="s">
        <v>8336</v>
      </c>
      <c r="S1527" s="12">
        <f t="shared" si="122"/>
        <v>42570.702986111108</v>
      </c>
      <c r="T1527" s="12">
        <f t="shared" si="123"/>
        <v>42600.702986111108</v>
      </c>
      <c r="U1527">
        <f t="shared" si="124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8335</v>
      </c>
      <c r="R1528" t="s">
        <v>8336</v>
      </c>
      <c r="S1528" s="12">
        <f t="shared" si="122"/>
        <v>42339.276006944448</v>
      </c>
      <c r="T1528" s="12">
        <f t="shared" si="123"/>
        <v>42388.276006944448</v>
      </c>
      <c r="U1528">
        <f t="shared" si="124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8335</v>
      </c>
      <c r="R1529" t="s">
        <v>8336</v>
      </c>
      <c r="S1529" s="12">
        <f t="shared" si="122"/>
        <v>42780.600532407407</v>
      </c>
      <c r="T1529" s="12">
        <f t="shared" si="123"/>
        <v>42808.558865740735</v>
      </c>
      <c r="U1529">
        <f t="shared" si="124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8335</v>
      </c>
      <c r="R1530" t="s">
        <v>8336</v>
      </c>
      <c r="S1530" s="12">
        <f t="shared" si="122"/>
        <v>42736.732893518521</v>
      </c>
      <c r="T1530" s="12">
        <f t="shared" si="123"/>
        <v>42767</v>
      </c>
      <c r="U1530">
        <f t="shared" si="124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8335</v>
      </c>
      <c r="R1531" t="s">
        <v>8336</v>
      </c>
      <c r="S1531" s="12">
        <f t="shared" si="122"/>
        <v>42052.628703703704</v>
      </c>
      <c r="T1531" s="12">
        <f t="shared" si="123"/>
        <v>42082.587037037039</v>
      </c>
      <c r="U1531">
        <f t="shared" si="124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8335</v>
      </c>
      <c r="R1532" t="s">
        <v>8336</v>
      </c>
      <c r="S1532" s="12">
        <f t="shared" si="122"/>
        <v>42275.767303240747</v>
      </c>
      <c r="T1532" s="12">
        <f t="shared" si="123"/>
        <v>42300.767303240747</v>
      </c>
      <c r="U1532">
        <f t="shared" si="124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8335</v>
      </c>
      <c r="R1533" t="s">
        <v>8336</v>
      </c>
      <c r="S1533" s="12">
        <f t="shared" si="122"/>
        <v>41941.802384259259</v>
      </c>
      <c r="T1533" s="12">
        <f t="shared" si="123"/>
        <v>41974.125</v>
      </c>
      <c r="U1533">
        <f t="shared" si="124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8335</v>
      </c>
      <c r="R1534" t="s">
        <v>8336</v>
      </c>
      <c r="S1534" s="12">
        <f t="shared" si="122"/>
        <v>42391.475289351853</v>
      </c>
      <c r="T1534" s="12">
        <f t="shared" si="123"/>
        <v>42415.625</v>
      </c>
      <c r="U1534">
        <f t="shared" si="124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8335</v>
      </c>
      <c r="R1535" t="s">
        <v>8336</v>
      </c>
      <c r="S1535" s="12">
        <f t="shared" si="122"/>
        <v>42443.00204861111</v>
      </c>
      <c r="T1535" s="12">
        <f t="shared" si="123"/>
        <v>42492.165972222225</v>
      </c>
      <c r="U1535">
        <f t="shared" si="124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8335</v>
      </c>
      <c r="R1536" t="s">
        <v>8336</v>
      </c>
      <c r="S1536" s="12">
        <f t="shared" si="122"/>
        <v>42221.67432870371</v>
      </c>
      <c r="T1536" s="12">
        <f t="shared" si="123"/>
        <v>42251.67432870371</v>
      </c>
      <c r="U1536">
        <f t="shared" si="124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8335</v>
      </c>
      <c r="R1537" t="s">
        <v>8336</v>
      </c>
      <c r="S1537" s="12">
        <f t="shared" si="122"/>
        <v>42484.829062500001</v>
      </c>
      <c r="T1537" s="12">
        <f t="shared" si="123"/>
        <v>42513.916666666672</v>
      </c>
      <c r="U1537">
        <f t="shared" si="124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8335</v>
      </c>
      <c r="R1538" t="s">
        <v>8336</v>
      </c>
      <c r="S1538" s="12">
        <f t="shared" si="122"/>
        <v>42213.802199074074</v>
      </c>
      <c r="T1538" s="12">
        <f t="shared" si="123"/>
        <v>42243.802199074074</v>
      </c>
      <c r="U1538">
        <f t="shared" si="124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8335</v>
      </c>
      <c r="R1539" t="s">
        <v>8336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8335</v>
      </c>
      <c r="R1540" t="s">
        <v>8336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8335</v>
      </c>
      <c r="R1541" t="s">
        <v>8336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8335</v>
      </c>
      <c r="R1542" t="s">
        <v>8336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8335</v>
      </c>
      <c r="R1543" t="s">
        <v>8340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8335</v>
      </c>
      <c r="R1544" t="s">
        <v>8340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8335</v>
      </c>
      <c r="R1545" t="s">
        <v>8340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 2), 0)</f>
        <v>0</v>
      </c>
      <c r="Q1546" t="s">
        <v>8335</v>
      </c>
      <c r="R1546" t="s">
        <v>8340</v>
      </c>
      <c r="S1546" s="12">
        <f t="shared" ref="S1546:S1609" si="127">(((J1546/60)/60)/24)+DATE(1970, 1, 1)</f>
        <v>42053.051203703704</v>
      </c>
      <c r="T1546" s="12">
        <f t="shared" ref="T1546:T1609" si="128">(((I1546/60)/60)/24)+DATE(1970, 1, 1)</f>
        <v>42095.012499999997</v>
      </c>
      <c r="U1546">
        <f t="shared" ref="U1546:U1609" si="129">YEAR(S1546)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8335</v>
      </c>
      <c r="R1547" t="s">
        <v>8340</v>
      </c>
      <c r="S1547" s="12">
        <f t="shared" si="127"/>
        <v>42031.884652777779</v>
      </c>
      <c r="T1547" s="12">
        <f t="shared" si="128"/>
        <v>42065.886111111111</v>
      </c>
      <c r="U1547">
        <f t="shared" si="12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t="s">
        <v>8335</v>
      </c>
      <c r="R1548" t="s">
        <v>8340</v>
      </c>
      <c r="S1548" s="12">
        <f t="shared" si="127"/>
        <v>41839.212951388887</v>
      </c>
      <c r="T1548" s="12">
        <f t="shared" si="128"/>
        <v>41899.212951388887</v>
      </c>
      <c r="U1548">
        <f t="shared" si="12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8335</v>
      </c>
      <c r="R1549" t="s">
        <v>8340</v>
      </c>
      <c r="S1549" s="12">
        <f t="shared" si="127"/>
        <v>42782.426875000005</v>
      </c>
      <c r="T1549" s="12">
        <f t="shared" si="128"/>
        <v>42789.426875000005</v>
      </c>
      <c r="U1549">
        <f t="shared" si="12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8335</v>
      </c>
      <c r="R1550" t="s">
        <v>8340</v>
      </c>
      <c r="S1550" s="12">
        <f t="shared" si="127"/>
        <v>42286.88217592593</v>
      </c>
      <c r="T1550" s="12">
        <f t="shared" si="128"/>
        <v>42316.923842592587</v>
      </c>
      <c r="U1550">
        <f t="shared" si="12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8335</v>
      </c>
      <c r="R1551" t="s">
        <v>8340</v>
      </c>
      <c r="S1551" s="12">
        <f t="shared" si="127"/>
        <v>42281.136099537034</v>
      </c>
      <c r="T1551" s="12">
        <f t="shared" si="128"/>
        <v>42311.177766203706</v>
      </c>
      <c r="U1551">
        <f t="shared" si="12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t="s">
        <v>8335</v>
      </c>
      <c r="R1552" t="s">
        <v>8340</v>
      </c>
      <c r="S1552" s="12">
        <f t="shared" si="127"/>
        <v>42472.449467592596</v>
      </c>
      <c r="T1552" s="12">
        <f t="shared" si="128"/>
        <v>42502.449467592596</v>
      </c>
      <c r="U1552">
        <f t="shared" si="12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8335</v>
      </c>
      <c r="R1553" t="s">
        <v>8340</v>
      </c>
      <c r="S1553" s="12">
        <f t="shared" si="127"/>
        <v>42121.824525462958</v>
      </c>
      <c r="T1553" s="12">
        <f t="shared" si="128"/>
        <v>42151.824525462958</v>
      </c>
      <c r="U1553">
        <f t="shared" si="12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8335</v>
      </c>
      <c r="R1554" t="s">
        <v>8340</v>
      </c>
      <c r="S1554" s="12">
        <f t="shared" si="127"/>
        <v>41892.688750000001</v>
      </c>
      <c r="T1554" s="12">
        <f t="shared" si="128"/>
        <v>41913.165972222225</v>
      </c>
      <c r="U1554">
        <f t="shared" si="12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8335</v>
      </c>
      <c r="R1555" t="s">
        <v>8340</v>
      </c>
      <c r="S1555" s="12">
        <f t="shared" si="127"/>
        <v>42219.282951388886</v>
      </c>
      <c r="T1555" s="12">
        <f t="shared" si="128"/>
        <v>42249.282951388886</v>
      </c>
      <c r="U1555">
        <f t="shared" si="12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8335</v>
      </c>
      <c r="R1556" t="s">
        <v>8340</v>
      </c>
      <c r="S1556" s="12">
        <f t="shared" si="127"/>
        <v>42188.252199074079</v>
      </c>
      <c r="T1556" s="12">
        <f t="shared" si="128"/>
        <v>42218.252199074079</v>
      </c>
      <c r="U1556">
        <f t="shared" si="12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8335</v>
      </c>
      <c r="R1557" t="s">
        <v>8340</v>
      </c>
      <c r="S1557" s="12">
        <f t="shared" si="127"/>
        <v>42241.613796296297</v>
      </c>
      <c r="T1557" s="12">
        <f t="shared" si="128"/>
        <v>42264.708333333328</v>
      </c>
      <c r="U1557">
        <f t="shared" si="12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8335</v>
      </c>
      <c r="R1558" t="s">
        <v>8340</v>
      </c>
      <c r="S1558" s="12">
        <f t="shared" si="127"/>
        <v>42525.153055555551</v>
      </c>
      <c r="T1558" s="12">
        <f t="shared" si="128"/>
        <v>42555.153055555551</v>
      </c>
      <c r="U1558">
        <f t="shared" si="12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8335</v>
      </c>
      <c r="R1559" t="s">
        <v>8340</v>
      </c>
      <c r="S1559" s="12">
        <f t="shared" si="127"/>
        <v>41871.65315972222</v>
      </c>
      <c r="T1559" s="12">
        <f t="shared" si="128"/>
        <v>41902.65315972222</v>
      </c>
      <c r="U1559">
        <f t="shared" si="12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t="s">
        <v>8335</v>
      </c>
      <c r="R1560" t="s">
        <v>8340</v>
      </c>
      <c r="S1560" s="12">
        <f t="shared" si="127"/>
        <v>42185.397673611107</v>
      </c>
      <c r="T1560" s="12">
        <f t="shared" si="128"/>
        <v>42244.508333333331</v>
      </c>
      <c r="U1560">
        <f t="shared" si="12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8335</v>
      </c>
      <c r="R1561" t="s">
        <v>8340</v>
      </c>
      <c r="S1561" s="12">
        <f t="shared" si="127"/>
        <v>42108.05322916666</v>
      </c>
      <c r="T1561" s="12">
        <f t="shared" si="128"/>
        <v>42123.05322916666</v>
      </c>
      <c r="U1561">
        <f t="shared" si="12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8335</v>
      </c>
      <c r="R1562" t="s">
        <v>8340</v>
      </c>
      <c r="S1562" s="12">
        <f t="shared" si="127"/>
        <v>41936.020752314813</v>
      </c>
      <c r="T1562" s="12">
        <f t="shared" si="128"/>
        <v>41956.062418981484</v>
      </c>
      <c r="U1562">
        <f t="shared" si="12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8319</v>
      </c>
      <c r="R1563" t="s">
        <v>8341</v>
      </c>
      <c r="S1563" s="12">
        <f t="shared" si="127"/>
        <v>41555.041701388887</v>
      </c>
      <c r="T1563" s="12">
        <f t="shared" si="128"/>
        <v>41585.083368055559</v>
      </c>
      <c r="U1563">
        <f t="shared" si="12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8319</v>
      </c>
      <c r="R1564" t="s">
        <v>8341</v>
      </c>
      <c r="S1564" s="12">
        <f t="shared" si="127"/>
        <v>40079.566157407404</v>
      </c>
      <c r="T1564" s="12">
        <f t="shared" si="128"/>
        <v>40149.034722222219</v>
      </c>
      <c r="U1564">
        <f t="shared" si="12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t="s">
        <v>8319</v>
      </c>
      <c r="R1565" t="s">
        <v>8341</v>
      </c>
      <c r="S1565" s="12">
        <f t="shared" si="127"/>
        <v>41652.742488425924</v>
      </c>
      <c r="T1565" s="12">
        <f t="shared" si="128"/>
        <v>41712.700821759259</v>
      </c>
      <c r="U1565">
        <f t="shared" si="12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8319</v>
      </c>
      <c r="R1566" t="s">
        <v>8341</v>
      </c>
      <c r="S1566" s="12">
        <f t="shared" si="127"/>
        <v>42121.367002314815</v>
      </c>
      <c r="T1566" s="12">
        <f t="shared" si="128"/>
        <v>42152.836805555555</v>
      </c>
      <c r="U1566">
        <f t="shared" si="12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8319</v>
      </c>
      <c r="R1567" t="s">
        <v>8341</v>
      </c>
      <c r="S1567" s="12">
        <f t="shared" si="127"/>
        <v>40672.729872685188</v>
      </c>
      <c r="T1567" s="12">
        <f t="shared" si="128"/>
        <v>40702.729872685188</v>
      </c>
      <c r="U1567">
        <f t="shared" si="12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8319</v>
      </c>
      <c r="R1568" t="s">
        <v>8341</v>
      </c>
      <c r="S1568" s="12">
        <f t="shared" si="127"/>
        <v>42549.916712962964</v>
      </c>
      <c r="T1568" s="12">
        <f t="shared" si="128"/>
        <v>42578.916666666672</v>
      </c>
      <c r="U1568">
        <f t="shared" si="12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8319</v>
      </c>
      <c r="R1569" t="s">
        <v>8341</v>
      </c>
      <c r="S1569" s="12">
        <f t="shared" si="127"/>
        <v>41671.936863425923</v>
      </c>
      <c r="T1569" s="12">
        <f t="shared" si="128"/>
        <v>41687</v>
      </c>
      <c r="U1569">
        <f t="shared" si="12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8319</v>
      </c>
      <c r="R1570" t="s">
        <v>8341</v>
      </c>
      <c r="S1570" s="12">
        <f t="shared" si="127"/>
        <v>41962.062326388885</v>
      </c>
      <c r="T1570" s="12">
        <f t="shared" si="128"/>
        <v>41997.062326388885</v>
      </c>
      <c r="U1570">
        <f t="shared" si="12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8319</v>
      </c>
      <c r="R1571" t="s">
        <v>8341</v>
      </c>
      <c r="S1571" s="12">
        <f t="shared" si="127"/>
        <v>41389.679560185185</v>
      </c>
      <c r="T1571" s="12">
        <f t="shared" si="128"/>
        <v>41419.679560185185</v>
      </c>
      <c r="U1571">
        <f t="shared" si="12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8319</v>
      </c>
      <c r="R1572" t="s">
        <v>8341</v>
      </c>
      <c r="S1572" s="12">
        <f t="shared" si="127"/>
        <v>42438.813449074078</v>
      </c>
      <c r="T1572" s="12">
        <f t="shared" si="128"/>
        <v>42468.771782407406</v>
      </c>
      <c r="U1572">
        <f t="shared" si="12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t="s">
        <v>8319</v>
      </c>
      <c r="R1573" t="s">
        <v>8341</v>
      </c>
      <c r="S1573" s="12">
        <f t="shared" si="127"/>
        <v>42144.769479166673</v>
      </c>
      <c r="T1573" s="12">
        <f t="shared" si="128"/>
        <v>42174.769479166673</v>
      </c>
      <c r="U1573">
        <f t="shared" si="12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t="s">
        <v>8319</v>
      </c>
      <c r="R1574" t="s">
        <v>8341</v>
      </c>
      <c r="S1574" s="12">
        <f t="shared" si="127"/>
        <v>42404.033090277779</v>
      </c>
      <c r="T1574" s="12">
        <f t="shared" si="128"/>
        <v>42428.999305555553</v>
      </c>
      <c r="U1574">
        <f t="shared" si="12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8319</v>
      </c>
      <c r="R1575" t="s">
        <v>8341</v>
      </c>
      <c r="S1575" s="12">
        <f t="shared" si="127"/>
        <v>42786.000023148154</v>
      </c>
      <c r="T1575" s="12">
        <f t="shared" si="128"/>
        <v>42826.165972222225</v>
      </c>
      <c r="U1575">
        <f t="shared" si="12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8319</v>
      </c>
      <c r="R1576" t="s">
        <v>8341</v>
      </c>
      <c r="S1576" s="12">
        <f t="shared" si="127"/>
        <v>42017.927418981482</v>
      </c>
      <c r="T1576" s="12">
        <f t="shared" si="128"/>
        <v>42052.927418981482</v>
      </c>
      <c r="U1576">
        <f t="shared" si="12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8319</v>
      </c>
      <c r="R1577" t="s">
        <v>8341</v>
      </c>
      <c r="S1577" s="12">
        <f t="shared" si="127"/>
        <v>41799.524259259262</v>
      </c>
      <c r="T1577" s="12">
        <f t="shared" si="128"/>
        <v>41829.524259259262</v>
      </c>
      <c r="U1577">
        <f t="shared" si="12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8319</v>
      </c>
      <c r="R1578" t="s">
        <v>8341</v>
      </c>
      <c r="S1578" s="12">
        <f t="shared" si="127"/>
        <v>42140.879259259258</v>
      </c>
      <c r="T1578" s="12">
        <f t="shared" si="128"/>
        <v>42185.879259259258</v>
      </c>
      <c r="U1578">
        <f t="shared" si="12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8319</v>
      </c>
      <c r="R1579" t="s">
        <v>8341</v>
      </c>
      <c r="S1579" s="12">
        <f t="shared" si="127"/>
        <v>41054.847777777781</v>
      </c>
      <c r="T1579" s="12">
        <f t="shared" si="128"/>
        <v>41114.847777777781</v>
      </c>
      <c r="U1579">
        <f t="shared" si="12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8319</v>
      </c>
      <c r="R1580" t="s">
        <v>8341</v>
      </c>
      <c r="S1580" s="12">
        <f t="shared" si="127"/>
        <v>40399.065868055557</v>
      </c>
      <c r="T1580" s="12">
        <f t="shared" si="128"/>
        <v>40423.083333333336</v>
      </c>
      <c r="U1580">
        <f t="shared" si="12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8319</v>
      </c>
      <c r="R1581" t="s">
        <v>8341</v>
      </c>
      <c r="S1581" s="12">
        <f t="shared" si="127"/>
        <v>41481.996423611112</v>
      </c>
      <c r="T1581" s="12">
        <f t="shared" si="128"/>
        <v>41514.996423611112</v>
      </c>
      <c r="U1581">
        <f t="shared" si="12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8319</v>
      </c>
      <c r="R1582" t="s">
        <v>8341</v>
      </c>
      <c r="S1582" s="12">
        <f t="shared" si="127"/>
        <v>40990.050069444449</v>
      </c>
      <c r="T1582" s="12">
        <f t="shared" si="128"/>
        <v>41050.050069444449</v>
      </c>
      <c r="U1582">
        <f t="shared" si="12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t="s">
        <v>8335</v>
      </c>
      <c r="R1583" t="s">
        <v>8342</v>
      </c>
      <c r="S1583" s="12">
        <f t="shared" si="127"/>
        <v>42325.448958333334</v>
      </c>
      <c r="T1583" s="12">
        <f t="shared" si="128"/>
        <v>42357.448958333334</v>
      </c>
      <c r="U1583">
        <f t="shared" si="12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8335</v>
      </c>
      <c r="R1584" t="s">
        <v>8342</v>
      </c>
      <c r="S1584" s="12">
        <f t="shared" si="127"/>
        <v>42246.789965277778</v>
      </c>
      <c r="T1584" s="12">
        <f t="shared" si="128"/>
        <v>42303.888888888891</v>
      </c>
      <c r="U1584">
        <f t="shared" si="12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t="s">
        <v>8335</v>
      </c>
      <c r="R1585" t="s">
        <v>8342</v>
      </c>
      <c r="S1585" s="12">
        <f t="shared" si="127"/>
        <v>41877.904988425929</v>
      </c>
      <c r="T1585" s="12">
        <f t="shared" si="128"/>
        <v>41907.904988425929</v>
      </c>
      <c r="U1585">
        <f t="shared" si="12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8335</v>
      </c>
      <c r="R1586" t="s">
        <v>8342</v>
      </c>
      <c r="S1586" s="12">
        <f t="shared" si="127"/>
        <v>41779.649317129632</v>
      </c>
      <c r="T1586" s="12">
        <f t="shared" si="128"/>
        <v>41789.649317129632</v>
      </c>
      <c r="U1586">
        <f t="shared" si="12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8335</v>
      </c>
      <c r="R1587" t="s">
        <v>8342</v>
      </c>
      <c r="S1587" s="12">
        <f t="shared" si="127"/>
        <v>42707.895462962959</v>
      </c>
      <c r="T1587" s="12">
        <f t="shared" si="128"/>
        <v>42729.458333333328</v>
      </c>
      <c r="U1587">
        <f t="shared" si="12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8335</v>
      </c>
      <c r="R1588" t="s">
        <v>8342</v>
      </c>
      <c r="S1588" s="12">
        <f t="shared" si="127"/>
        <v>42069.104421296302</v>
      </c>
      <c r="T1588" s="12">
        <f t="shared" si="128"/>
        <v>42099.062754629631</v>
      </c>
      <c r="U1588">
        <f t="shared" si="12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8335</v>
      </c>
      <c r="R1589" t="s">
        <v>8342</v>
      </c>
      <c r="S1589" s="12">
        <f t="shared" si="127"/>
        <v>41956.950983796298</v>
      </c>
      <c r="T1589" s="12">
        <f t="shared" si="128"/>
        <v>41986.950983796298</v>
      </c>
      <c r="U1589">
        <f t="shared" si="12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8335</v>
      </c>
      <c r="R1590" t="s">
        <v>8342</v>
      </c>
      <c r="S1590" s="12">
        <f t="shared" si="127"/>
        <v>42005.24998842593</v>
      </c>
      <c r="T1590" s="12">
        <f t="shared" si="128"/>
        <v>42035.841666666667</v>
      </c>
      <c r="U1590">
        <f t="shared" si="12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8335</v>
      </c>
      <c r="R1591" t="s">
        <v>8342</v>
      </c>
      <c r="S1591" s="12">
        <f t="shared" si="127"/>
        <v>42256.984791666662</v>
      </c>
      <c r="T1591" s="12">
        <f t="shared" si="128"/>
        <v>42286.984791666662</v>
      </c>
      <c r="U1591">
        <f t="shared" si="12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8335</v>
      </c>
      <c r="R1592" t="s">
        <v>8342</v>
      </c>
      <c r="S1592" s="12">
        <f t="shared" si="127"/>
        <v>42240.857222222221</v>
      </c>
      <c r="T1592" s="12">
        <f t="shared" si="128"/>
        <v>42270.857222222221</v>
      </c>
      <c r="U1592">
        <f t="shared" si="12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t="s">
        <v>8335</v>
      </c>
      <c r="R1593" t="s">
        <v>8342</v>
      </c>
      <c r="S1593" s="12">
        <f t="shared" si="127"/>
        <v>42433.726168981477</v>
      </c>
      <c r="T1593" s="12">
        <f t="shared" si="128"/>
        <v>42463.68450231482</v>
      </c>
      <c r="U1593">
        <f t="shared" si="12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8335</v>
      </c>
      <c r="R1594" t="s">
        <v>8342</v>
      </c>
      <c r="S1594" s="12">
        <f t="shared" si="127"/>
        <v>42046.072743055556</v>
      </c>
      <c r="T1594" s="12">
        <f t="shared" si="128"/>
        <v>42091.031076388885</v>
      </c>
      <c r="U1594">
        <f t="shared" si="12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8335</v>
      </c>
      <c r="R1595" t="s">
        <v>8342</v>
      </c>
      <c r="S1595" s="12">
        <f t="shared" si="127"/>
        <v>42033.845543981486</v>
      </c>
      <c r="T1595" s="12">
        <f t="shared" si="128"/>
        <v>42063.845543981486</v>
      </c>
      <c r="U1595">
        <f t="shared" si="12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8335</v>
      </c>
      <c r="R1596" t="s">
        <v>8342</v>
      </c>
      <c r="S1596" s="12">
        <f t="shared" si="127"/>
        <v>42445.712754629625</v>
      </c>
      <c r="T1596" s="12">
        <f t="shared" si="128"/>
        <v>42505.681249999994</v>
      </c>
      <c r="U1596">
        <f t="shared" si="12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8335</v>
      </c>
      <c r="R1597" t="s">
        <v>8342</v>
      </c>
      <c r="S1597" s="12">
        <f t="shared" si="127"/>
        <v>41780.050092592595</v>
      </c>
      <c r="T1597" s="12">
        <f t="shared" si="128"/>
        <v>41808.842361111114</v>
      </c>
      <c r="U1597">
        <f t="shared" si="12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t="s">
        <v>8335</v>
      </c>
      <c r="R1598" t="s">
        <v>8342</v>
      </c>
      <c r="S1598" s="12">
        <f t="shared" si="127"/>
        <v>41941.430196759262</v>
      </c>
      <c r="T1598" s="12">
        <f t="shared" si="128"/>
        <v>41986.471863425926</v>
      </c>
      <c r="U1598">
        <f t="shared" si="12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8335</v>
      </c>
      <c r="R1599" t="s">
        <v>8342</v>
      </c>
      <c r="S1599" s="12">
        <f t="shared" si="127"/>
        <v>42603.354131944448</v>
      </c>
      <c r="T1599" s="12">
        <f t="shared" si="128"/>
        <v>42633.354131944448</v>
      </c>
      <c r="U1599">
        <f t="shared" si="12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8335</v>
      </c>
      <c r="R1600" t="s">
        <v>8342</v>
      </c>
      <c r="S1600" s="12">
        <f t="shared" si="127"/>
        <v>42151.667337962965</v>
      </c>
      <c r="T1600" s="12">
        <f t="shared" si="128"/>
        <v>42211.667337962965</v>
      </c>
      <c r="U1600">
        <f t="shared" si="12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t="s">
        <v>8335</v>
      </c>
      <c r="R1601" t="s">
        <v>8342</v>
      </c>
      <c r="S1601" s="12">
        <f t="shared" si="127"/>
        <v>42438.53907407407</v>
      </c>
      <c r="T1601" s="12">
        <f t="shared" si="128"/>
        <v>42468.497407407413</v>
      </c>
      <c r="U1601">
        <f t="shared" si="12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8335</v>
      </c>
      <c r="R1602" t="s">
        <v>8342</v>
      </c>
      <c r="S1602" s="12">
        <f t="shared" si="127"/>
        <v>41791.057314814818</v>
      </c>
      <c r="T1602" s="12">
        <f t="shared" si="128"/>
        <v>41835.21597222222</v>
      </c>
      <c r="U1602">
        <f t="shared" si="12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8322</v>
      </c>
      <c r="R1603" t="s">
        <v>8323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8322</v>
      </c>
      <c r="R1604" t="s">
        <v>8323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8322</v>
      </c>
      <c r="R1605" t="s">
        <v>8323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8322</v>
      </c>
      <c r="R1606" t="s">
        <v>8323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8322</v>
      </c>
      <c r="R1607" t="s">
        <v>8323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8322</v>
      </c>
      <c r="R1608" t="s">
        <v>8323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8322</v>
      </c>
      <c r="R1609" t="s">
        <v>8323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 2), 0)</f>
        <v>52.83</v>
      </c>
      <c r="Q1610" t="s">
        <v>8322</v>
      </c>
      <c r="R1610" t="s">
        <v>8323</v>
      </c>
      <c r="S1610" s="12">
        <f t="shared" ref="S1610:S1673" si="132">(((J1610/60)/60)/24)+DATE(1970, 1, 1)</f>
        <v>41607.83085648148</v>
      </c>
      <c r="T1610" s="12">
        <f t="shared" ref="T1610:T1673" si="133">(((I1610/60)/60)/24)+DATE(1970, 1, 1)</f>
        <v>41640.226388888892</v>
      </c>
      <c r="U1610">
        <f t="shared" ref="U1610:U1673" si="134">YEAR(S1610)</f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8322</v>
      </c>
      <c r="R1611" t="s">
        <v>8323</v>
      </c>
      <c r="S1611" s="12">
        <f t="shared" si="132"/>
        <v>40796.001261574071</v>
      </c>
      <c r="T1611" s="12">
        <f t="shared" si="133"/>
        <v>40849.333333333336</v>
      </c>
      <c r="U1611">
        <f t="shared" si="134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8322</v>
      </c>
      <c r="R1612" t="s">
        <v>8323</v>
      </c>
      <c r="S1612" s="12">
        <f t="shared" si="132"/>
        <v>41228.924884259257</v>
      </c>
      <c r="T1612" s="12">
        <f t="shared" si="133"/>
        <v>41258.924884259257</v>
      </c>
      <c r="U1612">
        <f t="shared" si="134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8322</v>
      </c>
      <c r="R1613" t="s">
        <v>8323</v>
      </c>
      <c r="S1613" s="12">
        <f t="shared" si="132"/>
        <v>41409.00037037037</v>
      </c>
      <c r="T1613" s="12">
        <f t="shared" si="133"/>
        <v>41430.00037037037</v>
      </c>
      <c r="U1613">
        <f t="shared" si="134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8322</v>
      </c>
      <c r="R1614" t="s">
        <v>8323</v>
      </c>
      <c r="S1614" s="12">
        <f t="shared" si="132"/>
        <v>41246.874814814815</v>
      </c>
      <c r="T1614" s="12">
        <f t="shared" si="133"/>
        <v>41276.874814814815</v>
      </c>
      <c r="U1614">
        <f t="shared" si="134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8322</v>
      </c>
      <c r="R1615" t="s">
        <v>8323</v>
      </c>
      <c r="S1615" s="12">
        <f t="shared" si="132"/>
        <v>41082.069467592592</v>
      </c>
      <c r="T1615" s="12">
        <f t="shared" si="133"/>
        <v>41112.069467592592</v>
      </c>
      <c r="U1615">
        <f t="shared" si="134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8322</v>
      </c>
      <c r="R1616" t="s">
        <v>8323</v>
      </c>
      <c r="S1616" s="12">
        <f t="shared" si="132"/>
        <v>41794.981122685182</v>
      </c>
      <c r="T1616" s="12">
        <f t="shared" si="133"/>
        <v>41854.708333333336</v>
      </c>
      <c r="U1616">
        <f t="shared" si="134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8322</v>
      </c>
      <c r="R1617" t="s">
        <v>8323</v>
      </c>
      <c r="S1617" s="12">
        <f t="shared" si="132"/>
        <v>40845.050879629627</v>
      </c>
      <c r="T1617" s="12">
        <f t="shared" si="133"/>
        <v>40890.092546296299</v>
      </c>
      <c r="U1617">
        <f t="shared" si="134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8322</v>
      </c>
      <c r="R1618" t="s">
        <v>8323</v>
      </c>
      <c r="S1618" s="12">
        <f t="shared" si="132"/>
        <v>41194.715520833335</v>
      </c>
      <c r="T1618" s="12">
        <f t="shared" si="133"/>
        <v>41235.916666666664</v>
      </c>
      <c r="U1618">
        <f t="shared" si="134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8322</v>
      </c>
      <c r="R1619" t="s">
        <v>8323</v>
      </c>
      <c r="S1619" s="12">
        <f t="shared" si="132"/>
        <v>41546.664212962962</v>
      </c>
      <c r="T1619" s="12">
        <f t="shared" si="133"/>
        <v>41579.791666666664</v>
      </c>
      <c r="U1619">
        <f t="shared" si="134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8322</v>
      </c>
      <c r="R1620" t="s">
        <v>8323</v>
      </c>
      <c r="S1620" s="12">
        <f t="shared" si="132"/>
        <v>41301.654340277775</v>
      </c>
      <c r="T1620" s="12">
        <f t="shared" si="133"/>
        <v>41341.654340277775</v>
      </c>
      <c r="U1620">
        <f t="shared" si="134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8322</v>
      </c>
      <c r="R1621" t="s">
        <v>8323</v>
      </c>
      <c r="S1621" s="12">
        <f t="shared" si="132"/>
        <v>41876.18618055556</v>
      </c>
      <c r="T1621" s="12">
        <f t="shared" si="133"/>
        <v>41897.18618055556</v>
      </c>
      <c r="U1621">
        <f t="shared" si="134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8322</v>
      </c>
      <c r="R1622" t="s">
        <v>8323</v>
      </c>
      <c r="S1622" s="12">
        <f t="shared" si="132"/>
        <v>41321.339583333334</v>
      </c>
      <c r="T1622" s="12">
        <f t="shared" si="133"/>
        <v>41328.339583333334</v>
      </c>
      <c r="U1622">
        <f t="shared" si="134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8322</v>
      </c>
      <c r="R1623" t="s">
        <v>8323</v>
      </c>
      <c r="S1623" s="12">
        <f t="shared" si="132"/>
        <v>41003.60665509259</v>
      </c>
      <c r="T1623" s="12">
        <f t="shared" si="133"/>
        <v>41057.165972222225</v>
      </c>
      <c r="U1623">
        <f t="shared" si="134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8322</v>
      </c>
      <c r="R1624" t="s">
        <v>8323</v>
      </c>
      <c r="S1624" s="12">
        <f t="shared" si="132"/>
        <v>41950.29483796296</v>
      </c>
      <c r="T1624" s="12">
        <f t="shared" si="133"/>
        <v>41990.332638888889</v>
      </c>
      <c r="U1624">
        <f t="shared" si="134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t="s">
        <v>8322</v>
      </c>
      <c r="R1625" t="s">
        <v>8323</v>
      </c>
      <c r="S1625" s="12">
        <f t="shared" si="132"/>
        <v>41453.688530092593</v>
      </c>
      <c r="T1625" s="12">
        <f t="shared" si="133"/>
        <v>41513.688530092593</v>
      </c>
      <c r="U1625">
        <f t="shared" si="134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8322</v>
      </c>
      <c r="R1626" t="s">
        <v>8323</v>
      </c>
      <c r="S1626" s="12">
        <f t="shared" si="132"/>
        <v>41243.367303240739</v>
      </c>
      <c r="T1626" s="12">
        <f t="shared" si="133"/>
        <v>41283.367303240739</v>
      </c>
      <c r="U1626">
        <f t="shared" si="134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8322</v>
      </c>
      <c r="R1627" t="s">
        <v>8323</v>
      </c>
      <c r="S1627" s="12">
        <f t="shared" si="132"/>
        <v>41135.699687500004</v>
      </c>
      <c r="T1627" s="12">
        <f t="shared" si="133"/>
        <v>41163.699687500004</v>
      </c>
      <c r="U1627">
        <f t="shared" si="134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8322</v>
      </c>
      <c r="R1628" t="s">
        <v>8323</v>
      </c>
      <c r="S1628" s="12">
        <f t="shared" si="132"/>
        <v>41579.847997685189</v>
      </c>
      <c r="T1628" s="12">
        <f t="shared" si="133"/>
        <v>41609.889664351853</v>
      </c>
      <c r="U1628">
        <f t="shared" si="134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8322</v>
      </c>
      <c r="R1629" t="s">
        <v>8323</v>
      </c>
      <c r="S1629" s="12">
        <f t="shared" si="132"/>
        <v>41205.707048611112</v>
      </c>
      <c r="T1629" s="12">
        <f t="shared" si="133"/>
        <v>41239.207638888889</v>
      </c>
      <c r="U1629">
        <f t="shared" si="134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8322</v>
      </c>
      <c r="R1630" t="s">
        <v>8323</v>
      </c>
      <c r="S1630" s="12">
        <f t="shared" si="132"/>
        <v>41774.737060185187</v>
      </c>
      <c r="T1630" s="12">
        <f t="shared" si="133"/>
        <v>41807.737060185187</v>
      </c>
      <c r="U1630">
        <f t="shared" si="134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8322</v>
      </c>
      <c r="R1631" t="s">
        <v>8323</v>
      </c>
      <c r="S1631" s="12">
        <f t="shared" si="132"/>
        <v>41645.867280092592</v>
      </c>
      <c r="T1631" s="12">
        <f t="shared" si="133"/>
        <v>41690.867280092592</v>
      </c>
      <c r="U1631">
        <f t="shared" si="134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8322</v>
      </c>
      <c r="R1632" t="s">
        <v>8323</v>
      </c>
      <c r="S1632" s="12">
        <f t="shared" si="132"/>
        <v>40939.837673611109</v>
      </c>
      <c r="T1632" s="12">
        <f t="shared" si="133"/>
        <v>40970.290972222225</v>
      </c>
      <c r="U1632">
        <f t="shared" si="134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8322</v>
      </c>
      <c r="R1633" t="s">
        <v>8323</v>
      </c>
      <c r="S1633" s="12">
        <f t="shared" si="132"/>
        <v>41164.859502314815</v>
      </c>
      <c r="T1633" s="12">
        <f t="shared" si="133"/>
        <v>41194.859502314815</v>
      </c>
      <c r="U1633">
        <f t="shared" si="134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8322</v>
      </c>
      <c r="R1634" t="s">
        <v>8323</v>
      </c>
      <c r="S1634" s="12">
        <f t="shared" si="132"/>
        <v>40750.340902777774</v>
      </c>
      <c r="T1634" s="12">
        <f t="shared" si="133"/>
        <v>40810.340902777774</v>
      </c>
      <c r="U1634">
        <f t="shared" si="134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8322</v>
      </c>
      <c r="R1635" t="s">
        <v>8323</v>
      </c>
      <c r="S1635" s="12">
        <f t="shared" si="132"/>
        <v>40896.883750000001</v>
      </c>
      <c r="T1635" s="12">
        <f t="shared" si="133"/>
        <v>40924.208333333336</v>
      </c>
      <c r="U1635">
        <f t="shared" si="134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8322</v>
      </c>
      <c r="R1636" t="s">
        <v>8323</v>
      </c>
      <c r="S1636" s="12">
        <f t="shared" si="132"/>
        <v>40658.189826388887</v>
      </c>
      <c r="T1636" s="12">
        <f t="shared" si="133"/>
        <v>40696.249305555553</v>
      </c>
      <c r="U1636">
        <f t="shared" si="134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8322</v>
      </c>
      <c r="R1637" t="s">
        <v>8323</v>
      </c>
      <c r="S1637" s="12">
        <f t="shared" si="132"/>
        <v>42502.868761574078</v>
      </c>
      <c r="T1637" s="12">
        <f t="shared" si="133"/>
        <v>42562.868761574078</v>
      </c>
      <c r="U1637">
        <f t="shared" si="134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8322</v>
      </c>
      <c r="R1638" t="s">
        <v>8323</v>
      </c>
      <c r="S1638" s="12">
        <f t="shared" si="132"/>
        <v>40663.08666666667</v>
      </c>
      <c r="T1638" s="12">
        <f t="shared" si="133"/>
        <v>40706.166666666664</v>
      </c>
      <c r="U1638">
        <f t="shared" si="134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8322</v>
      </c>
      <c r="R1639" t="s">
        <v>8323</v>
      </c>
      <c r="S1639" s="12">
        <f t="shared" si="132"/>
        <v>40122.751620370371</v>
      </c>
      <c r="T1639" s="12">
        <f t="shared" si="133"/>
        <v>40178.98541666667</v>
      </c>
      <c r="U1639">
        <f t="shared" si="134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8322</v>
      </c>
      <c r="R1640" t="s">
        <v>8323</v>
      </c>
      <c r="S1640" s="12">
        <f t="shared" si="132"/>
        <v>41288.68712962963</v>
      </c>
      <c r="T1640" s="12">
        <f t="shared" si="133"/>
        <v>41333.892361111109</v>
      </c>
      <c r="U1640">
        <f t="shared" si="134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8322</v>
      </c>
      <c r="R1641" t="s">
        <v>8323</v>
      </c>
      <c r="S1641" s="12">
        <f t="shared" si="132"/>
        <v>40941.652372685188</v>
      </c>
      <c r="T1641" s="12">
        <f t="shared" si="133"/>
        <v>40971.652372685188</v>
      </c>
      <c r="U1641">
        <f t="shared" si="134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8322</v>
      </c>
      <c r="R1642" t="s">
        <v>8323</v>
      </c>
      <c r="S1642" s="12">
        <f t="shared" si="132"/>
        <v>40379.23096064815</v>
      </c>
      <c r="T1642" s="12">
        <f t="shared" si="133"/>
        <v>40393.082638888889</v>
      </c>
      <c r="U1642">
        <f t="shared" si="134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8322</v>
      </c>
      <c r="R1643" t="s">
        <v>8343</v>
      </c>
      <c r="S1643" s="12">
        <f t="shared" si="132"/>
        <v>41962.596574074079</v>
      </c>
      <c r="T1643" s="12">
        <f t="shared" si="133"/>
        <v>41992.596574074079</v>
      </c>
      <c r="U1643">
        <f t="shared" si="134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8322</v>
      </c>
      <c r="R1644" t="s">
        <v>8343</v>
      </c>
      <c r="S1644" s="12">
        <f t="shared" si="132"/>
        <v>40688.024618055555</v>
      </c>
      <c r="T1644" s="12">
        <f t="shared" si="133"/>
        <v>40708.024618055555</v>
      </c>
      <c r="U1644">
        <f t="shared" si="134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8322</v>
      </c>
      <c r="R1645" t="s">
        <v>8343</v>
      </c>
      <c r="S1645" s="12">
        <f t="shared" si="132"/>
        <v>41146.824212962965</v>
      </c>
      <c r="T1645" s="12">
        <f t="shared" si="133"/>
        <v>41176.824212962965</v>
      </c>
      <c r="U1645">
        <f t="shared" si="134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8322</v>
      </c>
      <c r="R1646" t="s">
        <v>8343</v>
      </c>
      <c r="S1646" s="12">
        <f t="shared" si="132"/>
        <v>41175.05972222222</v>
      </c>
      <c r="T1646" s="12">
        <f t="shared" si="133"/>
        <v>41235.101388888892</v>
      </c>
      <c r="U1646">
        <f t="shared" si="134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8322</v>
      </c>
      <c r="R1647" t="s">
        <v>8343</v>
      </c>
      <c r="S1647" s="12">
        <f t="shared" si="132"/>
        <v>41521.617361111108</v>
      </c>
      <c r="T1647" s="12">
        <f t="shared" si="133"/>
        <v>41535.617361111108</v>
      </c>
      <c r="U1647">
        <f t="shared" si="134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t="s">
        <v>8322</v>
      </c>
      <c r="R1648" t="s">
        <v>8343</v>
      </c>
      <c r="S1648" s="12">
        <f t="shared" si="132"/>
        <v>41833.450266203705</v>
      </c>
      <c r="T1648" s="12">
        <f t="shared" si="133"/>
        <v>41865.757638888892</v>
      </c>
      <c r="U1648">
        <f t="shared" si="134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8322</v>
      </c>
      <c r="R1649" t="s">
        <v>8343</v>
      </c>
      <c r="S1649" s="12">
        <f t="shared" si="132"/>
        <v>41039.409456018519</v>
      </c>
      <c r="T1649" s="12">
        <f t="shared" si="133"/>
        <v>41069.409456018519</v>
      </c>
      <c r="U1649">
        <f t="shared" si="134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8322</v>
      </c>
      <c r="R1650" t="s">
        <v>8343</v>
      </c>
      <c r="S1650" s="12">
        <f t="shared" si="132"/>
        <v>40592.704652777778</v>
      </c>
      <c r="T1650" s="12">
        <f t="shared" si="133"/>
        <v>40622.662986111114</v>
      </c>
      <c r="U1650">
        <f t="shared" si="134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8322</v>
      </c>
      <c r="R1651" t="s">
        <v>8343</v>
      </c>
      <c r="S1651" s="12">
        <f t="shared" si="132"/>
        <v>41737.684664351851</v>
      </c>
      <c r="T1651" s="12">
        <f t="shared" si="133"/>
        <v>41782.684664351851</v>
      </c>
      <c r="U1651">
        <f t="shared" si="134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8322</v>
      </c>
      <c r="R1652" t="s">
        <v>8343</v>
      </c>
      <c r="S1652" s="12">
        <f t="shared" si="132"/>
        <v>41526.435613425929</v>
      </c>
      <c r="T1652" s="12">
        <f t="shared" si="133"/>
        <v>41556.435613425929</v>
      </c>
      <c r="U1652">
        <f t="shared" si="134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8322</v>
      </c>
      <c r="R1653" t="s">
        <v>8343</v>
      </c>
      <c r="S1653" s="12">
        <f t="shared" si="132"/>
        <v>40625.900694444441</v>
      </c>
      <c r="T1653" s="12">
        <f t="shared" si="133"/>
        <v>40659.290972222225</v>
      </c>
      <c r="U1653">
        <f t="shared" si="134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8322</v>
      </c>
      <c r="R1654" t="s">
        <v>8343</v>
      </c>
      <c r="S1654" s="12">
        <f t="shared" si="132"/>
        <v>41572.492974537039</v>
      </c>
      <c r="T1654" s="12">
        <f t="shared" si="133"/>
        <v>41602.534641203703</v>
      </c>
      <c r="U1654">
        <f t="shared" si="134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8322</v>
      </c>
      <c r="R1655" t="s">
        <v>8343</v>
      </c>
      <c r="S1655" s="12">
        <f t="shared" si="132"/>
        <v>40626.834444444445</v>
      </c>
      <c r="T1655" s="12">
        <f t="shared" si="133"/>
        <v>40657.834444444445</v>
      </c>
      <c r="U1655">
        <f t="shared" si="134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8322</v>
      </c>
      <c r="R1656" t="s">
        <v>8343</v>
      </c>
      <c r="S1656" s="12">
        <f t="shared" si="132"/>
        <v>40987.890740740739</v>
      </c>
      <c r="T1656" s="12">
        <f t="shared" si="133"/>
        <v>41017.890740740739</v>
      </c>
      <c r="U1656">
        <f t="shared" si="134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8322</v>
      </c>
      <c r="R1657" t="s">
        <v>8343</v>
      </c>
      <c r="S1657" s="12">
        <f t="shared" si="132"/>
        <v>40974.791898148149</v>
      </c>
      <c r="T1657" s="12">
        <f t="shared" si="133"/>
        <v>41004.750231481477</v>
      </c>
      <c r="U1657">
        <f t="shared" si="134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8322</v>
      </c>
      <c r="R1658" t="s">
        <v>8343</v>
      </c>
      <c r="S1658" s="12">
        <f t="shared" si="132"/>
        <v>41226.928842592592</v>
      </c>
      <c r="T1658" s="12">
        <f t="shared" si="133"/>
        <v>41256.928842592592</v>
      </c>
      <c r="U1658">
        <f t="shared" si="134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8322</v>
      </c>
      <c r="R1659" t="s">
        <v>8343</v>
      </c>
      <c r="S1659" s="12">
        <f t="shared" si="132"/>
        <v>41023.782037037039</v>
      </c>
      <c r="T1659" s="12">
        <f t="shared" si="133"/>
        <v>41053.782037037039</v>
      </c>
      <c r="U1659">
        <f t="shared" si="134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8322</v>
      </c>
      <c r="R1660" t="s">
        <v>8343</v>
      </c>
      <c r="S1660" s="12">
        <f t="shared" si="132"/>
        <v>41223.22184027778</v>
      </c>
      <c r="T1660" s="12">
        <f t="shared" si="133"/>
        <v>41261.597222222219</v>
      </c>
      <c r="U1660">
        <f t="shared" si="134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t="s">
        <v>8322</v>
      </c>
      <c r="R1661" t="s">
        <v>8343</v>
      </c>
      <c r="S1661" s="12">
        <f t="shared" si="132"/>
        <v>41596.913437499999</v>
      </c>
      <c r="T1661" s="12">
        <f t="shared" si="133"/>
        <v>41625.5</v>
      </c>
      <c r="U1661">
        <f t="shared" si="134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8322</v>
      </c>
      <c r="R1662" t="s">
        <v>8343</v>
      </c>
      <c r="S1662" s="12">
        <f t="shared" si="132"/>
        <v>42459.693865740745</v>
      </c>
      <c r="T1662" s="12">
        <f t="shared" si="133"/>
        <v>42490.915972222225</v>
      </c>
      <c r="U1662">
        <f t="shared" si="134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8322</v>
      </c>
      <c r="R1663" t="s">
        <v>8343</v>
      </c>
      <c r="S1663" s="12">
        <f t="shared" si="132"/>
        <v>42343.998043981483</v>
      </c>
      <c r="T1663" s="12">
        <f t="shared" si="133"/>
        <v>42386.875</v>
      </c>
      <c r="U1663">
        <f t="shared" si="134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8322</v>
      </c>
      <c r="R1664" t="s">
        <v>8343</v>
      </c>
      <c r="S1664" s="12">
        <f t="shared" si="132"/>
        <v>40848.198333333334</v>
      </c>
      <c r="T1664" s="12">
        <f t="shared" si="133"/>
        <v>40908.239999999998</v>
      </c>
      <c r="U1664">
        <f t="shared" si="134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8322</v>
      </c>
      <c r="R1665" t="s">
        <v>8343</v>
      </c>
      <c r="S1665" s="12">
        <f t="shared" si="132"/>
        <v>42006.02207175926</v>
      </c>
      <c r="T1665" s="12">
        <f t="shared" si="133"/>
        <v>42036.02207175926</v>
      </c>
      <c r="U1665">
        <f t="shared" si="134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8322</v>
      </c>
      <c r="R1666" t="s">
        <v>8343</v>
      </c>
      <c r="S1666" s="12">
        <f t="shared" si="132"/>
        <v>40939.761782407404</v>
      </c>
      <c r="T1666" s="12">
        <f t="shared" si="133"/>
        <v>40984.165972222225</v>
      </c>
      <c r="U1666">
        <f t="shared" si="134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8322</v>
      </c>
      <c r="R1667" t="s">
        <v>8343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8322</v>
      </c>
      <c r="R1668" t="s">
        <v>8343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8322</v>
      </c>
      <c r="R1669" t="s">
        <v>8343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8322</v>
      </c>
      <c r="R1670" t="s">
        <v>8343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8322</v>
      </c>
      <c r="R1671" t="s">
        <v>8343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8322</v>
      </c>
      <c r="R1672" t="s">
        <v>8343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8322</v>
      </c>
      <c r="R1673" t="s">
        <v>8343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 2), 0)</f>
        <v>39.18</v>
      </c>
      <c r="Q1674" t="s">
        <v>8322</v>
      </c>
      <c r="R1674" t="s">
        <v>8343</v>
      </c>
      <c r="S1674" s="12">
        <f t="shared" ref="S1674:S1737" si="137">(((J1674/60)/60)/24)+DATE(1970, 1, 1)</f>
        <v>41034.656597222223</v>
      </c>
      <c r="T1674" s="12">
        <f t="shared" ref="T1674:T1737" si="138">(((I1674/60)/60)/24)+DATE(1970, 1, 1)</f>
        <v>41064.656597222223</v>
      </c>
      <c r="U1674">
        <f t="shared" ref="U1674:U1737" si="139">YEAR(S1674)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8322</v>
      </c>
      <c r="R1675" t="s">
        <v>8343</v>
      </c>
      <c r="S1675" s="12">
        <f t="shared" si="137"/>
        <v>42039.878379629634</v>
      </c>
      <c r="T1675" s="12">
        <f t="shared" si="138"/>
        <v>42069.878379629634</v>
      </c>
      <c r="U1675">
        <f t="shared" si="139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8322</v>
      </c>
      <c r="R1676" t="s">
        <v>8343</v>
      </c>
      <c r="S1676" s="12">
        <f t="shared" si="137"/>
        <v>42569.605393518519</v>
      </c>
      <c r="T1676" s="12">
        <f t="shared" si="138"/>
        <v>42600.290972222225</v>
      </c>
      <c r="U1676">
        <f t="shared" si="139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8322</v>
      </c>
      <c r="R1677" t="s">
        <v>8343</v>
      </c>
      <c r="S1677" s="12">
        <f t="shared" si="137"/>
        <v>40802.733101851853</v>
      </c>
      <c r="T1677" s="12">
        <f t="shared" si="138"/>
        <v>40832.918749999997</v>
      </c>
      <c r="U1677">
        <f t="shared" si="139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8322</v>
      </c>
      <c r="R1678" t="s">
        <v>8343</v>
      </c>
      <c r="S1678" s="12">
        <f t="shared" si="137"/>
        <v>40973.72623842593</v>
      </c>
      <c r="T1678" s="12">
        <f t="shared" si="138"/>
        <v>41020.165972222225</v>
      </c>
      <c r="U1678">
        <f t="shared" si="139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8322</v>
      </c>
      <c r="R1679" t="s">
        <v>8343</v>
      </c>
      <c r="S1679" s="12">
        <f t="shared" si="137"/>
        <v>42416.407129629632</v>
      </c>
      <c r="T1679" s="12">
        <f t="shared" si="138"/>
        <v>42476.249305555553</v>
      </c>
      <c r="U1679">
        <f t="shared" si="139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8322</v>
      </c>
      <c r="R1680" t="s">
        <v>8343</v>
      </c>
      <c r="S1680" s="12">
        <f t="shared" si="137"/>
        <v>41662.854988425926</v>
      </c>
      <c r="T1680" s="12">
        <f t="shared" si="138"/>
        <v>41676.854988425926</v>
      </c>
      <c r="U1680">
        <f t="shared" si="139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8322</v>
      </c>
      <c r="R1681" t="s">
        <v>8343</v>
      </c>
      <c r="S1681" s="12">
        <f t="shared" si="137"/>
        <v>40723.068807870368</v>
      </c>
      <c r="T1681" s="12">
        <f t="shared" si="138"/>
        <v>40746.068807870368</v>
      </c>
      <c r="U1681">
        <f t="shared" si="139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8322</v>
      </c>
      <c r="R1682" t="s">
        <v>8343</v>
      </c>
      <c r="S1682" s="12">
        <f t="shared" si="137"/>
        <v>41802.757719907408</v>
      </c>
      <c r="T1682" s="12">
        <f t="shared" si="138"/>
        <v>41832.757719907408</v>
      </c>
      <c r="U1682">
        <f t="shared" si="139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8322</v>
      </c>
      <c r="R1683" t="s">
        <v>8344</v>
      </c>
      <c r="S1683" s="12">
        <f t="shared" si="137"/>
        <v>42774.121342592596</v>
      </c>
      <c r="T1683" s="12">
        <f t="shared" si="138"/>
        <v>42823.083333333328</v>
      </c>
      <c r="U1683">
        <f t="shared" si="139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8322</v>
      </c>
      <c r="R1684" t="s">
        <v>8344</v>
      </c>
      <c r="S1684" s="12">
        <f t="shared" si="137"/>
        <v>42779.21365740741</v>
      </c>
      <c r="T1684" s="12">
        <f t="shared" si="138"/>
        <v>42839.171990740739</v>
      </c>
      <c r="U1684">
        <f t="shared" si="139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8322</v>
      </c>
      <c r="R1685" t="s">
        <v>8344</v>
      </c>
      <c r="S1685" s="12">
        <f t="shared" si="137"/>
        <v>42808.781689814816</v>
      </c>
      <c r="T1685" s="12">
        <f t="shared" si="138"/>
        <v>42832.781689814816</v>
      </c>
      <c r="U1685">
        <f t="shared" si="139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8322</v>
      </c>
      <c r="R1686" t="s">
        <v>8344</v>
      </c>
      <c r="S1686" s="12">
        <f t="shared" si="137"/>
        <v>42783.815289351856</v>
      </c>
      <c r="T1686" s="12">
        <f t="shared" si="138"/>
        <v>42811.773622685185</v>
      </c>
      <c r="U1686">
        <f t="shared" si="139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8322</v>
      </c>
      <c r="R1687" t="s">
        <v>8344</v>
      </c>
      <c r="S1687" s="12">
        <f t="shared" si="137"/>
        <v>42788.2502662037</v>
      </c>
      <c r="T1687" s="12">
        <f t="shared" si="138"/>
        <v>42818.208599537036</v>
      </c>
      <c r="U1687">
        <f t="shared" si="139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8322</v>
      </c>
      <c r="R1688" t="s">
        <v>8344</v>
      </c>
      <c r="S1688" s="12">
        <f t="shared" si="137"/>
        <v>42792.843969907408</v>
      </c>
      <c r="T1688" s="12">
        <f t="shared" si="138"/>
        <v>42852.802303240736</v>
      </c>
      <c r="U1688">
        <f t="shared" si="139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8322</v>
      </c>
      <c r="R1689" t="s">
        <v>8344</v>
      </c>
      <c r="S1689" s="12">
        <f t="shared" si="137"/>
        <v>42802.046817129631</v>
      </c>
      <c r="T1689" s="12">
        <f t="shared" si="138"/>
        <v>42835.84375</v>
      </c>
      <c r="U1689">
        <f t="shared" si="139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8322</v>
      </c>
      <c r="R1690" t="s">
        <v>8344</v>
      </c>
      <c r="S1690" s="12">
        <f t="shared" si="137"/>
        <v>42804.534652777773</v>
      </c>
      <c r="T1690" s="12">
        <f t="shared" si="138"/>
        <v>42834.492986111116</v>
      </c>
      <c r="U1690">
        <f t="shared" si="139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8322</v>
      </c>
      <c r="R1691" t="s">
        <v>8344</v>
      </c>
      <c r="S1691" s="12">
        <f t="shared" si="137"/>
        <v>42780.942476851851</v>
      </c>
      <c r="T1691" s="12">
        <f t="shared" si="138"/>
        <v>42810.900810185187</v>
      </c>
      <c r="U1691">
        <f t="shared" si="139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8322</v>
      </c>
      <c r="R1692" t="s">
        <v>8344</v>
      </c>
      <c r="S1692" s="12">
        <f t="shared" si="137"/>
        <v>42801.43104166667</v>
      </c>
      <c r="T1692" s="12">
        <f t="shared" si="138"/>
        <v>42831.389374999999</v>
      </c>
      <c r="U1692">
        <f t="shared" si="139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8322</v>
      </c>
      <c r="R1693" t="s">
        <v>8344</v>
      </c>
      <c r="S1693" s="12">
        <f t="shared" si="137"/>
        <v>42795.701481481476</v>
      </c>
      <c r="T1693" s="12">
        <f t="shared" si="138"/>
        <v>42828.041666666672</v>
      </c>
      <c r="U1693">
        <f t="shared" si="139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8322</v>
      </c>
      <c r="R1694" t="s">
        <v>8344</v>
      </c>
      <c r="S1694" s="12">
        <f t="shared" si="137"/>
        <v>42788.151238425926</v>
      </c>
      <c r="T1694" s="12">
        <f t="shared" si="138"/>
        <v>42820.999305555553</v>
      </c>
      <c r="U1694">
        <f t="shared" si="139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t="s">
        <v>8322</v>
      </c>
      <c r="R1695" t="s">
        <v>8344</v>
      </c>
      <c r="S1695" s="12">
        <f t="shared" si="137"/>
        <v>42803.920277777783</v>
      </c>
      <c r="T1695" s="12">
        <f t="shared" si="138"/>
        <v>42834.833333333328</v>
      </c>
      <c r="U1695">
        <f t="shared" si="139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8322</v>
      </c>
      <c r="R1696" t="s">
        <v>8344</v>
      </c>
      <c r="S1696" s="12">
        <f t="shared" si="137"/>
        <v>42791.669837962967</v>
      </c>
      <c r="T1696" s="12">
        <f t="shared" si="138"/>
        <v>42821.191666666666</v>
      </c>
      <c r="U1696">
        <f t="shared" si="139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8322</v>
      </c>
      <c r="R1697" t="s">
        <v>8344</v>
      </c>
      <c r="S1697" s="12">
        <f t="shared" si="137"/>
        <v>42801.031412037039</v>
      </c>
      <c r="T1697" s="12">
        <f t="shared" si="138"/>
        <v>42835.041666666672</v>
      </c>
      <c r="U1697">
        <f t="shared" si="139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8322</v>
      </c>
      <c r="R1698" t="s">
        <v>8344</v>
      </c>
      <c r="S1698" s="12">
        <f t="shared" si="137"/>
        <v>42796.069571759261</v>
      </c>
      <c r="T1698" s="12">
        <f t="shared" si="138"/>
        <v>42826.027905092589</v>
      </c>
      <c r="U1698">
        <f t="shared" si="139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8322</v>
      </c>
      <c r="R1699" t="s">
        <v>8344</v>
      </c>
      <c r="S1699" s="12">
        <f t="shared" si="137"/>
        <v>42805.032962962956</v>
      </c>
      <c r="T1699" s="12">
        <f t="shared" si="138"/>
        <v>42834.991296296299</v>
      </c>
      <c r="U1699">
        <f t="shared" si="139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8322</v>
      </c>
      <c r="R1700" t="s">
        <v>8344</v>
      </c>
      <c r="S1700" s="12">
        <f t="shared" si="137"/>
        <v>42796.207870370374</v>
      </c>
      <c r="T1700" s="12">
        <f t="shared" si="138"/>
        <v>42820.147916666669</v>
      </c>
      <c r="U1700">
        <f t="shared" si="139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8322</v>
      </c>
      <c r="R1701" t="s">
        <v>8344</v>
      </c>
      <c r="S1701" s="12">
        <f t="shared" si="137"/>
        <v>42806.863946759258</v>
      </c>
      <c r="T1701" s="12">
        <f t="shared" si="138"/>
        <v>42836.863946759258</v>
      </c>
      <c r="U1701">
        <f t="shared" si="139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8322</v>
      </c>
      <c r="R1702" t="s">
        <v>8344</v>
      </c>
      <c r="S1702" s="12">
        <f t="shared" si="137"/>
        <v>42796.071643518517</v>
      </c>
      <c r="T1702" s="12">
        <f t="shared" si="138"/>
        <v>42826.166666666672</v>
      </c>
      <c r="U1702">
        <f t="shared" si="139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8322</v>
      </c>
      <c r="R1703" t="s">
        <v>8344</v>
      </c>
      <c r="S1703" s="12">
        <f t="shared" si="137"/>
        <v>41989.664409722223</v>
      </c>
      <c r="T1703" s="12">
        <f t="shared" si="138"/>
        <v>42019.664409722223</v>
      </c>
      <c r="U1703">
        <f t="shared" si="139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8322</v>
      </c>
      <c r="R1704" t="s">
        <v>8344</v>
      </c>
      <c r="S1704" s="12">
        <f t="shared" si="137"/>
        <v>42063.869791666672</v>
      </c>
      <c r="T1704" s="12">
        <f t="shared" si="138"/>
        <v>42093.828125</v>
      </c>
      <c r="U1704">
        <f t="shared" si="139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8322</v>
      </c>
      <c r="R1705" t="s">
        <v>8344</v>
      </c>
      <c r="S1705" s="12">
        <f t="shared" si="137"/>
        <v>42187.281678240746</v>
      </c>
      <c r="T1705" s="12">
        <f t="shared" si="138"/>
        <v>42247.281678240746</v>
      </c>
      <c r="U1705">
        <f t="shared" si="139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8322</v>
      </c>
      <c r="R1706" t="s">
        <v>8344</v>
      </c>
      <c r="S1706" s="12">
        <f t="shared" si="137"/>
        <v>42021.139733796299</v>
      </c>
      <c r="T1706" s="12">
        <f t="shared" si="138"/>
        <v>42051.139733796299</v>
      </c>
      <c r="U1706">
        <f t="shared" si="139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8322</v>
      </c>
      <c r="R1707" t="s">
        <v>8344</v>
      </c>
      <c r="S1707" s="12">
        <f t="shared" si="137"/>
        <v>42245.016736111109</v>
      </c>
      <c r="T1707" s="12">
        <f t="shared" si="138"/>
        <v>42256.666666666672</v>
      </c>
      <c r="U1707">
        <f t="shared" si="139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8322</v>
      </c>
      <c r="R1708" t="s">
        <v>8344</v>
      </c>
      <c r="S1708" s="12">
        <f t="shared" si="137"/>
        <v>42179.306388888886</v>
      </c>
      <c r="T1708" s="12">
        <f t="shared" si="138"/>
        <v>42239.306388888886</v>
      </c>
      <c r="U1708">
        <f t="shared" si="139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8322</v>
      </c>
      <c r="R1709" t="s">
        <v>8344</v>
      </c>
      <c r="S1709" s="12">
        <f t="shared" si="137"/>
        <v>42427.721006944441</v>
      </c>
      <c r="T1709" s="12">
        <f t="shared" si="138"/>
        <v>42457.679340277777</v>
      </c>
      <c r="U1709">
        <f t="shared" si="139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8322</v>
      </c>
      <c r="R1710" t="s">
        <v>8344</v>
      </c>
      <c r="S1710" s="12">
        <f t="shared" si="137"/>
        <v>42451.866967592592</v>
      </c>
      <c r="T1710" s="12">
        <f t="shared" si="138"/>
        <v>42491.866967592592</v>
      </c>
      <c r="U1710">
        <f t="shared" si="139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8322</v>
      </c>
      <c r="R1711" t="s">
        <v>8344</v>
      </c>
      <c r="S1711" s="12">
        <f t="shared" si="137"/>
        <v>41841.56381944444</v>
      </c>
      <c r="T1711" s="12">
        <f t="shared" si="138"/>
        <v>41882.818749999999</v>
      </c>
      <c r="U1711">
        <f t="shared" si="139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8322</v>
      </c>
      <c r="R1712" t="s">
        <v>8344</v>
      </c>
      <c r="S1712" s="12">
        <f t="shared" si="137"/>
        <v>42341.59129629629</v>
      </c>
      <c r="T1712" s="12">
        <f t="shared" si="138"/>
        <v>42387.541666666672</v>
      </c>
      <c r="U1712">
        <f t="shared" si="139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8322</v>
      </c>
      <c r="R1713" t="s">
        <v>8344</v>
      </c>
      <c r="S1713" s="12">
        <f t="shared" si="137"/>
        <v>41852.646226851852</v>
      </c>
      <c r="T1713" s="12">
        <f t="shared" si="138"/>
        <v>41883.646226851852</v>
      </c>
      <c r="U1713">
        <f t="shared" si="139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8322</v>
      </c>
      <c r="R1714" t="s">
        <v>8344</v>
      </c>
      <c r="S1714" s="12">
        <f t="shared" si="137"/>
        <v>42125.913807870369</v>
      </c>
      <c r="T1714" s="12">
        <f t="shared" si="138"/>
        <v>42185.913807870369</v>
      </c>
      <c r="U1714">
        <f t="shared" si="139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8322</v>
      </c>
      <c r="R1715" t="s">
        <v>8344</v>
      </c>
      <c r="S1715" s="12">
        <f t="shared" si="137"/>
        <v>41887.801064814819</v>
      </c>
      <c r="T1715" s="12">
        <f t="shared" si="138"/>
        <v>41917.801064814819</v>
      </c>
      <c r="U1715">
        <f t="shared" si="139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8322</v>
      </c>
      <c r="R1716" t="s">
        <v>8344</v>
      </c>
      <c r="S1716" s="12">
        <f t="shared" si="137"/>
        <v>42095.918530092589</v>
      </c>
      <c r="T1716" s="12">
        <f t="shared" si="138"/>
        <v>42125.918530092589</v>
      </c>
      <c r="U1716">
        <f t="shared" si="139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8322</v>
      </c>
      <c r="R1717" t="s">
        <v>8344</v>
      </c>
      <c r="S1717" s="12">
        <f t="shared" si="137"/>
        <v>42064.217418981483</v>
      </c>
      <c r="T1717" s="12">
        <f t="shared" si="138"/>
        <v>42094.140277777777</v>
      </c>
      <c r="U1717">
        <f t="shared" si="139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8322</v>
      </c>
      <c r="R1718" t="s">
        <v>8344</v>
      </c>
      <c r="S1718" s="12">
        <f t="shared" si="137"/>
        <v>42673.577534722222</v>
      </c>
      <c r="T1718" s="12">
        <f t="shared" si="138"/>
        <v>42713.619201388887</v>
      </c>
      <c r="U1718">
        <f t="shared" si="139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8322</v>
      </c>
      <c r="R1719" t="s">
        <v>8344</v>
      </c>
      <c r="S1719" s="12">
        <f t="shared" si="137"/>
        <v>42460.98192129629</v>
      </c>
      <c r="T1719" s="12">
        <f t="shared" si="138"/>
        <v>42481.166666666672</v>
      </c>
      <c r="U1719">
        <f t="shared" si="139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8322</v>
      </c>
      <c r="R1720" t="s">
        <v>8344</v>
      </c>
      <c r="S1720" s="12">
        <f t="shared" si="137"/>
        <v>42460.610520833332</v>
      </c>
      <c r="T1720" s="12">
        <f t="shared" si="138"/>
        <v>42504.207638888889</v>
      </c>
      <c r="U1720">
        <f t="shared" si="139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8322</v>
      </c>
      <c r="R1721" t="s">
        <v>8344</v>
      </c>
      <c r="S1721" s="12">
        <f t="shared" si="137"/>
        <v>41869.534618055557</v>
      </c>
      <c r="T1721" s="12">
        <f t="shared" si="138"/>
        <v>41899.534618055557</v>
      </c>
      <c r="U1721">
        <f t="shared" si="139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8322</v>
      </c>
      <c r="R1722" t="s">
        <v>8344</v>
      </c>
      <c r="S1722" s="12">
        <f t="shared" si="137"/>
        <v>41922.783229166671</v>
      </c>
      <c r="T1722" s="12">
        <f t="shared" si="138"/>
        <v>41952.824895833335</v>
      </c>
      <c r="U1722">
        <f t="shared" si="139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8322</v>
      </c>
      <c r="R1723" t="s">
        <v>8344</v>
      </c>
      <c r="S1723" s="12">
        <f t="shared" si="137"/>
        <v>42319.461377314816</v>
      </c>
      <c r="T1723" s="12">
        <f t="shared" si="138"/>
        <v>42349.461377314816</v>
      </c>
      <c r="U1723">
        <f t="shared" si="139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8322</v>
      </c>
      <c r="R1724" t="s">
        <v>8344</v>
      </c>
      <c r="S1724" s="12">
        <f t="shared" si="137"/>
        <v>42425.960983796293</v>
      </c>
      <c r="T1724" s="12">
        <f t="shared" si="138"/>
        <v>42463.006944444445</v>
      </c>
      <c r="U1724">
        <f t="shared" si="139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8322</v>
      </c>
      <c r="R1725" t="s">
        <v>8344</v>
      </c>
      <c r="S1725" s="12">
        <f t="shared" si="137"/>
        <v>42129.82540509259</v>
      </c>
      <c r="T1725" s="12">
        <f t="shared" si="138"/>
        <v>42186.25</v>
      </c>
      <c r="U1725">
        <f t="shared" si="139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8322</v>
      </c>
      <c r="R1726" t="s">
        <v>8344</v>
      </c>
      <c r="S1726" s="12">
        <f t="shared" si="137"/>
        <v>41912.932430555556</v>
      </c>
      <c r="T1726" s="12">
        <f t="shared" si="138"/>
        <v>41942.932430555556</v>
      </c>
      <c r="U1726">
        <f t="shared" si="139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8322</v>
      </c>
      <c r="R1727" t="s">
        <v>8344</v>
      </c>
      <c r="S1727" s="12">
        <f t="shared" si="137"/>
        <v>41845.968159722222</v>
      </c>
      <c r="T1727" s="12">
        <f t="shared" si="138"/>
        <v>41875.968159722222</v>
      </c>
      <c r="U1727">
        <f t="shared" si="139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8322</v>
      </c>
      <c r="R1728" t="s">
        <v>8344</v>
      </c>
      <c r="S1728" s="12">
        <f t="shared" si="137"/>
        <v>41788.919722222221</v>
      </c>
      <c r="T1728" s="12">
        <f t="shared" si="138"/>
        <v>41817.919722222221</v>
      </c>
      <c r="U1728">
        <f t="shared" si="139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t="s">
        <v>8322</v>
      </c>
      <c r="R1729" t="s">
        <v>8344</v>
      </c>
      <c r="S1729" s="12">
        <f t="shared" si="137"/>
        <v>42044.927974537044</v>
      </c>
      <c r="T1729" s="12">
        <f t="shared" si="138"/>
        <v>42099.458333333328</v>
      </c>
      <c r="U1729">
        <f t="shared" si="139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8322</v>
      </c>
      <c r="R1730" t="s">
        <v>8344</v>
      </c>
      <c r="S1730" s="12">
        <f t="shared" si="137"/>
        <v>42268.625856481478</v>
      </c>
      <c r="T1730" s="12">
        <f t="shared" si="138"/>
        <v>42298.625856481478</v>
      </c>
      <c r="U1730">
        <f t="shared" si="139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8322</v>
      </c>
      <c r="R1731" t="s">
        <v>8344</v>
      </c>
      <c r="S1731" s="12">
        <f t="shared" si="137"/>
        <v>42471.052152777775</v>
      </c>
      <c r="T1731" s="12">
        <f t="shared" si="138"/>
        <v>42531.052152777775</v>
      </c>
      <c r="U1731">
        <f t="shared" si="139"/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8322</v>
      </c>
      <c r="R1732" t="s">
        <v>8344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8322</v>
      </c>
      <c r="R1733" t="s">
        <v>8344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8322</v>
      </c>
      <c r="R1734" t="s">
        <v>8344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8322</v>
      </c>
      <c r="R1735" t="s">
        <v>8344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8322</v>
      </c>
      <c r="R1736" t="s">
        <v>8344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8322</v>
      </c>
      <c r="R1737" t="s">
        <v>8344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 2), 0)</f>
        <v>22</v>
      </c>
      <c r="Q1738" t="s">
        <v>8322</v>
      </c>
      <c r="R1738" t="s">
        <v>8344</v>
      </c>
      <c r="S1738" s="12">
        <f t="shared" ref="S1738:S1801" si="142">(((J1738/60)/60)/24)+DATE(1970, 1, 1)</f>
        <v>42286.861493055556</v>
      </c>
      <c r="T1738" s="12">
        <f t="shared" ref="T1738:T1801" si="143">(((I1738/60)/60)/24)+DATE(1970, 1, 1)</f>
        <v>42316.90315972222</v>
      </c>
      <c r="U1738">
        <f t="shared" ref="U1738:U1801" si="144">YEAR(S1738)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8322</v>
      </c>
      <c r="R1739" t="s">
        <v>8344</v>
      </c>
      <c r="S1739" s="12">
        <f t="shared" si="142"/>
        <v>42175.948981481488</v>
      </c>
      <c r="T1739" s="12">
        <f t="shared" si="143"/>
        <v>42205.948981481488</v>
      </c>
      <c r="U1739">
        <f t="shared" si="144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8322</v>
      </c>
      <c r="R1740" t="s">
        <v>8344</v>
      </c>
      <c r="S1740" s="12">
        <f t="shared" si="142"/>
        <v>41884.874328703707</v>
      </c>
      <c r="T1740" s="12">
        <f t="shared" si="143"/>
        <v>41914.874328703707</v>
      </c>
      <c r="U1740">
        <f t="shared" si="144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8322</v>
      </c>
      <c r="R1741" t="s">
        <v>8344</v>
      </c>
      <c r="S1741" s="12">
        <f t="shared" si="142"/>
        <v>42435.874212962968</v>
      </c>
      <c r="T1741" s="12">
        <f t="shared" si="143"/>
        <v>42494.832546296297</v>
      </c>
      <c r="U1741">
        <f t="shared" si="144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8322</v>
      </c>
      <c r="R1742" t="s">
        <v>8344</v>
      </c>
      <c r="S1742" s="12">
        <f t="shared" si="142"/>
        <v>42171.817384259266</v>
      </c>
      <c r="T1742" s="12">
        <f t="shared" si="143"/>
        <v>42201.817384259266</v>
      </c>
      <c r="U1742">
        <f t="shared" si="144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t="s">
        <v>8335</v>
      </c>
      <c r="R1743" t="s">
        <v>8336</v>
      </c>
      <c r="S1743" s="12">
        <f t="shared" si="142"/>
        <v>42120.628136574072</v>
      </c>
      <c r="T1743" s="12">
        <f t="shared" si="143"/>
        <v>42165.628136574072</v>
      </c>
      <c r="U1743">
        <f t="shared" si="144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8335</v>
      </c>
      <c r="R1744" t="s">
        <v>8336</v>
      </c>
      <c r="S1744" s="12">
        <f t="shared" si="142"/>
        <v>42710.876967592587</v>
      </c>
      <c r="T1744" s="12">
        <f t="shared" si="143"/>
        <v>42742.875</v>
      </c>
      <c r="U1744">
        <f t="shared" si="144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8335</v>
      </c>
      <c r="R1745" t="s">
        <v>8336</v>
      </c>
      <c r="S1745" s="12">
        <f t="shared" si="142"/>
        <v>42586.925636574073</v>
      </c>
      <c r="T1745" s="12">
        <f t="shared" si="143"/>
        <v>42609.165972222225</v>
      </c>
      <c r="U1745">
        <f t="shared" si="144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t="s">
        <v>8335</v>
      </c>
      <c r="R1746" t="s">
        <v>8336</v>
      </c>
      <c r="S1746" s="12">
        <f t="shared" si="142"/>
        <v>42026.605057870373</v>
      </c>
      <c r="T1746" s="12">
        <f t="shared" si="143"/>
        <v>42071.563391203701</v>
      </c>
      <c r="U1746">
        <f t="shared" si="144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8335</v>
      </c>
      <c r="R1747" t="s">
        <v>8336</v>
      </c>
      <c r="S1747" s="12">
        <f t="shared" si="142"/>
        <v>42690.259699074071</v>
      </c>
      <c r="T1747" s="12">
        <f t="shared" si="143"/>
        <v>42726.083333333328</v>
      </c>
      <c r="U1747">
        <f t="shared" si="144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8335</v>
      </c>
      <c r="R1748" t="s">
        <v>8336</v>
      </c>
      <c r="S1748" s="12">
        <f t="shared" si="142"/>
        <v>42668.176701388889</v>
      </c>
      <c r="T1748" s="12">
        <f t="shared" si="143"/>
        <v>42698.083333333328</v>
      </c>
      <c r="U1748">
        <f t="shared" si="144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t="s">
        <v>8335</v>
      </c>
      <c r="R1749" t="s">
        <v>8336</v>
      </c>
      <c r="S1749" s="12">
        <f t="shared" si="142"/>
        <v>42292.435532407413</v>
      </c>
      <c r="T1749" s="12">
        <f t="shared" si="143"/>
        <v>42321.625</v>
      </c>
      <c r="U1749">
        <f t="shared" si="144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8335</v>
      </c>
      <c r="R1750" t="s">
        <v>8336</v>
      </c>
      <c r="S1750" s="12">
        <f t="shared" si="142"/>
        <v>42219.950729166667</v>
      </c>
      <c r="T1750" s="12">
        <f t="shared" si="143"/>
        <v>42249.950729166667</v>
      </c>
      <c r="U1750">
        <f t="shared" si="144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8335</v>
      </c>
      <c r="R1751" t="s">
        <v>8336</v>
      </c>
      <c r="S1751" s="12">
        <f t="shared" si="142"/>
        <v>42758.975937499999</v>
      </c>
      <c r="T1751" s="12">
        <f t="shared" si="143"/>
        <v>42795.791666666672</v>
      </c>
      <c r="U1751">
        <f t="shared" si="144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8335</v>
      </c>
      <c r="R1752" t="s">
        <v>8336</v>
      </c>
      <c r="S1752" s="12">
        <f t="shared" si="142"/>
        <v>42454.836851851855</v>
      </c>
      <c r="T1752" s="12">
        <f t="shared" si="143"/>
        <v>42479.836851851855</v>
      </c>
      <c r="U1752">
        <f t="shared" si="144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8335</v>
      </c>
      <c r="R1753" t="s">
        <v>8336</v>
      </c>
      <c r="S1753" s="12">
        <f t="shared" si="142"/>
        <v>42052.7815162037</v>
      </c>
      <c r="T1753" s="12">
        <f t="shared" si="143"/>
        <v>42082.739849537036</v>
      </c>
      <c r="U1753">
        <f t="shared" si="144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t="s">
        <v>8335</v>
      </c>
      <c r="R1754" t="s">
        <v>8336</v>
      </c>
      <c r="S1754" s="12">
        <f t="shared" si="142"/>
        <v>42627.253263888888</v>
      </c>
      <c r="T1754" s="12">
        <f t="shared" si="143"/>
        <v>42657.253263888888</v>
      </c>
      <c r="U1754">
        <f t="shared" si="144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8335</v>
      </c>
      <c r="R1755" t="s">
        <v>8336</v>
      </c>
      <c r="S1755" s="12">
        <f t="shared" si="142"/>
        <v>42420.74962962963</v>
      </c>
      <c r="T1755" s="12">
        <f t="shared" si="143"/>
        <v>42450.707962962959</v>
      </c>
      <c r="U1755">
        <f t="shared" si="144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8335</v>
      </c>
      <c r="R1756" t="s">
        <v>8336</v>
      </c>
      <c r="S1756" s="12">
        <f t="shared" si="142"/>
        <v>42067.876770833333</v>
      </c>
      <c r="T1756" s="12">
        <f t="shared" si="143"/>
        <v>42097.835104166668</v>
      </c>
      <c r="U1756">
        <f t="shared" si="144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8335</v>
      </c>
      <c r="R1757" t="s">
        <v>8336</v>
      </c>
      <c r="S1757" s="12">
        <f t="shared" si="142"/>
        <v>42252.788900462961</v>
      </c>
      <c r="T1757" s="12">
        <f t="shared" si="143"/>
        <v>42282.788900462961</v>
      </c>
      <c r="U1757">
        <f t="shared" si="144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8335</v>
      </c>
      <c r="R1758" t="s">
        <v>8336</v>
      </c>
      <c r="S1758" s="12">
        <f t="shared" si="142"/>
        <v>42571.167465277773</v>
      </c>
      <c r="T1758" s="12">
        <f t="shared" si="143"/>
        <v>42611.167465277773</v>
      </c>
      <c r="U1758">
        <f t="shared" si="144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8335</v>
      </c>
      <c r="R1759" t="s">
        <v>8336</v>
      </c>
      <c r="S1759" s="12">
        <f t="shared" si="142"/>
        <v>42733.827349537038</v>
      </c>
      <c r="T1759" s="12">
        <f t="shared" si="143"/>
        <v>42763.811805555553</v>
      </c>
      <c r="U1759">
        <f t="shared" si="144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8335</v>
      </c>
      <c r="R1760" t="s">
        <v>8336</v>
      </c>
      <c r="S1760" s="12">
        <f t="shared" si="142"/>
        <v>42505.955925925926</v>
      </c>
      <c r="T1760" s="12">
        <f t="shared" si="143"/>
        <v>42565.955925925926</v>
      </c>
      <c r="U1760">
        <f t="shared" si="144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8335</v>
      </c>
      <c r="R1761" t="s">
        <v>8336</v>
      </c>
      <c r="S1761" s="12">
        <f t="shared" si="142"/>
        <v>42068.829039351855</v>
      </c>
      <c r="T1761" s="12">
        <f t="shared" si="143"/>
        <v>42088.787372685183</v>
      </c>
      <c r="U1761">
        <f t="shared" si="144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8335</v>
      </c>
      <c r="R1762" t="s">
        <v>8336</v>
      </c>
      <c r="S1762" s="12">
        <f t="shared" si="142"/>
        <v>42405.67260416667</v>
      </c>
      <c r="T1762" s="12">
        <f t="shared" si="143"/>
        <v>42425.67260416667</v>
      </c>
      <c r="U1762">
        <f t="shared" si="144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t="s">
        <v>8335</v>
      </c>
      <c r="R1763" t="s">
        <v>8336</v>
      </c>
      <c r="S1763" s="12">
        <f t="shared" si="142"/>
        <v>42209.567824074074</v>
      </c>
      <c r="T1763" s="12">
        <f t="shared" si="143"/>
        <v>42259.567824074074</v>
      </c>
      <c r="U1763">
        <f t="shared" si="144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8335</v>
      </c>
      <c r="R1764" t="s">
        <v>8336</v>
      </c>
      <c r="S1764" s="12">
        <f t="shared" si="142"/>
        <v>42410.982002314813</v>
      </c>
      <c r="T1764" s="12">
        <f t="shared" si="143"/>
        <v>42440.982002314813</v>
      </c>
      <c r="U1764">
        <f t="shared" si="144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8335</v>
      </c>
      <c r="R1765" t="s">
        <v>8336</v>
      </c>
      <c r="S1765" s="12">
        <f t="shared" si="142"/>
        <v>42636.868518518517</v>
      </c>
      <c r="T1765" s="12">
        <f t="shared" si="143"/>
        <v>42666.868518518517</v>
      </c>
      <c r="U1765">
        <f t="shared" si="144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t="s">
        <v>8335</v>
      </c>
      <c r="R1766" t="s">
        <v>8336</v>
      </c>
      <c r="S1766" s="12">
        <f t="shared" si="142"/>
        <v>41825.485868055555</v>
      </c>
      <c r="T1766" s="12">
        <f t="shared" si="143"/>
        <v>41854.485868055555</v>
      </c>
      <c r="U1766">
        <f t="shared" si="144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8335</v>
      </c>
      <c r="R1767" t="s">
        <v>8336</v>
      </c>
      <c r="S1767" s="12">
        <f t="shared" si="142"/>
        <v>41834.980462962965</v>
      </c>
      <c r="T1767" s="12">
        <f t="shared" si="143"/>
        <v>41864.980462962965</v>
      </c>
      <c r="U1767">
        <f t="shared" si="144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8335</v>
      </c>
      <c r="R1768" t="s">
        <v>8336</v>
      </c>
      <c r="S1768" s="12">
        <f t="shared" si="142"/>
        <v>41855.859814814816</v>
      </c>
      <c r="T1768" s="12">
        <f t="shared" si="143"/>
        <v>41876.859814814816</v>
      </c>
      <c r="U1768">
        <f t="shared" si="144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8335</v>
      </c>
      <c r="R1769" t="s">
        <v>8336</v>
      </c>
      <c r="S1769" s="12">
        <f t="shared" si="142"/>
        <v>41824.658379629633</v>
      </c>
      <c r="T1769" s="12">
        <f t="shared" si="143"/>
        <v>41854.658379629633</v>
      </c>
      <c r="U1769">
        <f t="shared" si="144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8335</v>
      </c>
      <c r="R1770" t="s">
        <v>8336</v>
      </c>
      <c r="S1770" s="12">
        <f t="shared" si="142"/>
        <v>41849.560694444444</v>
      </c>
      <c r="T1770" s="12">
        <f t="shared" si="143"/>
        <v>41909.560694444444</v>
      </c>
      <c r="U1770">
        <f t="shared" si="144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8335</v>
      </c>
      <c r="R1771" t="s">
        <v>8336</v>
      </c>
      <c r="S1771" s="12">
        <f t="shared" si="142"/>
        <v>41987.818969907406</v>
      </c>
      <c r="T1771" s="12">
        <f t="shared" si="143"/>
        <v>42017.818969907406</v>
      </c>
      <c r="U1771">
        <f t="shared" si="144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8335</v>
      </c>
      <c r="R1772" t="s">
        <v>8336</v>
      </c>
      <c r="S1772" s="12">
        <f t="shared" si="142"/>
        <v>41891.780023148152</v>
      </c>
      <c r="T1772" s="12">
        <f t="shared" si="143"/>
        <v>41926.780023148152</v>
      </c>
      <c r="U1772">
        <f t="shared" si="144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t="s">
        <v>8335</v>
      </c>
      <c r="R1773" t="s">
        <v>8336</v>
      </c>
      <c r="S1773" s="12">
        <f t="shared" si="142"/>
        <v>41905.979629629634</v>
      </c>
      <c r="T1773" s="12">
        <f t="shared" si="143"/>
        <v>41935.979629629634</v>
      </c>
      <c r="U1773">
        <f t="shared" si="144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t="s">
        <v>8335</v>
      </c>
      <c r="R1774" t="s">
        <v>8336</v>
      </c>
      <c r="S1774" s="12">
        <f t="shared" si="142"/>
        <v>41766.718009259261</v>
      </c>
      <c r="T1774" s="12">
        <f t="shared" si="143"/>
        <v>41826.718009259261</v>
      </c>
      <c r="U1774">
        <f t="shared" si="144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8335</v>
      </c>
      <c r="R1775" t="s">
        <v>8336</v>
      </c>
      <c r="S1775" s="12">
        <f t="shared" si="142"/>
        <v>41978.760393518518</v>
      </c>
      <c r="T1775" s="12">
        <f t="shared" si="143"/>
        <v>42023.760393518518</v>
      </c>
      <c r="U1775">
        <f t="shared" si="144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8335</v>
      </c>
      <c r="R1776" t="s">
        <v>8336</v>
      </c>
      <c r="S1776" s="12">
        <f t="shared" si="142"/>
        <v>41930.218657407408</v>
      </c>
      <c r="T1776" s="12">
        <f t="shared" si="143"/>
        <v>41972.624305555553</v>
      </c>
      <c r="U1776">
        <f t="shared" si="144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8335</v>
      </c>
      <c r="R1777" t="s">
        <v>8336</v>
      </c>
      <c r="S1777" s="12">
        <f t="shared" si="142"/>
        <v>41891.976388888892</v>
      </c>
      <c r="T1777" s="12">
        <f t="shared" si="143"/>
        <v>41936.976388888892</v>
      </c>
      <c r="U1777">
        <f t="shared" si="144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t="s">
        <v>8335</v>
      </c>
      <c r="R1778" t="s">
        <v>8336</v>
      </c>
      <c r="S1778" s="12">
        <f t="shared" si="142"/>
        <v>41905.95684027778</v>
      </c>
      <c r="T1778" s="12">
        <f t="shared" si="143"/>
        <v>41941.95684027778</v>
      </c>
      <c r="U1778">
        <f t="shared" si="144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8335</v>
      </c>
      <c r="R1779" t="s">
        <v>8336</v>
      </c>
      <c r="S1779" s="12">
        <f t="shared" si="142"/>
        <v>42025.357094907406</v>
      </c>
      <c r="T1779" s="12">
        <f t="shared" si="143"/>
        <v>42055.357094907406</v>
      </c>
      <c r="U1779">
        <f t="shared" si="144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8335</v>
      </c>
      <c r="R1780" t="s">
        <v>8336</v>
      </c>
      <c r="S1780" s="12">
        <f t="shared" si="142"/>
        <v>42045.86336805555</v>
      </c>
      <c r="T1780" s="12">
        <f t="shared" si="143"/>
        <v>42090.821701388893</v>
      </c>
      <c r="U1780">
        <f t="shared" si="144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8335</v>
      </c>
      <c r="R1781" t="s">
        <v>8336</v>
      </c>
      <c r="S1781" s="12">
        <f t="shared" si="142"/>
        <v>42585.691898148143</v>
      </c>
      <c r="T1781" s="12">
        <f t="shared" si="143"/>
        <v>42615.691898148143</v>
      </c>
      <c r="U1781">
        <f t="shared" si="144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8335</v>
      </c>
      <c r="R1782" t="s">
        <v>8336</v>
      </c>
      <c r="S1782" s="12">
        <f t="shared" si="142"/>
        <v>42493.600810185191</v>
      </c>
      <c r="T1782" s="12">
        <f t="shared" si="143"/>
        <v>42553.600810185191</v>
      </c>
      <c r="U1782">
        <f t="shared" si="144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8335</v>
      </c>
      <c r="R1783" t="s">
        <v>8336</v>
      </c>
      <c r="S1783" s="12">
        <f t="shared" si="142"/>
        <v>42597.617418981477</v>
      </c>
      <c r="T1783" s="12">
        <f t="shared" si="143"/>
        <v>42628.617418981477</v>
      </c>
      <c r="U1783">
        <f t="shared" si="144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8335</v>
      </c>
      <c r="R1784" t="s">
        <v>8336</v>
      </c>
      <c r="S1784" s="12">
        <f t="shared" si="142"/>
        <v>42388.575104166666</v>
      </c>
      <c r="T1784" s="12">
        <f t="shared" si="143"/>
        <v>42421.575104166666</v>
      </c>
      <c r="U1784">
        <f t="shared" si="144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8335</v>
      </c>
      <c r="R1785" t="s">
        <v>8336</v>
      </c>
      <c r="S1785" s="12">
        <f t="shared" si="142"/>
        <v>42115.949976851851</v>
      </c>
      <c r="T1785" s="12">
        <f t="shared" si="143"/>
        <v>42145.949976851851</v>
      </c>
      <c r="U1785">
        <f t="shared" si="144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8335</v>
      </c>
      <c r="R1786" t="s">
        <v>8336</v>
      </c>
      <c r="S1786" s="12">
        <f t="shared" si="142"/>
        <v>42003.655555555553</v>
      </c>
      <c r="T1786" s="12">
        <f t="shared" si="143"/>
        <v>42035.142361111109</v>
      </c>
      <c r="U1786">
        <f t="shared" si="144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8335</v>
      </c>
      <c r="R1787" t="s">
        <v>8336</v>
      </c>
      <c r="S1787" s="12">
        <f t="shared" si="142"/>
        <v>41897.134895833333</v>
      </c>
      <c r="T1787" s="12">
        <f t="shared" si="143"/>
        <v>41928</v>
      </c>
      <c r="U1787">
        <f t="shared" si="144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8335</v>
      </c>
      <c r="R1788" t="s">
        <v>8336</v>
      </c>
      <c r="S1788" s="12">
        <f t="shared" si="142"/>
        <v>41958.550659722227</v>
      </c>
      <c r="T1788" s="12">
        <f t="shared" si="143"/>
        <v>41988.550659722227</v>
      </c>
      <c r="U1788">
        <f t="shared" si="144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8335</v>
      </c>
      <c r="R1789" t="s">
        <v>8336</v>
      </c>
      <c r="S1789" s="12">
        <f t="shared" si="142"/>
        <v>42068.65552083333</v>
      </c>
      <c r="T1789" s="12">
        <f t="shared" si="143"/>
        <v>42098.613854166666</v>
      </c>
      <c r="U1789">
        <f t="shared" si="144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t="s">
        <v>8335</v>
      </c>
      <c r="R1790" t="s">
        <v>8336</v>
      </c>
      <c r="S1790" s="12">
        <f t="shared" si="142"/>
        <v>41913.94840277778</v>
      </c>
      <c r="T1790" s="12">
        <f t="shared" si="143"/>
        <v>41943.94840277778</v>
      </c>
      <c r="U1790">
        <f t="shared" si="144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8335</v>
      </c>
      <c r="R1791" t="s">
        <v>8336</v>
      </c>
      <c r="S1791" s="12">
        <f t="shared" si="142"/>
        <v>41956.250034722223</v>
      </c>
      <c r="T1791" s="12">
        <f t="shared" si="143"/>
        <v>42016.250034722223</v>
      </c>
      <c r="U1791">
        <f t="shared" si="144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8335</v>
      </c>
      <c r="R1792" t="s">
        <v>8336</v>
      </c>
      <c r="S1792" s="12">
        <f t="shared" si="142"/>
        <v>42010.674513888895</v>
      </c>
      <c r="T1792" s="12">
        <f t="shared" si="143"/>
        <v>42040.674513888895</v>
      </c>
      <c r="U1792">
        <f t="shared" si="144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t="s">
        <v>8335</v>
      </c>
      <c r="R1793" t="s">
        <v>8336</v>
      </c>
      <c r="S1793" s="12">
        <f t="shared" si="142"/>
        <v>41973.740335648152</v>
      </c>
      <c r="T1793" s="12">
        <f t="shared" si="143"/>
        <v>42033.740335648152</v>
      </c>
      <c r="U1793">
        <f t="shared" si="144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8335</v>
      </c>
      <c r="R1794" t="s">
        <v>8336</v>
      </c>
      <c r="S1794" s="12">
        <f t="shared" si="142"/>
        <v>42189.031041666662</v>
      </c>
      <c r="T1794" s="12">
        <f t="shared" si="143"/>
        <v>42226.290972222225</v>
      </c>
      <c r="U1794">
        <f t="shared" si="144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8335</v>
      </c>
      <c r="R1795" t="s">
        <v>8336</v>
      </c>
      <c r="S1795" s="12">
        <f t="shared" si="142"/>
        <v>41940.89166666667</v>
      </c>
      <c r="T1795" s="12">
        <f t="shared" si="143"/>
        <v>41970.933333333334</v>
      </c>
      <c r="U1795">
        <f t="shared" si="144"/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8335</v>
      </c>
      <c r="R1796" t="s">
        <v>8336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8335</v>
      </c>
      <c r="R1797" t="s">
        <v>8336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8335</v>
      </c>
      <c r="R1798" t="s">
        <v>8336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8335</v>
      </c>
      <c r="R1799" t="s">
        <v>8336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8335</v>
      </c>
      <c r="R1800" t="s">
        <v>8336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8335</v>
      </c>
      <c r="R1801" t="s">
        <v>8336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 2), 0)</f>
        <v>83.72</v>
      </c>
      <c r="Q1802" t="s">
        <v>8335</v>
      </c>
      <c r="R1802" t="s">
        <v>8336</v>
      </c>
      <c r="S1802" s="12">
        <f t="shared" ref="S1802:S1865" si="147">(((J1802/60)/60)/24)+DATE(1970, 1, 1)</f>
        <v>42623.606134259258</v>
      </c>
      <c r="T1802" s="12">
        <f t="shared" ref="T1802:T1865" si="148">(((I1802/60)/60)/24)+DATE(1970, 1, 1)</f>
        <v>42653.606134259258</v>
      </c>
      <c r="U1802">
        <f t="shared" ref="U1802:U1865" si="149">YEAR(S1802)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t="s">
        <v>8335</v>
      </c>
      <c r="R1803" t="s">
        <v>8336</v>
      </c>
      <c r="S1803" s="12">
        <f t="shared" si="147"/>
        <v>42321.660509259258</v>
      </c>
      <c r="T1803" s="12">
        <f t="shared" si="148"/>
        <v>42353.506944444445</v>
      </c>
      <c r="U1803">
        <f t="shared" si="149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8335</v>
      </c>
      <c r="R1804" t="s">
        <v>8336</v>
      </c>
      <c r="S1804" s="12">
        <f t="shared" si="147"/>
        <v>42159.47256944445</v>
      </c>
      <c r="T1804" s="12">
        <f t="shared" si="148"/>
        <v>42182.915972222225</v>
      </c>
      <c r="U1804">
        <f t="shared" si="149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8335</v>
      </c>
      <c r="R1805" t="s">
        <v>8336</v>
      </c>
      <c r="S1805" s="12">
        <f t="shared" si="147"/>
        <v>42018.071550925932</v>
      </c>
      <c r="T1805" s="12">
        <f t="shared" si="148"/>
        <v>42049.071550925932</v>
      </c>
      <c r="U1805">
        <f t="shared" si="149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8335</v>
      </c>
      <c r="R1806" t="s">
        <v>8336</v>
      </c>
      <c r="S1806" s="12">
        <f t="shared" si="147"/>
        <v>42282.678287037037</v>
      </c>
      <c r="T1806" s="12">
        <f t="shared" si="148"/>
        <v>42322.719953703709</v>
      </c>
      <c r="U1806">
        <f t="shared" si="149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8335</v>
      </c>
      <c r="R1807" t="s">
        <v>8336</v>
      </c>
      <c r="S1807" s="12">
        <f t="shared" si="147"/>
        <v>42247.803912037038</v>
      </c>
      <c r="T1807" s="12">
        <f t="shared" si="148"/>
        <v>42279.75</v>
      </c>
      <c r="U1807">
        <f t="shared" si="149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t="s">
        <v>8335</v>
      </c>
      <c r="R1808" t="s">
        <v>8336</v>
      </c>
      <c r="S1808" s="12">
        <f t="shared" si="147"/>
        <v>41877.638298611113</v>
      </c>
      <c r="T1808" s="12">
        <f t="shared" si="148"/>
        <v>41912.638298611113</v>
      </c>
      <c r="U1808">
        <f t="shared" si="149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8335</v>
      </c>
      <c r="R1809" t="s">
        <v>8336</v>
      </c>
      <c r="S1809" s="12">
        <f t="shared" si="147"/>
        <v>41880.068437499998</v>
      </c>
      <c r="T1809" s="12">
        <f t="shared" si="148"/>
        <v>41910.068437499998</v>
      </c>
      <c r="U1809">
        <f t="shared" si="149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8335</v>
      </c>
      <c r="R1810" t="s">
        <v>8336</v>
      </c>
      <c r="S1810" s="12">
        <f t="shared" si="147"/>
        <v>42742.680902777778</v>
      </c>
      <c r="T1810" s="12">
        <f t="shared" si="148"/>
        <v>42777.680902777778</v>
      </c>
      <c r="U1810">
        <f t="shared" si="149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8335</v>
      </c>
      <c r="R1811" t="s">
        <v>8336</v>
      </c>
      <c r="S1811" s="12">
        <f t="shared" si="147"/>
        <v>42029.907858796301</v>
      </c>
      <c r="T1811" s="12">
        <f t="shared" si="148"/>
        <v>42064.907858796301</v>
      </c>
      <c r="U1811">
        <f t="shared" si="149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8335</v>
      </c>
      <c r="R1812" t="s">
        <v>8336</v>
      </c>
      <c r="S1812" s="12">
        <f t="shared" si="147"/>
        <v>41860.91002314815</v>
      </c>
      <c r="T1812" s="12">
        <f t="shared" si="148"/>
        <v>41872.91002314815</v>
      </c>
      <c r="U1812">
        <f t="shared" si="149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8335</v>
      </c>
      <c r="R1813" t="s">
        <v>8336</v>
      </c>
      <c r="S1813" s="12">
        <f t="shared" si="147"/>
        <v>41876.433680555558</v>
      </c>
      <c r="T1813" s="12">
        <f t="shared" si="148"/>
        <v>41936.166666666664</v>
      </c>
      <c r="U1813">
        <f t="shared" si="149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t="s">
        <v>8335</v>
      </c>
      <c r="R1814" t="s">
        <v>8336</v>
      </c>
      <c r="S1814" s="12">
        <f t="shared" si="147"/>
        <v>42524.318703703699</v>
      </c>
      <c r="T1814" s="12">
        <f t="shared" si="148"/>
        <v>42554.318703703699</v>
      </c>
      <c r="U1814">
        <f t="shared" si="149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t="s">
        <v>8335</v>
      </c>
      <c r="R1815" t="s">
        <v>8336</v>
      </c>
      <c r="S1815" s="12">
        <f t="shared" si="147"/>
        <v>41829.889027777775</v>
      </c>
      <c r="T1815" s="12">
        <f t="shared" si="148"/>
        <v>41859.889027777775</v>
      </c>
      <c r="U1815">
        <f t="shared" si="149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t="s">
        <v>8335</v>
      </c>
      <c r="R1816" t="s">
        <v>8336</v>
      </c>
      <c r="S1816" s="12">
        <f t="shared" si="147"/>
        <v>42033.314074074078</v>
      </c>
      <c r="T1816" s="12">
        <f t="shared" si="148"/>
        <v>42063.314074074078</v>
      </c>
      <c r="U1816">
        <f t="shared" si="149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8335</v>
      </c>
      <c r="R1817" t="s">
        <v>8336</v>
      </c>
      <c r="S1817" s="12">
        <f t="shared" si="147"/>
        <v>42172.906678240746</v>
      </c>
      <c r="T1817" s="12">
        <f t="shared" si="148"/>
        <v>42186.906678240746</v>
      </c>
      <c r="U1817">
        <f t="shared" si="149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8335</v>
      </c>
      <c r="R1818" t="s">
        <v>8336</v>
      </c>
      <c r="S1818" s="12">
        <f t="shared" si="147"/>
        <v>42548.876192129625</v>
      </c>
      <c r="T1818" s="12">
        <f t="shared" si="148"/>
        <v>42576.791666666672</v>
      </c>
      <c r="U1818">
        <f t="shared" si="149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8335</v>
      </c>
      <c r="R1819" t="s">
        <v>8336</v>
      </c>
      <c r="S1819" s="12">
        <f t="shared" si="147"/>
        <v>42705.662118055552</v>
      </c>
      <c r="T1819" s="12">
        <f t="shared" si="148"/>
        <v>42765.290972222225</v>
      </c>
      <c r="U1819">
        <f t="shared" si="149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8335</v>
      </c>
      <c r="R1820" t="s">
        <v>8336</v>
      </c>
      <c r="S1820" s="12">
        <f t="shared" si="147"/>
        <v>42067.234375</v>
      </c>
      <c r="T1820" s="12">
        <f t="shared" si="148"/>
        <v>42097.192708333328</v>
      </c>
      <c r="U1820">
        <f t="shared" si="149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8335</v>
      </c>
      <c r="R1821" t="s">
        <v>8336</v>
      </c>
      <c r="S1821" s="12">
        <f t="shared" si="147"/>
        <v>41820.752268518518</v>
      </c>
      <c r="T1821" s="12">
        <f t="shared" si="148"/>
        <v>41850.752268518518</v>
      </c>
      <c r="U1821">
        <f t="shared" si="149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8335</v>
      </c>
      <c r="R1822" t="s">
        <v>8336</v>
      </c>
      <c r="S1822" s="12">
        <f t="shared" si="147"/>
        <v>42065.084375000006</v>
      </c>
      <c r="T1822" s="12">
        <f t="shared" si="148"/>
        <v>42095.042708333334</v>
      </c>
      <c r="U1822">
        <f t="shared" si="149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8322</v>
      </c>
      <c r="R1823" t="s">
        <v>8323</v>
      </c>
      <c r="S1823" s="12">
        <f t="shared" si="147"/>
        <v>40926.319062499999</v>
      </c>
      <c r="T1823" s="12">
        <f t="shared" si="148"/>
        <v>40971.319062499999</v>
      </c>
      <c r="U1823">
        <f t="shared" si="149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8322</v>
      </c>
      <c r="R1824" t="s">
        <v>8323</v>
      </c>
      <c r="S1824" s="12">
        <f t="shared" si="147"/>
        <v>41634.797013888885</v>
      </c>
      <c r="T1824" s="12">
        <f t="shared" si="148"/>
        <v>41670.792361111111</v>
      </c>
      <c r="U1824">
        <f t="shared" si="149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8322</v>
      </c>
      <c r="R1825" t="s">
        <v>8323</v>
      </c>
      <c r="S1825" s="12">
        <f t="shared" si="147"/>
        <v>41176.684907407405</v>
      </c>
      <c r="T1825" s="12">
        <f t="shared" si="148"/>
        <v>41206.684907407405</v>
      </c>
      <c r="U1825">
        <f t="shared" si="149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8322</v>
      </c>
      <c r="R1826" t="s">
        <v>8323</v>
      </c>
      <c r="S1826" s="12">
        <f t="shared" si="147"/>
        <v>41626.916284722225</v>
      </c>
      <c r="T1826" s="12">
        <f t="shared" si="148"/>
        <v>41647.088888888888</v>
      </c>
      <c r="U1826">
        <f t="shared" si="149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8322</v>
      </c>
      <c r="R1827" t="s">
        <v>8323</v>
      </c>
      <c r="S1827" s="12">
        <f t="shared" si="147"/>
        <v>41443.83452546296</v>
      </c>
      <c r="T1827" s="12">
        <f t="shared" si="148"/>
        <v>41466.83452546296</v>
      </c>
      <c r="U1827">
        <f t="shared" si="149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8322</v>
      </c>
      <c r="R1828" t="s">
        <v>8323</v>
      </c>
      <c r="S1828" s="12">
        <f t="shared" si="147"/>
        <v>41657.923807870371</v>
      </c>
      <c r="T1828" s="12">
        <f t="shared" si="148"/>
        <v>41687.923807870371</v>
      </c>
      <c r="U1828">
        <f t="shared" si="149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8322</v>
      </c>
      <c r="R1829" t="s">
        <v>8323</v>
      </c>
      <c r="S1829" s="12">
        <f t="shared" si="147"/>
        <v>40555.325937499998</v>
      </c>
      <c r="T1829" s="12">
        <f t="shared" si="148"/>
        <v>40605.325937499998</v>
      </c>
      <c r="U1829">
        <f t="shared" si="149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8322</v>
      </c>
      <c r="R1830" t="s">
        <v>8323</v>
      </c>
      <c r="S1830" s="12">
        <f t="shared" si="147"/>
        <v>41736.899652777778</v>
      </c>
      <c r="T1830" s="12">
        <f t="shared" si="148"/>
        <v>41768.916666666664</v>
      </c>
      <c r="U1830">
        <f t="shared" si="149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8322</v>
      </c>
      <c r="R1831" t="s">
        <v>8323</v>
      </c>
      <c r="S1831" s="12">
        <f t="shared" si="147"/>
        <v>40516.087627314817</v>
      </c>
      <c r="T1831" s="12">
        <f t="shared" si="148"/>
        <v>40564.916666666664</v>
      </c>
      <c r="U1831">
        <f t="shared" si="149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8322</v>
      </c>
      <c r="R1832" t="s">
        <v>8323</v>
      </c>
      <c r="S1832" s="12">
        <f t="shared" si="147"/>
        <v>41664.684108796297</v>
      </c>
      <c r="T1832" s="12">
        <f t="shared" si="148"/>
        <v>41694.684108796297</v>
      </c>
      <c r="U1832">
        <f t="shared" si="149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8322</v>
      </c>
      <c r="R1833" t="s">
        <v>8323</v>
      </c>
      <c r="S1833" s="12">
        <f t="shared" si="147"/>
        <v>41026.996099537035</v>
      </c>
      <c r="T1833" s="12">
        <f t="shared" si="148"/>
        <v>41041.996099537035</v>
      </c>
      <c r="U1833">
        <f t="shared" si="149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8322</v>
      </c>
      <c r="R1834" t="s">
        <v>8323</v>
      </c>
      <c r="S1834" s="12">
        <f t="shared" si="147"/>
        <v>40576.539664351854</v>
      </c>
      <c r="T1834" s="12">
        <f t="shared" si="148"/>
        <v>40606.539664351854</v>
      </c>
      <c r="U1834">
        <f t="shared" si="149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8322</v>
      </c>
      <c r="R1835" t="s">
        <v>8323</v>
      </c>
      <c r="S1835" s="12">
        <f t="shared" si="147"/>
        <v>41303.044016203705</v>
      </c>
      <c r="T1835" s="12">
        <f t="shared" si="148"/>
        <v>41335.332638888889</v>
      </c>
      <c r="U1835">
        <f t="shared" si="149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8322</v>
      </c>
      <c r="R1836" t="s">
        <v>8323</v>
      </c>
      <c r="S1836" s="12">
        <f t="shared" si="147"/>
        <v>41988.964062500003</v>
      </c>
      <c r="T1836" s="12">
        <f t="shared" si="148"/>
        <v>42028.964062500003</v>
      </c>
      <c r="U1836">
        <f t="shared" si="149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t="s">
        <v>8322</v>
      </c>
      <c r="R1837" t="s">
        <v>8323</v>
      </c>
      <c r="S1837" s="12">
        <f t="shared" si="147"/>
        <v>42430.702210648145</v>
      </c>
      <c r="T1837" s="12">
        <f t="shared" si="148"/>
        <v>42460.660543981481</v>
      </c>
      <c r="U1837">
        <f t="shared" si="149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8322</v>
      </c>
      <c r="R1838" t="s">
        <v>8323</v>
      </c>
      <c r="S1838" s="12">
        <f t="shared" si="147"/>
        <v>41305.809363425928</v>
      </c>
      <c r="T1838" s="12">
        <f t="shared" si="148"/>
        <v>41322.809363425928</v>
      </c>
      <c r="U1838">
        <f t="shared" si="149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8322</v>
      </c>
      <c r="R1839" t="s">
        <v>8323</v>
      </c>
      <c r="S1839" s="12">
        <f t="shared" si="147"/>
        <v>40926.047858796301</v>
      </c>
      <c r="T1839" s="12">
        <f t="shared" si="148"/>
        <v>40986.006192129629</v>
      </c>
      <c r="U1839">
        <f t="shared" si="149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8322</v>
      </c>
      <c r="R1840" t="s">
        <v>8323</v>
      </c>
      <c r="S1840" s="12">
        <f t="shared" si="147"/>
        <v>40788.786539351851</v>
      </c>
      <c r="T1840" s="12">
        <f t="shared" si="148"/>
        <v>40817.125</v>
      </c>
      <c r="U1840">
        <f t="shared" si="149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8322</v>
      </c>
      <c r="R1841" t="s">
        <v>8323</v>
      </c>
      <c r="S1841" s="12">
        <f t="shared" si="147"/>
        <v>42614.722013888888</v>
      </c>
      <c r="T1841" s="12">
        <f t="shared" si="148"/>
        <v>42644.722013888888</v>
      </c>
      <c r="U1841">
        <f t="shared" si="149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8322</v>
      </c>
      <c r="R1842" t="s">
        <v>8323</v>
      </c>
      <c r="S1842" s="12">
        <f t="shared" si="147"/>
        <v>41382.096180555556</v>
      </c>
      <c r="T1842" s="12">
        <f t="shared" si="148"/>
        <v>41401.207638888889</v>
      </c>
      <c r="U1842">
        <f t="shared" si="149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8322</v>
      </c>
      <c r="R1843" t="s">
        <v>8323</v>
      </c>
      <c r="S1843" s="12">
        <f t="shared" si="147"/>
        <v>41745.84542824074</v>
      </c>
      <c r="T1843" s="12">
        <f t="shared" si="148"/>
        <v>41779.207638888889</v>
      </c>
      <c r="U1843">
        <f t="shared" si="149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8322</v>
      </c>
      <c r="R1844" t="s">
        <v>8323</v>
      </c>
      <c r="S1844" s="12">
        <f t="shared" si="147"/>
        <v>42031.631724537037</v>
      </c>
      <c r="T1844" s="12">
        <f t="shared" si="148"/>
        <v>42065.249305555553</v>
      </c>
      <c r="U1844">
        <f t="shared" si="149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8322</v>
      </c>
      <c r="R1845" t="s">
        <v>8323</v>
      </c>
      <c r="S1845" s="12">
        <f t="shared" si="147"/>
        <v>40564.994837962964</v>
      </c>
      <c r="T1845" s="12">
        <f t="shared" si="148"/>
        <v>40594.994837962964</v>
      </c>
      <c r="U1845">
        <f t="shared" si="149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8322</v>
      </c>
      <c r="R1846" t="s">
        <v>8323</v>
      </c>
      <c r="S1846" s="12">
        <f t="shared" si="147"/>
        <v>40666.973541666666</v>
      </c>
      <c r="T1846" s="12">
        <f t="shared" si="148"/>
        <v>40705.125</v>
      </c>
      <c r="U1846">
        <f t="shared" si="149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8322</v>
      </c>
      <c r="R1847" t="s">
        <v>8323</v>
      </c>
      <c r="S1847" s="12">
        <f t="shared" si="147"/>
        <v>42523.333310185189</v>
      </c>
      <c r="T1847" s="12">
        <f t="shared" si="148"/>
        <v>42538.204861111109</v>
      </c>
      <c r="U1847">
        <f t="shared" si="149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8322</v>
      </c>
      <c r="R1848" t="s">
        <v>8323</v>
      </c>
      <c r="S1848" s="12">
        <f t="shared" si="147"/>
        <v>41228.650196759263</v>
      </c>
      <c r="T1848" s="12">
        <f t="shared" si="148"/>
        <v>41258.650196759263</v>
      </c>
      <c r="U1848">
        <f t="shared" si="149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8322</v>
      </c>
      <c r="R1849" t="s">
        <v>8323</v>
      </c>
      <c r="S1849" s="12">
        <f t="shared" si="147"/>
        <v>42094.236481481479</v>
      </c>
      <c r="T1849" s="12">
        <f t="shared" si="148"/>
        <v>42115.236481481479</v>
      </c>
      <c r="U1849">
        <f t="shared" si="149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8322</v>
      </c>
      <c r="R1850" t="s">
        <v>8323</v>
      </c>
      <c r="S1850" s="12">
        <f t="shared" si="147"/>
        <v>40691.788055555553</v>
      </c>
      <c r="T1850" s="12">
        <f t="shared" si="148"/>
        <v>40755.290972222225</v>
      </c>
      <c r="U1850">
        <f t="shared" si="149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8322</v>
      </c>
      <c r="R1851" t="s">
        <v>8323</v>
      </c>
      <c r="S1851" s="12">
        <f t="shared" si="147"/>
        <v>41169.845590277779</v>
      </c>
      <c r="T1851" s="12">
        <f t="shared" si="148"/>
        <v>41199.845590277779</v>
      </c>
      <c r="U1851">
        <f t="shared" si="149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8322</v>
      </c>
      <c r="R1852" t="s">
        <v>8323</v>
      </c>
      <c r="S1852" s="12">
        <f t="shared" si="147"/>
        <v>41800.959490740745</v>
      </c>
      <c r="T1852" s="12">
        <f t="shared" si="148"/>
        <v>41830.959490740745</v>
      </c>
      <c r="U1852">
        <f t="shared" si="149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8322</v>
      </c>
      <c r="R1853" t="s">
        <v>8323</v>
      </c>
      <c r="S1853" s="12">
        <f t="shared" si="147"/>
        <v>41827.906689814816</v>
      </c>
      <c r="T1853" s="12">
        <f t="shared" si="148"/>
        <v>41848.041666666664</v>
      </c>
      <c r="U1853">
        <f t="shared" si="149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8322</v>
      </c>
      <c r="R1854" t="s">
        <v>8323</v>
      </c>
      <c r="S1854" s="12">
        <f t="shared" si="147"/>
        <v>42081.77143518519</v>
      </c>
      <c r="T1854" s="12">
        <f t="shared" si="148"/>
        <v>42119</v>
      </c>
      <c r="U1854">
        <f t="shared" si="149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8322</v>
      </c>
      <c r="R1855" t="s">
        <v>8323</v>
      </c>
      <c r="S1855" s="12">
        <f t="shared" si="147"/>
        <v>41177.060381944444</v>
      </c>
      <c r="T1855" s="12">
        <f t="shared" si="148"/>
        <v>41227.102048611108</v>
      </c>
      <c r="U1855">
        <f t="shared" si="149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8322</v>
      </c>
      <c r="R1856" t="s">
        <v>8323</v>
      </c>
      <c r="S1856" s="12">
        <f t="shared" si="147"/>
        <v>41388.021261574075</v>
      </c>
      <c r="T1856" s="12">
        <f t="shared" si="148"/>
        <v>41418.021261574075</v>
      </c>
      <c r="U1856">
        <f t="shared" si="149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8322</v>
      </c>
      <c r="R1857" t="s">
        <v>8323</v>
      </c>
      <c r="S1857" s="12">
        <f t="shared" si="147"/>
        <v>41600.538657407407</v>
      </c>
      <c r="T1857" s="12">
        <f t="shared" si="148"/>
        <v>41645.538657407407</v>
      </c>
      <c r="U1857">
        <f t="shared" si="149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8322</v>
      </c>
      <c r="R1858" t="s">
        <v>8323</v>
      </c>
      <c r="S1858" s="12">
        <f t="shared" si="147"/>
        <v>41817.854999999996</v>
      </c>
      <c r="T1858" s="12">
        <f t="shared" si="148"/>
        <v>41838.854999999996</v>
      </c>
      <c r="U1858">
        <f t="shared" si="149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8322</v>
      </c>
      <c r="R1859" t="s">
        <v>8323</v>
      </c>
      <c r="S1859" s="12">
        <f t="shared" si="147"/>
        <v>41864.76866898148</v>
      </c>
      <c r="T1859" s="12">
        <f t="shared" si="148"/>
        <v>41894.76866898148</v>
      </c>
      <c r="U1859">
        <f t="shared" si="149"/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8322</v>
      </c>
      <c r="R1860" t="s">
        <v>8323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8322</v>
      </c>
      <c r="R1861" t="s">
        <v>8323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8322</v>
      </c>
      <c r="R1862" t="s">
        <v>8323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8330</v>
      </c>
      <c r="R1863" t="s">
        <v>8332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8330</v>
      </c>
      <c r="R1864" t="s">
        <v>8332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8330</v>
      </c>
      <c r="R1865" t="s">
        <v>8332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 2), 0)</f>
        <v>58.08</v>
      </c>
      <c r="Q1866" t="s">
        <v>8330</v>
      </c>
      <c r="R1866" t="s">
        <v>8332</v>
      </c>
      <c r="S1866" s="12">
        <f t="shared" ref="S1866:S1929" si="152">(((J1866/60)/60)/24)+DATE(1970, 1, 1)</f>
        <v>41733.716435185182</v>
      </c>
      <c r="T1866" s="12">
        <f t="shared" ref="T1866:T1929" si="153">(((I1866/60)/60)/24)+DATE(1970, 1, 1)</f>
        <v>41763.716435185182</v>
      </c>
      <c r="U1866">
        <f t="shared" ref="U1866:U1929" si="154">YEAR(S1866)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t="s">
        <v>8330</v>
      </c>
      <c r="R1867" t="s">
        <v>8332</v>
      </c>
      <c r="S1867" s="12">
        <f t="shared" si="152"/>
        <v>42645.367442129631</v>
      </c>
      <c r="T1867" s="12">
        <f t="shared" si="153"/>
        <v>42680.409108796302</v>
      </c>
      <c r="U1867">
        <f t="shared" si="154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8330</v>
      </c>
      <c r="R1868" t="s">
        <v>8332</v>
      </c>
      <c r="S1868" s="12">
        <f t="shared" si="152"/>
        <v>42742.246493055558</v>
      </c>
      <c r="T1868" s="12">
        <f t="shared" si="153"/>
        <v>42795.166666666672</v>
      </c>
      <c r="U1868">
        <f t="shared" si="154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8330</v>
      </c>
      <c r="R1869" t="s">
        <v>8332</v>
      </c>
      <c r="S1869" s="12">
        <f t="shared" si="152"/>
        <v>42649.924907407403</v>
      </c>
      <c r="T1869" s="12">
        <f t="shared" si="153"/>
        <v>42679.924907407403</v>
      </c>
      <c r="U1869">
        <f t="shared" si="154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8330</v>
      </c>
      <c r="R1870" t="s">
        <v>8332</v>
      </c>
      <c r="S1870" s="12">
        <f t="shared" si="152"/>
        <v>42328.779224537036</v>
      </c>
      <c r="T1870" s="12">
        <f t="shared" si="153"/>
        <v>42353.332638888889</v>
      </c>
      <c r="U1870">
        <f t="shared" si="154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8330</v>
      </c>
      <c r="R1871" t="s">
        <v>8332</v>
      </c>
      <c r="S1871" s="12">
        <f t="shared" si="152"/>
        <v>42709.002881944441</v>
      </c>
      <c r="T1871" s="12">
        <f t="shared" si="153"/>
        <v>42739.002881944441</v>
      </c>
      <c r="U1871">
        <f t="shared" si="154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8330</v>
      </c>
      <c r="R1872" t="s">
        <v>8332</v>
      </c>
      <c r="S1872" s="12">
        <f t="shared" si="152"/>
        <v>42371.355729166666</v>
      </c>
      <c r="T1872" s="12">
        <f t="shared" si="153"/>
        <v>42400.178472222222</v>
      </c>
      <c r="U1872">
        <f t="shared" si="154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8330</v>
      </c>
      <c r="R1873" t="s">
        <v>8332</v>
      </c>
      <c r="S1873" s="12">
        <f t="shared" si="152"/>
        <v>41923.783576388887</v>
      </c>
      <c r="T1873" s="12">
        <f t="shared" si="153"/>
        <v>41963.825243055559</v>
      </c>
      <c r="U1873">
        <f t="shared" si="154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8330</v>
      </c>
      <c r="R1874" t="s">
        <v>8332</v>
      </c>
      <c r="S1874" s="12">
        <f t="shared" si="152"/>
        <v>42155.129652777774</v>
      </c>
      <c r="T1874" s="12">
        <f t="shared" si="153"/>
        <v>42185.129652777774</v>
      </c>
      <c r="U1874">
        <f t="shared" si="154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8330</v>
      </c>
      <c r="R1875" t="s">
        <v>8332</v>
      </c>
      <c r="S1875" s="12">
        <f t="shared" si="152"/>
        <v>42164.615856481483</v>
      </c>
      <c r="T1875" s="12">
        <f t="shared" si="153"/>
        <v>42193.697916666672</v>
      </c>
      <c r="U1875">
        <f t="shared" si="154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8330</v>
      </c>
      <c r="R1876" t="s">
        <v>8332</v>
      </c>
      <c r="S1876" s="12">
        <f t="shared" si="152"/>
        <v>42529.969131944439</v>
      </c>
      <c r="T1876" s="12">
        <f t="shared" si="153"/>
        <v>42549.969131944439</v>
      </c>
      <c r="U1876">
        <f t="shared" si="154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8330</v>
      </c>
      <c r="R1877" t="s">
        <v>8332</v>
      </c>
      <c r="S1877" s="12">
        <f t="shared" si="152"/>
        <v>42528.899398148147</v>
      </c>
      <c r="T1877" s="12">
        <f t="shared" si="153"/>
        <v>42588.899398148147</v>
      </c>
      <c r="U1877">
        <f t="shared" si="154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8330</v>
      </c>
      <c r="R1878" t="s">
        <v>8332</v>
      </c>
      <c r="S1878" s="12">
        <f t="shared" si="152"/>
        <v>41776.284780092588</v>
      </c>
      <c r="T1878" s="12">
        <f t="shared" si="153"/>
        <v>41806.284780092588</v>
      </c>
      <c r="U1878">
        <f t="shared" si="154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8330</v>
      </c>
      <c r="R1879" t="s">
        <v>8332</v>
      </c>
      <c r="S1879" s="12">
        <f t="shared" si="152"/>
        <v>42035.029224537036</v>
      </c>
      <c r="T1879" s="12">
        <f t="shared" si="153"/>
        <v>42064.029224537036</v>
      </c>
      <c r="U1879">
        <f t="shared" si="154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8330</v>
      </c>
      <c r="R1880" t="s">
        <v>8332</v>
      </c>
      <c r="S1880" s="12">
        <f t="shared" si="152"/>
        <v>41773.008738425924</v>
      </c>
      <c r="T1880" s="12">
        <f t="shared" si="153"/>
        <v>41803.008738425924</v>
      </c>
      <c r="U1880">
        <f t="shared" si="154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8330</v>
      </c>
      <c r="R1881" t="s">
        <v>8332</v>
      </c>
      <c r="S1881" s="12">
        <f t="shared" si="152"/>
        <v>42413.649641203709</v>
      </c>
      <c r="T1881" s="12">
        <f t="shared" si="153"/>
        <v>42443.607974537037</v>
      </c>
      <c r="U1881">
        <f t="shared" si="154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t="s">
        <v>8330</v>
      </c>
      <c r="R1882" t="s">
        <v>8332</v>
      </c>
      <c r="S1882" s="12">
        <f t="shared" si="152"/>
        <v>42430.566898148143</v>
      </c>
      <c r="T1882" s="12">
        <f t="shared" si="153"/>
        <v>42459.525231481486</v>
      </c>
      <c r="U1882">
        <f t="shared" si="154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8322</v>
      </c>
      <c r="R1883" t="s">
        <v>8326</v>
      </c>
      <c r="S1883" s="12">
        <f t="shared" si="152"/>
        <v>42043.152650462958</v>
      </c>
      <c r="T1883" s="12">
        <f t="shared" si="153"/>
        <v>42073.110983796301</v>
      </c>
      <c r="U1883">
        <f t="shared" si="154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8322</v>
      </c>
      <c r="R1884" t="s">
        <v>8326</v>
      </c>
      <c r="S1884" s="12">
        <f t="shared" si="152"/>
        <v>41067.949212962965</v>
      </c>
      <c r="T1884" s="12">
        <f t="shared" si="153"/>
        <v>41100.991666666669</v>
      </c>
      <c r="U1884">
        <f t="shared" si="154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8322</v>
      </c>
      <c r="R1885" t="s">
        <v>8326</v>
      </c>
      <c r="S1885" s="12">
        <f t="shared" si="152"/>
        <v>40977.948009259257</v>
      </c>
      <c r="T1885" s="12">
        <f t="shared" si="153"/>
        <v>41007.906342592592</v>
      </c>
      <c r="U1885">
        <f t="shared" si="154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8322</v>
      </c>
      <c r="R1886" t="s">
        <v>8326</v>
      </c>
      <c r="S1886" s="12">
        <f t="shared" si="152"/>
        <v>41205.198321759257</v>
      </c>
      <c r="T1886" s="12">
        <f t="shared" si="153"/>
        <v>41240.5</v>
      </c>
      <c r="U1886">
        <f t="shared" si="154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8322</v>
      </c>
      <c r="R1887" t="s">
        <v>8326</v>
      </c>
      <c r="S1887" s="12">
        <f t="shared" si="152"/>
        <v>41099.093865740739</v>
      </c>
      <c r="T1887" s="12">
        <f t="shared" si="153"/>
        <v>41131.916666666664</v>
      </c>
      <c r="U1887">
        <f t="shared" si="154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8322</v>
      </c>
      <c r="R1888" t="s">
        <v>8326</v>
      </c>
      <c r="S1888" s="12">
        <f t="shared" si="152"/>
        <v>41925.906689814816</v>
      </c>
      <c r="T1888" s="12">
        <f t="shared" si="153"/>
        <v>41955.94835648148</v>
      </c>
      <c r="U1888">
        <f t="shared" si="154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8322</v>
      </c>
      <c r="R1889" t="s">
        <v>8326</v>
      </c>
      <c r="S1889" s="12">
        <f t="shared" si="152"/>
        <v>42323.800138888888</v>
      </c>
      <c r="T1889" s="12">
        <f t="shared" si="153"/>
        <v>42341.895833333328</v>
      </c>
      <c r="U1889">
        <f t="shared" si="154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8322</v>
      </c>
      <c r="R1890" t="s">
        <v>8326</v>
      </c>
      <c r="S1890" s="12">
        <f t="shared" si="152"/>
        <v>40299.239953703705</v>
      </c>
      <c r="T1890" s="12">
        <f t="shared" si="153"/>
        <v>40330.207638888889</v>
      </c>
      <c r="U1890">
        <f t="shared" si="154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8322</v>
      </c>
      <c r="R1891" t="s">
        <v>8326</v>
      </c>
      <c r="S1891" s="12">
        <f t="shared" si="152"/>
        <v>41299.793356481481</v>
      </c>
      <c r="T1891" s="12">
        <f t="shared" si="153"/>
        <v>41344.751689814817</v>
      </c>
      <c r="U1891">
        <f t="shared" si="154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8322</v>
      </c>
      <c r="R1892" t="s">
        <v>8326</v>
      </c>
      <c r="S1892" s="12">
        <f t="shared" si="152"/>
        <v>41228.786203703705</v>
      </c>
      <c r="T1892" s="12">
        <f t="shared" si="153"/>
        <v>41258.786203703705</v>
      </c>
      <c r="U1892">
        <f t="shared" si="154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8322</v>
      </c>
      <c r="R1893" t="s">
        <v>8326</v>
      </c>
      <c r="S1893" s="12">
        <f t="shared" si="152"/>
        <v>40335.798078703701</v>
      </c>
      <c r="T1893" s="12">
        <f t="shared" si="153"/>
        <v>40381.25</v>
      </c>
      <c r="U1893">
        <f t="shared" si="154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8322</v>
      </c>
      <c r="R1894" t="s">
        <v>8326</v>
      </c>
      <c r="S1894" s="12">
        <f t="shared" si="152"/>
        <v>40671.637511574074</v>
      </c>
      <c r="T1894" s="12">
        <f t="shared" si="153"/>
        <v>40701.637511574074</v>
      </c>
      <c r="U1894">
        <f t="shared" si="154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8322</v>
      </c>
      <c r="R1895" t="s">
        <v>8326</v>
      </c>
      <c r="S1895" s="12">
        <f t="shared" si="152"/>
        <v>40632.94195601852</v>
      </c>
      <c r="T1895" s="12">
        <f t="shared" si="153"/>
        <v>40649.165972222225</v>
      </c>
      <c r="U1895">
        <f t="shared" si="154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8322</v>
      </c>
      <c r="R1896" t="s">
        <v>8326</v>
      </c>
      <c r="S1896" s="12">
        <f t="shared" si="152"/>
        <v>40920.904895833337</v>
      </c>
      <c r="T1896" s="12">
        <f t="shared" si="153"/>
        <v>40951.904895833337</v>
      </c>
      <c r="U1896">
        <f t="shared" si="154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8322</v>
      </c>
      <c r="R1897" t="s">
        <v>8326</v>
      </c>
      <c r="S1897" s="12">
        <f t="shared" si="152"/>
        <v>42267.746782407412</v>
      </c>
      <c r="T1897" s="12">
        <f t="shared" si="153"/>
        <v>42297.746782407412</v>
      </c>
      <c r="U1897">
        <f t="shared" si="154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8322</v>
      </c>
      <c r="R1898" t="s">
        <v>8326</v>
      </c>
      <c r="S1898" s="12">
        <f t="shared" si="152"/>
        <v>40981.710243055553</v>
      </c>
      <c r="T1898" s="12">
        <f t="shared" si="153"/>
        <v>41011.710243055553</v>
      </c>
      <c r="U1898">
        <f t="shared" si="154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8322</v>
      </c>
      <c r="R1899" t="s">
        <v>8326</v>
      </c>
      <c r="S1899" s="12">
        <f t="shared" si="152"/>
        <v>41680.583402777782</v>
      </c>
      <c r="T1899" s="12">
        <f t="shared" si="153"/>
        <v>41702.875</v>
      </c>
      <c r="U1899">
        <f t="shared" si="154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8322</v>
      </c>
      <c r="R1900" t="s">
        <v>8326</v>
      </c>
      <c r="S1900" s="12">
        <f t="shared" si="152"/>
        <v>42366.192974537036</v>
      </c>
      <c r="T1900" s="12">
        <f t="shared" si="153"/>
        <v>42401.75</v>
      </c>
      <c r="U1900">
        <f t="shared" si="154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8322</v>
      </c>
      <c r="R1901" t="s">
        <v>8326</v>
      </c>
      <c r="S1901" s="12">
        <f t="shared" si="152"/>
        <v>42058.941736111112</v>
      </c>
      <c r="T1901" s="12">
        <f t="shared" si="153"/>
        <v>42088.90006944444</v>
      </c>
      <c r="U1901">
        <f t="shared" si="154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8322</v>
      </c>
      <c r="R1902" t="s">
        <v>8326</v>
      </c>
      <c r="S1902" s="12">
        <f t="shared" si="152"/>
        <v>41160.871886574074</v>
      </c>
      <c r="T1902" s="12">
        <f t="shared" si="153"/>
        <v>41188.415972222225</v>
      </c>
      <c r="U1902">
        <f t="shared" si="154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t="s">
        <v>8316</v>
      </c>
      <c r="R1903" t="s">
        <v>8345</v>
      </c>
      <c r="S1903" s="12">
        <f t="shared" si="152"/>
        <v>42116.54315972222</v>
      </c>
      <c r="T1903" s="12">
        <f t="shared" si="153"/>
        <v>42146.541666666672</v>
      </c>
      <c r="U1903">
        <f t="shared" si="154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8316</v>
      </c>
      <c r="R1904" t="s">
        <v>8345</v>
      </c>
      <c r="S1904" s="12">
        <f t="shared" si="152"/>
        <v>42037.789895833332</v>
      </c>
      <c r="T1904" s="12">
        <f t="shared" si="153"/>
        <v>42067.789895833332</v>
      </c>
      <c r="U1904">
        <f t="shared" si="154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8316</v>
      </c>
      <c r="R1905" t="s">
        <v>8345</v>
      </c>
      <c r="S1905" s="12">
        <f t="shared" si="152"/>
        <v>42702.770729166667</v>
      </c>
      <c r="T1905" s="12">
        <f t="shared" si="153"/>
        <v>42762.770729166667</v>
      </c>
      <c r="U1905">
        <f t="shared" si="154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8316</v>
      </c>
      <c r="R1906" t="s">
        <v>8345</v>
      </c>
      <c r="S1906" s="12">
        <f t="shared" si="152"/>
        <v>42326.685428240744</v>
      </c>
      <c r="T1906" s="12">
        <f t="shared" si="153"/>
        <v>42371.685428240744</v>
      </c>
      <c r="U1906">
        <f t="shared" si="154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8316</v>
      </c>
      <c r="R1907" t="s">
        <v>8345</v>
      </c>
      <c r="S1907" s="12">
        <f t="shared" si="152"/>
        <v>41859.925856481481</v>
      </c>
      <c r="T1907" s="12">
        <f t="shared" si="153"/>
        <v>41889.925856481481</v>
      </c>
      <c r="U1907">
        <f t="shared" si="154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8316</v>
      </c>
      <c r="R1908" t="s">
        <v>8345</v>
      </c>
      <c r="S1908" s="12">
        <f t="shared" si="152"/>
        <v>42514.671099537038</v>
      </c>
      <c r="T1908" s="12">
        <f t="shared" si="153"/>
        <v>42544.671099537038</v>
      </c>
      <c r="U1908">
        <f t="shared" si="154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8316</v>
      </c>
      <c r="R1909" t="s">
        <v>8345</v>
      </c>
      <c r="S1909" s="12">
        <f t="shared" si="152"/>
        <v>41767.587094907409</v>
      </c>
      <c r="T1909" s="12">
        <f t="shared" si="153"/>
        <v>41782.587094907409</v>
      </c>
      <c r="U1909">
        <f t="shared" si="154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8316</v>
      </c>
      <c r="R1910" t="s">
        <v>8345</v>
      </c>
      <c r="S1910" s="12">
        <f t="shared" si="152"/>
        <v>42703.917824074073</v>
      </c>
      <c r="T1910" s="12">
        <f t="shared" si="153"/>
        <v>42733.917824074073</v>
      </c>
      <c r="U1910">
        <f t="shared" si="154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8316</v>
      </c>
      <c r="R1911" t="s">
        <v>8345</v>
      </c>
      <c r="S1911" s="12">
        <f t="shared" si="152"/>
        <v>41905.429155092592</v>
      </c>
      <c r="T1911" s="12">
        <f t="shared" si="153"/>
        <v>41935.429155092592</v>
      </c>
      <c r="U1911">
        <f t="shared" si="154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8316</v>
      </c>
      <c r="R1912" t="s">
        <v>8345</v>
      </c>
      <c r="S1912" s="12">
        <f t="shared" si="152"/>
        <v>42264.963159722218</v>
      </c>
      <c r="T1912" s="12">
        <f t="shared" si="153"/>
        <v>42308.947916666672</v>
      </c>
      <c r="U1912">
        <f t="shared" si="154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8316</v>
      </c>
      <c r="R1913" t="s">
        <v>8345</v>
      </c>
      <c r="S1913" s="12">
        <f t="shared" si="152"/>
        <v>41830.033958333333</v>
      </c>
      <c r="T1913" s="12">
        <f t="shared" si="153"/>
        <v>41860.033958333333</v>
      </c>
      <c r="U1913">
        <f t="shared" si="154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8316</v>
      </c>
      <c r="R1914" t="s">
        <v>8345</v>
      </c>
      <c r="S1914" s="12">
        <f t="shared" si="152"/>
        <v>42129.226388888885</v>
      </c>
      <c r="T1914" s="12">
        <f t="shared" si="153"/>
        <v>42159.226388888885</v>
      </c>
      <c r="U1914">
        <f t="shared" si="154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t="s">
        <v>8316</v>
      </c>
      <c r="R1915" t="s">
        <v>8345</v>
      </c>
      <c r="S1915" s="12">
        <f t="shared" si="152"/>
        <v>41890.511319444442</v>
      </c>
      <c r="T1915" s="12">
        <f t="shared" si="153"/>
        <v>41920.511319444442</v>
      </c>
      <c r="U1915">
        <f t="shared" si="154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8316</v>
      </c>
      <c r="R1916" t="s">
        <v>8345</v>
      </c>
      <c r="S1916" s="12">
        <f t="shared" si="152"/>
        <v>41929.174456018518</v>
      </c>
      <c r="T1916" s="12">
        <f t="shared" si="153"/>
        <v>41944.165972222225</v>
      </c>
      <c r="U1916">
        <f t="shared" si="154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8316</v>
      </c>
      <c r="R1917" t="s">
        <v>8345</v>
      </c>
      <c r="S1917" s="12">
        <f t="shared" si="152"/>
        <v>41864.04886574074</v>
      </c>
      <c r="T1917" s="12">
        <f t="shared" si="153"/>
        <v>41884.04886574074</v>
      </c>
      <c r="U1917">
        <f t="shared" si="154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8316</v>
      </c>
      <c r="R1918" t="s">
        <v>8345</v>
      </c>
      <c r="S1918" s="12">
        <f t="shared" si="152"/>
        <v>42656.717303240745</v>
      </c>
      <c r="T1918" s="12">
        <f t="shared" si="153"/>
        <v>42681.758969907409</v>
      </c>
      <c r="U1918">
        <f t="shared" si="154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8316</v>
      </c>
      <c r="R1919" t="s">
        <v>8345</v>
      </c>
      <c r="S1919" s="12">
        <f t="shared" si="152"/>
        <v>42746.270057870366</v>
      </c>
      <c r="T1919" s="12">
        <f t="shared" si="153"/>
        <v>42776.270057870366</v>
      </c>
      <c r="U1919">
        <f t="shared" si="154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8316</v>
      </c>
      <c r="R1920" t="s">
        <v>8345</v>
      </c>
      <c r="S1920" s="12">
        <f t="shared" si="152"/>
        <v>41828.789942129632</v>
      </c>
      <c r="T1920" s="12">
        <f t="shared" si="153"/>
        <v>41863.789942129632</v>
      </c>
      <c r="U1920">
        <f t="shared" si="154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8316</v>
      </c>
      <c r="R1921" t="s">
        <v>8345</v>
      </c>
      <c r="S1921" s="12">
        <f t="shared" si="152"/>
        <v>42113.875567129624</v>
      </c>
      <c r="T1921" s="12">
        <f t="shared" si="153"/>
        <v>42143.875567129624</v>
      </c>
      <c r="U1921">
        <f t="shared" si="154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t="s">
        <v>8316</v>
      </c>
      <c r="R1922" t="s">
        <v>8345</v>
      </c>
      <c r="S1922" s="12">
        <f t="shared" si="152"/>
        <v>42270.875706018516</v>
      </c>
      <c r="T1922" s="12">
        <f t="shared" si="153"/>
        <v>42298.958333333328</v>
      </c>
      <c r="U1922">
        <f t="shared" si="154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8322</v>
      </c>
      <c r="R1923" t="s">
        <v>8326</v>
      </c>
      <c r="S1923" s="12">
        <f t="shared" si="152"/>
        <v>41074.221562500003</v>
      </c>
      <c r="T1923" s="12">
        <f t="shared" si="153"/>
        <v>41104.221562500003</v>
      </c>
      <c r="U1923">
        <f t="shared" si="154"/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8322</v>
      </c>
      <c r="R1924" t="s">
        <v>8326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8322</v>
      </c>
      <c r="R1925" t="s">
        <v>8326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8322</v>
      </c>
      <c r="R1926" t="s">
        <v>8326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8322</v>
      </c>
      <c r="R1927" t="s">
        <v>8326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8322</v>
      </c>
      <c r="R1928" t="s">
        <v>8326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8322</v>
      </c>
      <c r="R1929" t="s">
        <v>8326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 2), 0)</f>
        <v>77.349999999999994</v>
      </c>
      <c r="Q1930" t="s">
        <v>8322</v>
      </c>
      <c r="R1930" t="s">
        <v>8326</v>
      </c>
      <c r="S1930" s="12">
        <f t="shared" ref="S1930:S1993" si="157">(((J1930/60)/60)/24)+DATE(1970, 1, 1)</f>
        <v>41371.648078703707</v>
      </c>
      <c r="T1930" s="12">
        <f t="shared" ref="T1930:T1993" si="158">(((I1930/60)/60)/24)+DATE(1970, 1, 1)</f>
        <v>41401.648078703707</v>
      </c>
      <c r="U1930">
        <f t="shared" ref="U1930:U1993" si="159">YEAR(S1930)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8322</v>
      </c>
      <c r="R1931" t="s">
        <v>8326</v>
      </c>
      <c r="S1931" s="12">
        <f t="shared" si="157"/>
        <v>40687.021597222221</v>
      </c>
      <c r="T1931" s="12">
        <f t="shared" si="158"/>
        <v>40729.021597222221</v>
      </c>
      <c r="U1931">
        <f t="shared" si="159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8322</v>
      </c>
      <c r="R1932" t="s">
        <v>8326</v>
      </c>
      <c r="S1932" s="12">
        <f t="shared" si="157"/>
        <v>41402.558819444443</v>
      </c>
      <c r="T1932" s="12">
        <f t="shared" si="158"/>
        <v>41462.558819444443</v>
      </c>
      <c r="U1932">
        <f t="shared" si="159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8322</v>
      </c>
      <c r="R1933" t="s">
        <v>8326</v>
      </c>
      <c r="S1933" s="12">
        <f t="shared" si="157"/>
        <v>41037.892465277779</v>
      </c>
      <c r="T1933" s="12">
        <f t="shared" si="158"/>
        <v>41051.145833333336</v>
      </c>
      <c r="U1933">
        <f t="shared" si="159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8322</v>
      </c>
      <c r="R1934" t="s">
        <v>8326</v>
      </c>
      <c r="S1934" s="12">
        <f t="shared" si="157"/>
        <v>40911.809872685182</v>
      </c>
      <c r="T1934" s="12">
        <f t="shared" si="158"/>
        <v>40932.809872685182</v>
      </c>
      <c r="U1934">
        <f t="shared" si="159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8322</v>
      </c>
      <c r="R1935" t="s">
        <v>8326</v>
      </c>
      <c r="S1935" s="12">
        <f t="shared" si="157"/>
        <v>41879.130868055552</v>
      </c>
      <c r="T1935" s="12">
        <f t="shared" si="158"/>
        <v>41909.130868055552</v>
      </c>
      <c r="U1935">
        <f t="shared" si="159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8322</v>
      </c>
      <c r="R1936" t="s">
        <v>8326</v>
      </c>
      <c r="S1936" s="12">
        <f t="shared" si="157"/>
        <v>40865.867141203707</v>
      </c>
      <c r="T1936" s="12">
        <f t="shared" si="158"/>
        <v>40902.208333333336</v>
      </c>
      <c r="U1936">
        <f t="shared" si="159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8322</v>
      </c>
      <c r="R1937" t="s">
        <v>8326</v>
      </c>
      <c r="S1937" s="12">
        <f t="shared" si="157"/>
        <v>41773.932534722226</v>
      </c>
      <c r="T1937" s="12">
        <f t="shared" si="158"/>
        <v>41811.207638888889</v>
      </c>
      <c r="U1937">
        <f t="shared" si="159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8322</v>
      </c>
      <c r="R1938" t="s">
        <v>8326</v>
      </c>
      <c r="S1938" s="12">
        <f t="shared" si="157"/>
        <v>40852.889699074076</v>
      </c>
      <c r="T1938" s="12">
        <f t="shared" si="158"/>
        <v>40883.249305555553</v>
      </c>
      <c r="U1938">
        <f t="shared" si="159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8322</v>
      </c>
      <c r="R1939" t="s">
        <v>8326</v>
      </c>
      <c r="S1939" s="12">
        <f t="shared" si="157"/>
        <v>41059.118993055556</v>
      </c>
      <c r="T1939" s="12">
        <f t="shared" si="158"/>
        <v>41075.165972222225</v>
      </c>
      <c r="U1939">
        <f t="shared" si="159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8322</v>
      </c>
      <c r="R1940" t="s">
        <v>8326</v>
      </c>
      <c r="S1940" s="12">
        <f t="shared" si="157"/>
        <v>41426.259618055556</v>
      </c>
      <c r="T1940" s="12">
        <f t="shared" si="158"/>
        <v>41457.208333333336</v>
      </c>
      <c r="U1940">
        <f t="shared" si="159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8322</v>
      </c>
      <c r="R1941" t="s">
        <v>8326</v>
      </c>
      <c r="S1941" s="12">
        <f t="shared" si="157"/>
        <v>41313.985046296293</v>
      </c>
      <c r="T1941" s="12">
        <f t="shared" si="158"/>
        <v>41343.943379629629</v>
      </c>
      <c r="U1941">
        <f t="shared" si="159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8322</v>
      </c>
      <c r="R1942" t="s">
        <v>8326</v>
      </c>
      <c r="S1942" s="12">
        <f t="shared" si="157"/>
        <v>40670.507326388892</v>
      </c>
      <c r="T1942" s="12">
        <f t="shared" si="158"/>
        <v>40709.165972222225</v>
      </c>
      <c r="U1942">
        <f t="shared" si="159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8316</v>
      </c>
      <c r="R1943" t="s">
        <v>8346</v>
      </c>
      <c r="S1943" s="12">
        <f t="shared" si="157"/>
        <v>41744.290868055556</v>
      </c>
      <c r="T1943" s="12">
        <f t="shared" si="158"/>
        <v>41774.290868055556</v>
      </c>
      <c r="U1943">
        <f t="shared" si="159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8316</v>
      </c>
      <c r="R1944" t="s">
        <v>8346</v>
      </c>
      <c r="S1944" s="12">
        <f t="shared" si="157"/>
        <v>40638.828009259261</v>
      </c>
      <c r="T1944" s="12">
        <f t="shared" si="158"/>
        <v>40728.828009259261</v>
      </c>
      <c r="U1944">
        <f t="shared" si="159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8316</v>
      </c>
      <c r="R1945" t="s">
        <v>8346</v>
      </c>
      <c r="S1945" s="12">
        <f t="shared" si="157"/>
        <v>42548.269861111112</v>
      </c>
      <c r="T1945" s="12">
        <f t="shared" si="158"/>
        <v>42593.269861111112</v>
      </c>
      <c r="U1945">
        <f t="shared" si="159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8316</v>
      </c>
      <c r="R1946" t="s">
        <v>8346</v>
      </c>
      <c r="S1946" s="12">
        <f t="shared" si="157"/>
        <v>41730.584374999999</v>
      </c>
      <c r="T1946" s="12">
        <f t="shared" si="158"/>
        <v>41760.584374999999</v>
      </c>
      <c r="U1946">
        <f t="shared" si="159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8316</v>
      </c>
      <c r="R1947" t="s">
        <v>8346</v>
      </c>
      <c r="S1947" s="12">
        <f t="shared" si="157"/>
        <v>42157.251828703709</v>
      </c>
      <c r="T1947" s="12">
        <f t="shared" si="158"/>
        <v>42197.251828703709</v>
      </c>
      <c r="U1947">
        <f t="shared" si="159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8316</v>
      </c>
      <c r="R1948" t="s">
        <v>8346</v>
      </c>
      <c r="S1948" s="12">
        <f t="shared" si="157"/>
        <v>41689.150011574071</v>
      </c>
      <c r="T1948" s="12">
        <f t="shared" si="158"/>
        <v>41749.108344907407</v>
      </c>
      <c r="U1948">
        <f t="shared" si="159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8316</v>
      </c>
      <c r="R1949" t="s">
        <v>8346</v>
      </c>
      <c r="S1949" s="12">
        <f t="shared" si="157"/>
        <v>40102.918055555558</v>
      </c>
      <c r="T1949" s="12">
        <f t="shared" si="158"/>
        <v>40140.249305555553</v>
      </c>
      <c r="U1949">
        <f t="shared" si="159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8316</v>
      </c>
      <c r="R1950" t="s">
        <v>8346</v>
      </c>
      <c r="S1950" s="12">
        <f t="shared" si="157"/>
        <v>42473.604270833333</v>
      </c>
      <c r="T1950" s="12">
        <f t="shared" si="158"/>
        <v>42527.709722222222</v>
      </c>
      <c r="U1950">
        <f t="shared" si="159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t="s">
        <v>8316</v>
      </c>
      <c r="R1951" t="s">
        <v>8346</v>
      </c>
      <c r="S1951" s="12">
        <f t="shared" si="157"/>
        <v>41800.423043981478</v>
      </c>
      <c r="T1951" s="12">
        <f t="shared" si="158"/>
        <v>41830.423043981478</v>
      </c>
      <c r="U1951">
        <f t="shared" si="159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8316</v>
      </c>
      <c r="R1952" t="s">
        <v>8346</v>
      </c>
      <c r="S1952" s="12">
        <f t="shared" si="157"/>
        <v>40624.181400462963</v>
      </c>
      <c r="T1952" s="12">
        <f t="shared" si="158"/>
        <v>40655.181400462963</v>
      </c>
      <c r="U1952">
        <f t="shared" si="159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8316</v>
      </c>
      <c r="R1953" t="s">
        <v>8346</v>
      </c>
      <c r="S1953" s="12">
        <f t="shared" si="157"/>
        <v>42651.420567129629</v>
      </c>
      <c r="T1953" s="12">
        <f t="shared" si="158"/>
        <v>42681.462233796294</v>
      </c>
      <c r="U1953">
        <f t="shared" si="159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8316</v>
      </c>
      <c r="R1954" t="s">
        <v>8346</v>
      </c>
      <c r="S1954" s="12">
        <f t="shared" si="157"/>
        <v>41526.60665509259</v>
      </c>
      <c r="T1954" s="12">
        <f t="shared" si="158"/>
        <v>41563.60665509259</v>
      </c>
      <c r="U1954">
        <f t="shared" si="159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8316</v>
      </c>
      <c r="R1955" t="s">
        <v>8346</v>
      </c>
      <c r="S1955" s="12">
        <f t="shared" si="157"/>
        <v>40941.199826388889</v>
      </c>
      <c r="T1955" s="12">
        <f t="shared" si="158"/>
        <v>40970.125</v>
      </c>
      <c r="U1955">
        <f t="shared" si="159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8316</v>
      </c>
      <c r="R1956" t="s">
        <v>8346</v>
      </c>
      <c r="S1956" s="12">
        <f t="shared" si="157"/>
        <v>42394.580740740741</v>
      </c>
      <c r="T1956" s="12">
        <f t="shared" si="158"/>
        <v>42441.208333333328</v>
      </c>
      <c r="U1956">
        <f t="shared" si="159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8316</v>
      </c>
      <c r="R1957" t="s">
        <v>8346</v>
      </c>
      <c r="S1957" s="12">
        <f t="shared" si="157"/>
        <v>41020.271770833337</v>
      </c>
      <c r="T1957" s="12">
        <f t="shared" si="158"/>
        <v>41052.791666666664</v>
      </c>
      <c r="U1957">
        <f t="shared" si="159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8316</v>
      </c>
      <c r="R1958" t="s">
        <v>8346</v>
      </c>
      <c r="S1958" s="12">
        <f t="shared" si="157"/>
        <v>42067.923668981486</v>
      </c>
      <c r="T1958" s="12">
        <f t="shared" si="158"/>
        <v>42112.882002314815</v>
      </c>
      <c r="U1958">
        <f t="shared" si="159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8316</v>
      </c>
      <c r="R1959" t="s">
        <v>8346</v>
      </c>
      <c r="S1959" s="12">
        <f t="shared" si="157"/>
        <v>41179.098530092589</v>
      </c>
      <c r="T1959" s="12">
        <f t="shared" si="158"/>
        <v>41209.098530092589</v>
      </c>
      <c r="U1959">
        <f t="shared" si="159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8316</v>
      </c>
      <c r="R1960" t="s">
        <v>8346</v>
      </c>
      <c r="S1960" s="12">
        <f t="shared" si="157"/>
        <v>41326.987974537034</v>
      </c>
      <c r="T1960" s="12">
        <f t="shared" si="158"/>
        <v>41356.94630787037</v>
      </c>
      <c r="U1960">
        <f t="shared" si="159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8316</v>
      </c>
      <c r="R1961" t="s">
        <v>8346</v>
      </c>
      <c r="S1961" s="12">
        <f t="shared" si="157"/>
        <v>41871.845601851855</v>
      </c>
      <c r="T1961" s="12">
        <f t="shared" si="158"/>
        <v>41913</v>
      </c>
      <c r="U1961">
        <f t="shared" si="159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8316</v>
      </c>
      <c r="R1962" t="s">
        <v>8346</v>
      </c>
      <c r="S1962" s="12">
        <f t="shared" si="157"/>
        <v>41964.362743055557</v>
      </c>
      <c r="T1962" s="12">
        <f t="shared" si="158"/>
        <v>41994.362743055557</v>
      </c>
      <c r="U1962">
        <f t="shared" si="159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8316</v>
      </c>
      <c r="R1963" t="s">
        <v>8346</v>
      </c>
      <c r="S1963" s="12">
        <f t="shared" si="157"/>
        <v>41148.194641203707</v>
      </c>
      <c r="T1963" s="12">
        <f t="shared" si="158"/>
        <v>41188.165972222225</v>
      </c>
      <c r="U1963">
        <f t="shared" si="159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8316</v>
      </c>
      <c r="R1964" t="s">
        <v>8346</v>
      </c>
      <c r="S1964" s="12">
        <f t="shared" si="157"/>
        <v>41742.780509259261</v>
      </c>
      <c r="T1964" s="12">
        <f t="shared" si="158"/>
        <v>41772.780509259261</v>
      </c>
      <c r="U1964">
        <f t="shared" si="159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t="s">
        <v>8316</v>
      </c>
      <c r="R1965" t="s">
        <v>8346</v>
      </c>
      <c r="S1965" s="12">
        <f t="shared" si="157"/>
        <v>41863.429791666669</v>
      </c>
      <c r="T1965" s="12">
        <f t="shared" si="158"/>
        <v>41898.429791666669</v>
      </c>
      <c r="U1965">
        <f t="shared" si="159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8316</v>
      </c>
      <c r="R1966" t="s">
        <v>8346</v>
      </c>
      <c r="S1966" s="12">
        <f t="shared" si="157"/>
        <v>42452.272824074069</v>
      </c>
      <c r="T1966" s="12">
        <f t="shared" si="158"/>
        <v>42482.272824074069</v>
      </c>
      <c r="U1966">
        <f t="shared" si="159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8316</v>
      </c>
      <c r="R1967" t="s">
        <v>8346</v>
      </c>
      <c r="S1967" s="12">
        <f t="shared" si="157"/>
        <v>40898.089236111111</v>
      </c>
      <c r="T1967" s="12">
        <f t="shared" si="158"/>
        <v>40920.041666666664</v>
      </c>
      <c r="U1967">
        <f t="shared" si="159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8316</v>
      </c>
      <c r="R1968" t="s">
        <v>8346</v>
      </c>
      <c r="S1968" s="12">
        <f t="shared" si="157"/>
        <v>41835.540486111109</v>
      </c>
      <c r="T1968" s="12">
        <f t="shared" si="158"/>
        <v>41865.540486111109</v>
      </c>
      <c r="U1968">
        <f t="shared" si="159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8316</v>
      </c>
      <c r="R1969" t="s">
        <v>8346</v>
      </c>
      <c r="S1969" s="12">
        <f t="shared" si="157"/>
        <v>41730.663530092592</v>
      </c>
      <c r="T1969" s="12">
        <f t="shared" si="158"/>
        <v>41760.663530092592</v>
      </c>
      <c r="U1969">
        <f t="shared" si="159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8316</v>
      </c>
      <c r="R1970" t="s">
        <v>8346</v>
      </c>
      <c r="S1970" s="12">
        <f t="shared" si="157"/>
        <v>42676.586979166663</v>
      </c>
      <c r="T1970" s="12">
        <f t="shared" si="158"/>
        <v>42707.628645833334</v>
      </c>
      <c r="U1970">
        <f t="shared" si="159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t="s">
        <v>8316</v>
      </c>
      <c r="R1971" t="s">
        <v>8346</v>
      </c>
      <c r="S1971" s="12">
        <f t="shared" si="157"/>
        <v>42557.792453703703</v>
      </c>
      <c r="T1971" s="12">
        <f t="shared" si="158"/>
        <v>42587.792453703703</v>
      </c>
      <c r="U1971">
        <f t="shared" si="159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8316</v>
      </c>
      <c r="R1972" t="s">
        <v>8346</v>
      </c>
      <c r="S1972" s="12">
        <f t="shared" si="157"/>
        <v>41324.193298611113</v>
      </c>
      <c r="T1972" s="12">
        <f t="shared" si="158"/>
        <v>41384.151631944449</v>
      </c>
      <c r="U1972">
        <f t="shared" si="159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8316</v>
      </c>
      <c r="R1973" t="s">
        <v>8346</v>
      </c>
      <c r="S1973" s="12">
        <f t="shared" si="157"/>
        <v>41561.500706018516</v>
      </c>
      <c r="T1973" s="12">
        <f t="shared" si="158"/>
        <v>41593.166666666664</v>
      </c>
      <c r="U1973">
        <f t="shared" si="159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8316</v>
      </c>
      <c r="R1974" t="s">
        <v>8346</v>
      </c>
      <c r="S1974" s="12">
        <f t="shared" si="157"/>
        <v>41201.012083333335</v>
      </c>
      <c r="T1974" s="12">
        <f t="shared" si="158"/>
        <v>41231.053749999999</v>
      </c>
      <c r="U1974">
        <f t="shared" si="159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8316</v>
      </c>
      <c r="R1975" t="s">
        <v>8346</v>
      </c>
      <c r="S1975" s="12">
        <f t="shared" si="157"/>
        <v>42549.722962962958</v>
      </c>
      <c r="T1975" s="12">
        <f t="shared" si="158"/>
        <v>42588.291666666672</v>
      </c>
      <c r="U1975">
        <f t="shared" si="159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t="s">
        <v>8316</v>
      </c>
      <c r="R1976" t="s">
        <v>8346</v>
      </c>
      <c r="S1976" s="12">
        <f t="shared" si="157"/>
        <v>41445.334131944444</v>
      </c>
      <c r="T1976" s="12">
        <f t="shared" si="158"/>
        <v>41505.334131944444</v>
      </c>
      <c r="U1976">
        <f t="shared" si="159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8316</v>
      </c>
      <c r="R1977" t="s">
        <v>8346</v>
      </c>
      <c r="S1977" s="12">
        <f t="shared" si="157"/>
        <v>41313.755219907405</v>
      </c>
      <c r="T1977" s="12">
        <f t="shared" si="158"/>
        <v>41343.755219907405</v>
      </c>
      <c r="U1977">
        <f t="shared" si="159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t="s">
        <v>8316</v>
      </c>
      <c r="R1978" t="s">
        <v>8346</v>
      </c>
      <c r="S1978" s="12">
        <f t="shared" si="157"/>
        <v>41438.899594907409</v>
      </c>
      <c r="T1978" s="12">
        <f t="shared" si="158"/>
        <v>41468.899594907409</v>
      </c>
      <c r="U1978">
        <f t="shared" si="159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8316</v>
      </c>
      <c r="R1979" t="s">
        <v>8346</v>
      </c>
      <c r="S1979" s="12">
        <f t="shared" si="157"/>
        <v>42311.216898148152</v>
      </c>
      <c r="T1979" s="12">
        <f t="shared" si="158"/>
        <v>42357.332638888889</v>
      </c>
      <c r="U1979">
        <f t="shared" si="159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8316</v>
      </c>
      <c r="R1980" t="s">
        <v>8346</v>
      </c>
      <c r="S1980" s="12">
        <f t="shared" si="157"/>
        <v>41039.225601851853</v>
      </c>
      <c r="T1980" s="12">
        <f t="shared" si="158"/>
        <v>41072.291666666664</v>
      </c>
      <c r="U1980">
        <f t="shared" si="159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8316</v>
      </c>
      <c r="R1981" t="s">
        <v>8346</v>
      </c>
      <c r="S1981" s="12">
        <f t="shared" si="157"/>
        <v>42290.460023148145</v>
      </c>
      <c r="T1981" s="12">
        <f t="shared" si="158"/>
        <v>42327.207638888889</v>
      </c>
      <c r="U1981">
        <f t="shared" si="159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8316</v>
      </c>
      <c r="R1982" t="s">
        <v>8346</v>
      </c>
      <c r="S1982" s="12">
        <f t="shared" si="157"/>
        <v>42423.542384259257</v>
      </c>
      <c r="T1982" s="12">
        <f t="shared" si="158"/>
        <v>42463.500717592593</v>
      </c>
      <c r="U1982">
        <f t="shared" si="159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8335</v>
      </c>
      <c r="R1983" t="s">
        <v>8347</v>
      </c>
      <c r="S1983" s="12">
        <f t="shared" si="157"/>
        <v>41799.725289351853</v>
      </c>
      <c r="T1983" s="12">
        <f t="shared" si="158"/>
        <v>41829.725289351853</v>
      </c>
      <c r="U1983">
        <f t="shared" si="159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8335</v>
      </c>
      <c r="R1984" t="s">
        <v>8347</v>
      </c>
      <c r="S1984" s="12">
        <f t="shared" si="157"/>
        <v>42678.586655092593</v>
      </c>
      <c r="T1984" s="12">
        <f t="shared" si="158"/>
        <v>42708.628321759257</v>
      </c>
      <c r="U1984">
        <f t="shared" si="159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8335</v>
      </c>
      <c r="R1985" t="s">
        <v>8347</v>
      </c>
      <c r="S1985" s="12">
        <f t="shared" si="157"/>
        <v>42593.011782407411</v>
      </c>
      <c r="T1985" s="12">
        <f t="shared" si="158"/>
        <v>42615.291666666672</v>
      </c>
      <c r="U1985">
        <f t="shared" si="159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8335</v>
      </c>
      <c r="R1986" t="s">
        <v>8347</v>
      </c>
      <c r="S1986" s="12">
        <f t="shared" si="157"/>
        <v>41913.790289351848</v>
      </c>
      <c r="T1986" s="12">
        <f t="shared" si="158"/>
        <v>41973.831956018519</v>
      </c>
      <c r="U1986">
        <f t="shared" si="159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8335</v>
      </c>
      <c r="R1987" t="s">
        <v>8347</v>
      </c>
      <c r="S1987" s="12">
        <f t="shared" si="157"/>
        <v>42555.698738425926</v>
      </c>
      <c r="T1987" s="12">
        <f t="shared" si="158"/>
        <v>42584.958333333328</v>
      </c>
      <c r="U1987">
        <f t="shared" si="159"/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8335</v>
      </c>
      <c r="R1988" t="s">
        <v>8347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8335</v>
      </c>
      <c r="R1989" t="s">
        <v>8347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8335</v>
      </c>
      <c r="R1990" t="s">
        <v>8347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8335</v>
      </c>
      <c r="R1991" t="s">
        <v>8347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8335</v>
      </c>
      <c r="R1992" t="s">
        <v>8347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8335</v>
      </c>
      <c r="R1993" t="s">
        <v>8347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 2), 0)</f>
        <v>1</v>
      </c>
      <c r="Q1994" t="s">
        <v>8335</v>
      </c>
      <c r="R1994" t="s">
        <v>8347</v>
      </c>
      <c r="S1994" s="12">
        <f t="shared" ref="S1994:S2057" si="162">(((J1994/60)/60)/24)+DATE(1970, 1, 1)</f>
        <v>42023.143414351856</v>
      </c>
      <c r="T1994" s="12">
        <f t="shared" ref="T1994:T2057" si="163">(((I1994/60)/60)/24)+DATE(1970, 1, 1)</f>
        <v>42053.143414351856</v>
      </c>
      <c r="U1994">
        <f t="shared" ref="U1994:U2057" si="164">YEAR(S1994)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t="s">
        <v>8335</v>
      </c>
      <c r="R1995" t="s">
        <v>8347</v>
      </c>
      <c r="S1995" s="12">
        <f t="shared" si="162"/>
        <v>42329.58839120371</v>
      </c>
      <c r="T1995" s="12">
        <f t="shared" si="163"/>
        <v>42359.58839120371</v>
      </c>
      <c r="U1995">
        <f t="shared" si="164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8335</v>
      </c>
      <c r="R1996" t="s">
        <v>8347</v>
      </c>
      <c r="S1996" s="12">
        <f t="shared" si="162"/>
        <v>42651.006273148145</v>
      </c>
      <c r="T1996" s="12">
        <f t="shared" si="163"/>
        <v>42711.047939814816</v>
      </c>
      <c r="U1996">
        <f t="shared" si="164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8335</v>
      </c>
      <c r="R1997" t="s">
        <v>8347</v>
      </c>
      <c r="S1997" s="12">
        <f t="shared" si="162"/>
        <v>42181.902037037042</v>
      </c>
      <c r="T1997" s="12">
        <f t="shared" si="163"/>
        <v>42201.902037037042</v>
      </c>
      <c r="U1997">
        <f t="shared" si="164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8335</v>
      </c>
      <c r="R1998" t="s">
        <v>8347</v>
      </c>
      <c r="S1998" s="12">
        <f t="shared" si="162"/>
        <v>41800.819571759261</v>
      </c>
      <c r="T1998" s="12">
        <f t="shared" si="163"/>
        <v>41830.819571759261</v>
      </c>
      <c r="U1998">
        <f t="shared" si="164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8335</v>
      </c>
      <c r="R1999" t="s">
        <v>8347</v>
      </c>
      <c r="S1999" s="12">
        <f t="shared" si="162"/>
        <v>41847.930694444447</v>
      </c>
      <c r="T1999" s="12">
        <f t="shared" si="163"/>
        <v>41877.930694444447</v>
      </c>
      <c r="U1999">
        <f t="shared" si="164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8335</v>
      </c>
      <c r="R2000" t="s">
        <v>8347</v>
      </c>
      <c r="S2000" s="12">
        <f t="shared" si="162"/>
        <v>41807.118495370371</v>
      </c>
      <c r="T2000" s="12">
        <f t="shared" si="163"/>
        <v>41852.118495370371</v>
      </c>
      <c r="U2000">
        <f t="shared" si="164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t="s">
        <v>8335</v>
      </c>
      <c r="R2001" t="s">
        <v>8347</v>
      </c>
      <c r="S2001" s="12">
        <f t="shared" si="162"/>
        <v>41926.482731481483</v>
      </c>
      <c r="T2001" s="12">
        <f t="shared" si="163"/>
        <v>41956.524398148147</v>
      </c>
      <c r="U2001">
        <f t="shared" si="164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8335</v>
      </c>
      <c r="R2002" t="s">
        <v>8347</v>
      </c>
      <c r="S2002" s="12">
        <f t="shared" si="162"/>
        <v>42345.951539351852</v>
      </c>
      <c r="T2002" s="12">
        <f t="shared" si="163"/>
        <v>42375.951539351852</v>
      </c>
      <c r="U2002">
        <f t="shared" si="164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8316</v>
      </c>
      <c r="R2003" t="s">
        <v>8346</v>
      </c>
      <c r="S2003" s="12">
        <f t="shared" si="162"/>
        <v>42136.209675925929</v>
      </c>
      <c r="T2003" s="12">
        <f t="shared" si="163"/>
        <v>42167.833333333328</v>
      </c>
      <c r="U2003">
        <f t="shared" si="164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8316</v>
      </c>
      <c r="R2004" t="s">
        <v>8346</v>
      </c>
      <c r="S2004" s="12">
        <f t="shared" si="162"/>
        <v>42728.71230324074</v>
      </c>
      <c r="T2004" s="12">
        <f t="shared" si="163"/>
        <v>42758.71230324074</v>
      </c>
      <c r="U2004">
        <f t="shared" si="164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8316</v>
      </c>
      <c r="R2005" t="s">
        <v>8346</v>
      </c>
      <c r="S2005" s="12">
        <f t="shared" si="162"/>
        <v>40347.125601851854</v>
      </c>
      <c r="T2005" s="12">
        <f t="shared" si="163"/>
        <v>40361.958333333336</v>
      </c>
      <c r="U2005">
        <f t="shared" si="164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8316</v>
      </c>
      <c r="R2006" t="s">
        <v>8346</v>
      </c>
      <c r="S2006" s="12">
        <f t="shared" si="162"/>
        <v>41800.604895833334</v>
      </c>
      <c r="T2006" s="12">
        <f t="shared" si="163"/>
        <v>41830.604895833334</v>
      </c>
      <c r="U2006">
        <f t="shared" si="164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8316</v>
      </c>
      <c r="R2007" t="s">
        <v>8346</v>
      </c>
      <c r="S2007" s="12">
        <f t="shared" si="162"/>
        <v>41535.812708333331</v>
      </c>
      <c r="T2007" s="12">
        <f t="shared" si="163"/>
        <v>41563.165972222225</v>
      </c>
      <c r="U2007">
        <f t="shared" si="164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8316</v>
      </c>
      <c r="R2008" t="s">
        <v>8346</v>
      </c>
      <c r="S2008" s="12">
        <f t="shared" si="162"/>
        <v>41941.500520833331</v>
      </c>
      <c r="T2008" s="12">
        <f t="shared" si="163"/>
        <v>41976.542187500003</v>
      </c>
      <c r="U2008">
        <f t="shared" si="164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8316</v>
      </c>
      <c r="R2009" t="s">
        <v>8346</v>
      </c>
      <c r="S2009" s="12">
        <f t="shared" si="162"/>
        <v>40347.837800925925</v>
      </c>
      <c r="T2009" s="12">
        <f t="shared" si="163"/>
        <v>40414.166666666664</v>
      </c>
      <c r="U2009">
        <f t="shared" si="164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8316</v>
      </c>
      <c r="R2010" t="s">
        <v>8346</v>
      </c>
      <c r="S2010" s="12">
        <f t="shared" si="162"/>
        <v>40761.604421296295</v>
      </c>
      <c r="T2010" s="12">
        <f t="shared" si="163"/>
        <v>40805.604421296295</v>
      </c>
      <c r="U2010">
        <f t="shared" si="164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8316</v>
      </c>
      <c r="R2011" t="s">
        <v>8346</v>
      </c>
      <c r="S2011" s="12">
        <f t="shared" si="162"/>
        <v>42661.323414351849</v>
      </c>
      <c r="T2011" s="12">
        <f t="shared" si="163"/>
        <v>42697.365081018521</v>
      </c>
      <c r="U2011">
        <f t="shared" si="164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8316</v>
      </c>
      <c r="R2012" t="s">
        <v>8346</v>
      </c>
      <c r="S2012" s="12">
        <f t="shared" si="162"/>
        <v>42570.996423611112</v>
      </c>
      <c r="T2012" s="12">
        <f t="shared" si="163"/>
        <v>42600.996423611112</v>
      </c>
      <c r="U2012">
        <f t="shared" si="164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8316</v>
      </c>
      <c r="R2013" t="s">
        <v>8346</v>
      </c>
      <c r="S2013" s="12">
        <f t="shared" si="162"/>
        <v>42347.358483796299</v>
      </c>
      <c r="T2013" s="12">
        <f t="shared" si="163"/>
        <v>42380.958333333328</v>
      </c>
      <c r="U2013">
        <f t="shared" si="164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8316</v>
      </c>
      <c r="R2014" t="s">
        <v>8346</v>
      </c>
      <c r="S2014" s="12">
        <f t="shared" si="162"/>
        <v>42010.822233796294</v>
      </c>
      <c r="T2014" s="12">
        <f t="shared" si="163"/>
        <v>42040.822233796294</v>
      </c>
      <c r="U2014">
        <f t="shared" si="164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8316</v>
      </c>
      <c r="R2015" t="s">
        <v>8346</v>
      </c>
      <c r="S2015" s="12">
        <f t="shared" si="162"/>
        <v>42499.960810185185</v>
      </c>
      <c r="T2015" s="12">
        <f t="shared" si="163"/>
        <v>42559.960810185185</v>
      </c>
      <c r="U2015">
        <f t="shared" si="164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8316</v>
      </c>
      <c r="R2016" t="s">
        <v>8346</v>
      </c>
      <c r="S2016" s="12">
        <f t="shared" si="162"/>
        <v>41324.214571759258</v>
      </c>
      <c r="T2016" s="12">
        <f t="shared" si="163"/>
        <v>41358.172905092593</v>
      </c>
      <c r="U2016">
        <f t="shared" si="164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8316</v>
      </c>
      <c r="R2017" t="s">
        <v>8346</v>
      </c>
      <c r="S2017" s="12">
        <f t="shared" si="162"/>
        <v>40765.876886574071</v>
      </c>
      <c r="T2017" s="12">
        <f t="shared" si="163"/>
        <v>40795.876886574071</v>
      </c>
      <c r="U2017">
        <f t="shared" si="164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8316</v>
      </c>
      <c r="R2018" t="s">
        <v>8346</v>
      </c>
      <c r="S2018" s="12">
        <f t="shared" si="162"/>
        <v>41312.88077546296</v>
      </c>
      <c r="T2018" s="12">
        <f t="shared" si="163"/>
        <v>41342.88077546296</v>
      </c>
      <c r="U2018">
        <f t="shared" si="164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8316</v>
      </c>
      <c r="R2019" t="s">
        <v>8346</v>
      </c>
      <c r="S2019" s="12">
        <f t="shared" si="162"/>
        <v>40961.057349537034</v>
      </c>
      <c r="T2019" s="12">
        <f t="shared" si="163"/>
        <v>40992.166666666664</v>
      </c>
      <c r="U2019">
        <f t="shared" si="164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8316</v>
      </c>
      <c r="R2020" t="s">
        <v>8346</v>
      </c>
      <c r="S2020" s="12">
        <f t="shared" si="162"/>
        <v>42199.365844907406</v>
      </c>
      <c r="T2020" s="12">
        <f t="shared" si="163"/>
        <v>42229.365844907406</v>
      </c>
      <c r="U2020">
        <f t="shared" si="164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8316</v>
      </c>
      <c r="R2021" t="s">
        <v>8346</v>
      </c>
      <c r="S2021" s="12">
        <f t="shared" si="162"/>
        <v>42605.70857638889</v>
      </c>
      <c r="T2021" s="12">
        <f t="shared" si="163"/>
        <v>42635.70857638889</v>
      </c>
      <c r="U2021">
        <f t="shared" si="164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8316</v>
      </c>
      <c r="R2022" t="s">
        <v>8346</v>
      </c>
      <c r="S2022" s="12">
        <f t="shared" si="162"/>
        <v>41737.097499999996</v>
      </c>
      <c r="T2022" s="12">
        <f t="shared" si="163"/>
        <v>41773.961111111108</v>
      </c>
      <c r="U2022">
        <f t="shared" si="164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8316</v>
      </c>
      <c r="R2023" t="s">
        <v>8346</v>
      </c>
      <c r="S2023" s="12">
        <f t="shared" si="162"/>
        <v>41861.070567129631</v>
      </c>
      <c r="T2023" s="12">
        <f t="shared" si="163"/>
        <v>41906.070567129631</v>
      </c>
      <c r="U2023">
        <f t="shared" si="164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8316</v>
      </c>
      <c r="R2024" t="s">
        <v>8346</v>
      </c>
      <c r="S2024" s="12">
        <f t="shared" si="162"/>
        <v>42502.569120370375</v>
      </c>
      <c r="T2024" s="12">
        <f t="shared" si="163"/>
        <v>42532.569120370375</v>
      </c>
      <c r="U2024">
        <f t="shared" si="164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8316</v>
      </c>
      <c r="R2025" t="s">
        <v>8346</v>
      </c>
      <c r="S2025" s="12">
        <f t="shared" si="162"/>
        <v>42136.420752314814</v>
      </c>
      <c r="T2025" s="12">
        <f t="shared" si="163"/>
        <v>42166.420752314814</v>
      </c>
      <c r="U2025">
        <f t="shared" si="164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8316</v>
      </c>
      <c r="R2026" t="s">
        <v>8346</v>
      </c>
      <c r="S2026" s="12">
        <f t="shared" si="162"/>
        <v>41099.966944444444</v>
      </c>
      <c r="T2026" s="12">
        <f t="shared" si="163"/>
        <v>41134.125</v>
      </c>
      <c r="U2026">
        <f t="shared" si="164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8316</v>
      </c>
      <c r="R2027" t="s">
        <v>8346</v>
      </c>
      <c r="S2027" s="12">
        <f t="shared" si="162"/>
        <v>42136.184560185182</v>
      </c>
      <c r="T2027" s="12">
        <f t="shared" si="163"/>
        <v>42166.184560185182</v>
      </c>
      <c r="U2027">
        <f t="shared" si="164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8316</v>
      </c>
      <c r="R2028" t="s">
        <v>8346</v>
      </c>
      <c r="S2028" s="12">
        <f t="shared" si="162"/>
        <v>41704.735937500001</v>
      </c>
      <c r="T2028" s="12">
        <f t="shared" si="163"/>
        <v>41750.165972222225</v>
      </c>
      <c r="U2028">
        <f t="shared" si="164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8316</v>
      </c>
      <c r="R2029" t="s">
        <v>8346</v>
      </c>
      <c r="S2029" s="12">
        <f t="shared" si="162"/>
        <v>42048.813877314817</v>
      </c>
      <c r="T2029" s="12">
        <f t="shared" si="163"/>
        <v>42093.772210648152</v>
      </c>
      <c r="U2029">
        <f t="shared" si="164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8316</v>
      </c>
      <c r="R2030" t="s">
        <v>8346</v>
      </c>
      <c r="S2030" s="12">
        <f t="shared" si="162"/>
        <v>40215.919050925928</v>
      </c>
      <c r="T2030" s="12">
        <f t="shared" si="163"/>
        <v>40252.913194444445</v>
      </c>
      <c r="U2030">
        <f t="shared" si="164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8316</v>
      </c>
      <c r="R2031" t="s">
        <v>8346</v>
      </c>
      <c r="S2031" s="12">
        <f t="shared" si="162"/>
        <v>41848.021770833337</v>
      </c>
      <c r="T2031" s="12">
        <f t="shared" si="163"/>
        <v>41878.021770833337</v>
      </c>
      <c r="U2031">
        <f t="shared" si="164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t="s">
        <v>8316</v>
      </c>
      <c r="R2032" t="s">
        <v>8346</v>
      </c>
      <c r="S2032" s="12">
        <f t="shared" si="162"/>
        <v>41212.996481481481</v>
      </c>
      <c r="T2032" s="12">
        <f t="shared" si="163"/>
        <v>41242.996481481481</v>
      </c>
      <c r="U2032">
        <f t="shared" si="164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8316</v>
      </c>
      <c r="R2033" t="s">
        <v>8346</v>
      </c>
      <c r="S2033" s="12">
        <f t="shared" si="162"/>
        <v>41975.329317129625</v>
      </c>
      <c r="T2033" s="12">
        <f t="shared" si="163"/>
        <v>42013.041666666672</v>
      </c>
      <c r="U2033">
        <f t="shared" si="164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8316</v>
      </c>
      <c r="R2034" t="s">
        <v>8346</v>
      </c>
      <c r="S2034" s="12">
        <f t="shared" si="162"/>
        <v>42689.565671296295</v>
      </c>
      <c r="T2034" s="12">
        <f t="shared" si="163"/>
        <v>42719.208333333328</v>
      </c>
      <c r="U2034">
        <f t="shared" si="164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8316</v>
      </c>
      <c r="R2035" t="s">
        <v>8346</v>
      </c>
      <c r="S2035" s="12">
        <f t="shared" si="162"/>
        <v>41725.082384259258</v>
      </c>
      <c r="T2035" s="12">
        <f t="shared" si="163"/>
        <v>41755.082384259258</v>
      </c>
      <c r="U2035">
        <f t="shared" si="164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8316</v>
      </c>
      <c r="R2036" t="s">
        <v>8346</v>
      </c>
      <c r="S2036" s="12">
        <f t="shared" si="162"/>
        <v>42076.130011574074</v>
      </c>
      <c r="T2036" s="12">
        <f t="shared" si="163"/>
        <v>42131.290277777778</v>
      </c>
      <c r="U2036">
        <f t="shared" si="164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8316</v>
      </c>
      <c r="R2037" t="s">
        <v>8346</v>
      </c>
      <c r="S2037" s="12">
        <f t="shared" si="162"/>
        <v>42311.625081018516</v>
      </c>
      <c r="T2037" s="12">
        <f t="shared" si="163"/>
        <v>42357.041666666672</v>
      </c>
      <c r="U2037">
        <f t="shared" si="164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8316</v>
      </c>
      <c r="R2038" t="s">
        <v>8346</v>
      </c>
      <c r="S2038" s="12">
        <f t="shared" si="162"/>
        <v>41738.864803240744</v>
      </c>
      <c r="T2038" s="12">
        <f t="shared" si="163"/>
        <v>41768.864803240744</v>
      </c>
      <c r="U2038">
        <f t="shared" si="164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8316</v>
      </c>
      <c r="R2039" t="s">
        <v>8346</v>
      </c>
      <c r="S2039" s="12">
        <f t="shared" si="162"/>
        <v>41578.210104166668</v>
      </c>
      <c r="T2039" s="12">
        <f t="shared" si="163"/>
        <v>41638.251770833333</v>
      </c>
      <c r="U2039">
        <f t="shared" si="164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t="s">
        <v>8316</v>
      </c>
      <c r="R2040" t="s">
        <v>8346</v>
      </c>
      <c r="S2040" s="12">
        <f t="shared" si="162"/>
        <v>41424.27107638889</v>
      </c>
      <c r="T2040" s="12">
        <f t="shared" si="163"/>
        <v>41456.75</v>
      </c>
      <c r="U2040">
        <f t="shared" si="164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8316</v>
      </c>
      <c r="R2041" t="s">
        <v>8346</v>
      </c>
      <c r="S2041" s="12">
        <f t="shared" si="162"/>
        <v>42675.438946759255</v>
      </c>
      <c r="T2041" s="12">
        <f t="shared" si="163"/>
        <v>42705.207638888889</v>
      </c>
      <c r="U2041">
        <f t="shared" si="164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8316</v>
      </c>
      <c r="R2042" t="s">
        <v>8346</v>
      </c>
      <c r="S2042" s="12">
        <f t="shared" si="162"/>
        <v>41578.927118055559</v>
      </c>
      <c r="T2042" s="12">
        <f t="shared" si="163"/>
        <v>41593.968784722223</v>
      </c>
      <c r="U2042">
        <f t="shared" si="164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8316</v>
      </c>
      <c r="R2043" t="s">
        <v>8346</v>
      </c>
      <c r="S2043" s="12">
        <f t="shared" si="162"/>
        <v>42654.525775462964</v>
      </c>
      <c r="T2043" s="12">
        <f t="shared" si="163"/>
        <v>42684.567442129628</v>
      </c>
      <c r="U2043">
        <f t="shared" si="164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8316</v>
      </c>
      <c r="R2044" t="s">
        <v>8346</v>
      </c>
      <c r="S2044" s="12">
        <f t="shared" si="162"/>
        <v>42331.708032407405</v>
      </c>
      <c r="T2044" s="12">
        <f t="shared" si="163"/>
        <v>42391.708032407405</v>
      </c>
      <c r="U2044">
        <f t="shared" si="164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8316</v>
      </c>
      <c r="R2045" t="s">
        <v>8346</v>
      </c>
      <c r="S2045" s="12">
        <f t="shared" si="162"/>
        <v>42661.176817129628</v>
      </c>
      <c r="T2045" s="12">
        <f t="shared" si="163"/>
        <v>42715.207638888889</v>
      </c>
      <c r="U2045">
        <f t="shared" si="164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8316</v>
      </c>
      <c r="R2046" t="s">
        <v>8346</v>
      </c>
      <c r="S2046" s="12">
        <f t="shared" si="162"/>
        <v>42138.684189814812</v>
      </c>
      <c r="T2046" s="12">
        <f t="shared" si="163"/>
        <v>42168.684189814812</v>
      </c>
      <c r="U2046">
        <f t="shared" si="164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8316</v>
      </c>
      <c r="R2047" t="s">
        <v>8346</v>
      </c>
      <c r="S2047" s="12">
        <f t="shared" si="162"/>
        <v>41069.088506944441</v>
      </c>
      <c r="T2047" s="12">
        <f t="shared" si="163"/>
        <v>41099.088506944441</v>
      </c>
      <c r="U2047">
        <f t="shared" si="164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8316</v>
      </c>
      <c r="R2048" t="s">
        <v>8346</v>
      </c>
      <c r="S2048" s="12">
        <f t="shared" si="162"/>
        <v>41387.171805555554</v>
      </c>
      <c r="T2048" s="12">
        <f t="shared" si="163"/>
        <v>41417.171805555554</v>
      </c>
      <c r="U2048">
        <f t="shared" si="164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8316</v>
      </c>
      <c r="R2049" t="s">
        <v>8346</v>
      </c>
      <c r="S2049" s="12">
        <f t="shared" si="162"/>
        <v>42081.903587962966</v>
      </c>
      <c r="T2049" s="12">
        <f t="shared" si="163"/>
        <v>42111</v>
      </c>
      <c r="U2049">
        <f t="shared" si="164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8316</v>
      </c>
      <c r="R2050" t="s">
        <v>8346</v>
      </c>
      <c r="S2050" s="12">
        <f t="shared" si="162"/>
        <v>41387.651516203703</v>
      </c>
      <c r="T2050" s="12">
        <f t="shared" si="163"/>
        <v>41417.651516203703</v>
      </c>
      <c r="U2050">
        <f t="shared" si="164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8316</v>
      </c>
      <c r="R2051" t="s">
        <v>8346</v>
      </c>
      <c r="S2051" s="12">
        <f t="shared" si="162"/>
        <v>41575.527349537035</v>
      </c>
      <c r="T2051" s="12">
        <f t="shared" si="163"/>
        <v>41610.957638888889</v>
      </c>
      <c r="U2051">
        <f t="shared" si="164"/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8316</v>
      </c>
      <c r="R2052" t="s">
        <v>8346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8316</v>
      </c>
      <c r="R2053" t="s">
        <v>8346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8316</v>
      </c>
      <c r="R2054" t="s">
        <v>8346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8316</v>
      </c>
      <c r="R2055" t="s">
        <v>8346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8316</v>
      </c>
      <c r="R2056" t="s">
        <v>8346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8316</v>
      </c>
      <c r="R2057" t="s">
        <v>8346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 2), 0)</f>
        <v>138.49</v>
      </c>
      <c r="Q2058" t="s">
        <v>8316</v>
      </c>
      <c r="R2058" t="s">
        <v>8346</v>
      </c>
      <c r="S2058" s="12">
        <f t="shared" ref="S2058:S2121" si="167">(((J2058/60)/60)/24)+DATE(1970, 1, 1)</f>
        <v>41351.76090277778</v>
      </c>
      <c r="T2058" s="12">
        <f t="shared" ref="T2058:T2121" si="168">(((I2058/60)/60)/24)+DATE(1970, 1, 1)</f>
        <v>41381.76090277778</v>
      </c>
      <c r="U2058">
        <f t="shared" ref="U2058:U2121" si="169">YEAR(S2058)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t="s">
        <v>8316</v>
      </c>
      <c r="R2059" t="s">
        <v>8346</v>
      </c>
      <c r="S2059" s="12">
        <f t="shared" si="167"/>
        <v>42396.494583333333</v>
      </c>
      <c r="T2059" s="12">
        <f t="shared" si="168"/>
        <v>42426.494583333333</v>
      </c>
      <c r="U2059">
        <f t="shared" si="169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t="s">
        <v>8316</v>
      </c>
      <c r="R2060" t="s">
        <v>8346</v>
      </c>
      <c r="S2060" s="12">
        <f t="shared" si="167"/>
        <v>42026.370717592596</v>
      </c>
      <c r="T2060" s="12">
        <f t="shared" si="168"/>
        <v>42065.833333333328</v>
      </c>
      <c r="U2060">
        <f t="shared" si="169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8316</v>
      </c>
      <c r="R2061" t="s">
        <v>8346</v>
      </c>
      <c r="S2061" s="12">
        <f t="shared" si="167"/>
        <v>42361.602476851855</v>
      </c>
      <c r="T2061" s="12">
        <f t="shared" si="168"/>
        <v>42400.915972222225</v>
      </c>
      <c r="U2061">
        <f t="shared" si="169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8316</v>
      </c>
      <c r="R2062" t="s">
        <v>8346</v>
      </c>
      <c r="S2062" s="12">
        <f t="shared" si="167"/>
        <v>41783.642939814818</v>
      </c>
      <c r="T2062" s="12">
        <f t="shared" si="168"/>
        <v>41843.642939814818</v>
      </c>
      <c r="U2062">
        <f t="shared" si="169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8316</v>
      </c>
      <c r="R2063" t="s">
        <v>8346</v>
      </c>
      <c r="S2063" s="12">
        <f t="shared" si="167"/>
        <v>42705.764513888891</v>
      </c>
      <c r="T2063" s="12">
        <f t="shared" si="168"/>
        <v>42735.764513888891</v>
      </c>
      <c r="U2063">
        <f t="shared" si="169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8316</v>
      </c>
      <c r="R2064" t="s">
        <v>8346</v>
      </c>
      <c r="S2064" s="12">
        <f t="shared" si="167"/>
        <v>42423.3830787037</v>
      </c>
      <c r="T2064" s="12">
        <f t="shared" si="168"/>
        <v>42453.341412037036</v>
      </c>
      <c r="U2064">
        <f t="shared" si="169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8316</v>
      </c>
      <c r="R2065" t="s">
        <v>8346</v>
      </c>
      <c r="S2065" s="12">
        <f t="shared" si="167"/>
        <v>42472.73265046296</v>
      </c>
      <c r="T2065" s="12">
        <f t="shared" si="168"/>
        <v>42505.73265046296</v>
      </c>
      <c r="U2065">
        <f t="shared" si="169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8316</v>
      </c>
      <c r="R2066" t="s">
        <v>8346</v>
      </c>
      <c r="S2066" s="12">
        <f t="shared" si="167"/>
        <v>41389.364849537036</v>
      </c>
      <c r="T2066" s="12">
        <f t="shared" si="168"/>
        <v>41425.5</v>
      </c>
      <c r="U2066">
        <f t="shared" si="169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t="s">
        <v>8316</v>
      </c>
      <c r="R2067" t="s">
        <v>8346</v>
      </c>
      <c r="S2067" s="12">
        <f t="shared" si="167"/>
        <v>41603.333668981482</v>
      </c>
      <c r="T2067" s="12">
        <f t="shared" si="168"/>
        <v>41633.333668981482</v>
      </c>
      <c r="U2067">
        <f t="shared" si="169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8316</v>
      </c>
      <c r="R2068" t="s">
        <v>8346</v>
      </c>
      <c r="S2068" s="12">
        <f t="shared" si="167"/>
        <v>41844.771793981483</v>
      </c>
      <c r="T2068" s="12">
        <f t="shared" si="168"/>
        <v>41874.771793981483</v>
      </c>
      <c r="U2068">
        <f t="shared" si="169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t="s">
        <v>8316</v>
      </c>
      <c r="R2069" t="s">
        <v>8346</v>
      </c>
      <c r="S2069" s="12">
        <f t="shared" si="167"/>
        <v>42115.853888888887</v>
      </c>
      <c r="T2069" s="12">
        <f t="shared" si="168"/>
        <v>42148.853888888887</v>
      </c>
      <c r="U2069">
        <f t="shared" si="169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8316</v>
      </c>
      <c r="R2070" t="s">
        <v>8346</v>
      </c>
      <c r="S2070" s="12">
        <f t="shared" si="167"/>
        <v>42633.841608796298</v>
      </c>
      <c r="T2070" s="12">
        <f t="shared" si="168"/>
        <v>42663.841608796298</v>
      </c>
      <c r="U2070">
        <f t="shared" si="169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8316</v>
      </c>
      <c r="R2071" t="s">
        <v>8346</v>
      </c>
      <c r="S2071" s="12">
        <f t="shared" si="167"/>
        <v>42340.972118055557</v>
      </c>
      <c r="T2071" s="12">
        <f t="shared" si="168"/>
        <v>42371.972118055557</v>
      </c>
      <c r="U2071">
        <f t="shared" si="169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8316</v>
      </c>
      <c r="R2072" t="s">
        <v>8346</v>
      </c>
      <c r="S2072" s="12">
        <f t="shared" si="167"/>
        <v>42519.6565162037</v>
      </c>
      <c r="T2072" s="12">
        <f t="shared" si="168"/>
        <v>42549.6565162037</v>
      </c>
      <c r="U2072">
        <f t="shared" si="169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8316</v>
      </c>
      <c r="R2073" t="s">
        <v>8346</v>
      </c>
      <c r="S2073" s="12">
        <f t="shared" si="167"/>
        <v>42600.278749999998</v>
      </c>
      <c r="T2073" s="12">
        <f t="shared" si="168"/>
        <v>42645.278749999998</v>
      </c>
      <c r="U2073">
        <f t="shared" si="169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8316</v>
      </c>
      <c r="R2074" t="s">
        <v>8346</v>
      </c>
      <c r="S2074" s="12">
        <f t="shared" si="167"/>
        <v>42467.581388888888</v>
      </c>
      <c r="T2074" s="12">
        <f t="shared" si="168"/>
        <v>42497.581388888888</v>
      </c>
      <c r="U2074">
        <f t="shared" si="169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8316</v>
      </c>
      <c r="R2075" t="s">
        <v>8346</v>
      </c>
      <c r="S2075" s="12">
        <f t="shared" si="167"/>
        <v>42087.668032407411</v>
      </c>
      <c r="T2075" s="12">
        <f t="shared" si="168"/>
        <v>42132.668032407411</v>
      </c>
      <c r="U2075">
        <f t="shared" si="169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8316</v>
      </c>
      <c r="R2076" t="s">
        <v>8346</v>
      </c>
      <c r="S2076" s="12">
        <f t="shared" si="167"/>
        <v>42466.826180555552</v>
      </c>
      <c r="T2076" s="12">
        <f t="shared" si="168"/>
        <v>42496.826180555552</v>
      </c>
      <c r="U2076">
        <f t="shared" si="169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8316</v>
      </c>
      <c r="R2077" t="s">
        <v>8346</v>
      </c>
      <c r="S2077" s="12">
        <f t="shared" si="167"/>
        <v>41450.681574074071</v>
      </c>
      <c r="T2077" s="12">
        <f t="shared" si="168"/>
        <v>41480.681574074071</v>
      </c>
      <c r="U2077">
        <f t="shared" si="169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t="s">
        <v>8316</v>
      </c>
      <c r="R2078" t="s">
        <v>8346</v>
      </c>
      <c r="S2078" s="12">
        <f t="shared" si="167"/>
        <v>41803.880659722221</v>
      </c>
      <c r="T2078" s="12">
        <f t="shared" si="168"/>
        <v>41843.880659722221</v>
      </c>
      <c r="U2078">
        <f t="shared" si="169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8316</v>
      </c>
      <c r="R2079" t="s">
        <v>8346</v>
      </c>
      <c r="S2079" s="12">
        <f t="shared" si="167"/>
        <v>42103.042546296296</v>
      </c>
      <c r="T2079" s="12">
        <f t="shared" si="168"/>
        <v>42160.875</v>
      </c>
      <c r="U2079">
        <f t="shared" si="169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8316</v>
      </c>
      <c r="R2080" t="s">
        <v>8346</v>
      </c>
      <c r="S2080" s="12">
        <f t="shared" si="167"/>
        <v>42692.771493055552</v>
      </c>
      <c r="T2080" s="12">
        <f t="shared" si="168"/>
        <v>42722.771493055552</v>
      </c>
      <c r="U2080">
        <f t="shared" si="169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t="s">
        <v>8316</v>
      </c>
      <c r="R2081" t="s">
        <v>8346</v>
      </c>
      <c r="S2081" s="12">
        <f t="shared" si="167"/>
        <v>42150.71056712963</v>
      </c>
      <c r="T2081" s="12">
        <f t="shared" si="168"/>
        <v>42180.791666666672</v>
      </c>
      <c r="U2081">
        <f t="shared" si="169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8316</v>
      </c>
      <c r="R2082" t="s">
        <v>8346</v>
      </c>
      <c r="S2082" s="12">
        <f t="shared" si="167"/>
        <v>42289.957175925927</v>
      </c>
      <c r="T2082" s="12">
        <f t="shared" si="168"/>
        <v>42319.998842592591</v>
      </c>
      <c r="U2082">
        <f t="shared" si="169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8322</v>
      </c>
      <c r="R2083" t="s">
        <v>8326</v>
      </c>
      <c r="S2083" s="12">
        <f t="shared" si="167"/>
        <v>41004.156886574077</v>
      </c>
      <c r="T2083" s="12">
        <f t="shared" si="168"/>
        <v>41045.207638888889</v>
      </c>
      <c r="U2083">
        <f t="shared" si="169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8322</v>
      </c>
      <c r="R2084" t="s">
        <v>8326</v>
      </c>
      <c r="S2084" s="12">
        <f t="shared" si="167"/>
        <v>40811.120324074072</v>
      </c>
      <c r="T2084" s="12">
        <f t="shared" si="168"/>
        <v>40871.161990740737</v>
      </c>
      <c r="U2084">
        <f t="shared" si="169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8322</v>
      </c>
      <c r="R2085" t="s">
        <v>8326</v>
      </c>
      <c r="S2085" s="12">
        <f t="shared" si="167"/>
        <v>41034.72216435185</v>
      </c>
      <c r="T2085" s="12">
        <f t="shared" si="168"/>
        <v>41064.72216435185</v>
      </c>
      <c r="U2085">
        <f t="shared" si="169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8322</v>
      </c>
      <c r="R2086" t="s">
        <v>8326</v>
      </c>
      <c r="S2086" s="12">
        <f t="shared" si="167"/>
        <v>41731.833124999997</v>
      </c>
      <c r="T2086" s="12">
        <f t="shared" si="168"/>
        <v>41763.290972222225</v>
      </c>
      <c r="U2086">
        <f t="shared" si="169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8322</v>
      </c>
      <c r="R2087" t="s">
        <v>8326</v>
      </c>
      <c r="S2087" s="12">
        <f t="shared" si="167"/>
        <v>41075.835497685184</v>
      </c>
      <c r="T2087" s="12">
        <f t="shared" si="168"/>
        <v>41105.835497685184</v>
      </c>
      <c r="U2087">
        <f t="shared" si="169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8322</v>
      </c>
      <c r="R2088" t="s">
        <v>8326</v>
      </c>
      <c r="S2088" s="12">
        <f t="shared" si="167"/>
        <v>40860.67050925926</v>
      </c>
      <c r="T2088" s="12">
        <f t="shared" si="168"/>
        <v>40891.207638888889</v>
      </c>
      <c r="U2088">
        <f t="shared" si="169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8322</v>
      </c>
      <c r="R2089" t="s">
        <v>8326</v>
      </c>
      <c r="S2089" s="12">
        <f t="shared" si="167"/>
        <v>40764.204375000001</v>
      </c>
      <c r="T2089" s="12">
        <f t="shared" si="168"/>
        <v>40794.204375000001</v>
      </c>
      <c r="U2089">
        <f t="shared" si="169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8322</v>
      </c>
      <c r="R2090" t="s">
        <v>8326</v>
      </c>
      <c r="S2090" s="12">
        <f t="shared" si="167"/>
        <v>40395.714722222219</v>
      </c>
      <c r="T2090" s="12">
        <f t="shared" si="168"/>
        <v>40432.165972222225</v>
      </c>
      <c r="U2090">
        <f t="shared" si="169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8322</v>
      </c>
      <c r="R2091" t="s">
        <v>8326</v>
      </c>
      <c r="S2091" s="12">
        <f t="shared" si="167"/>
        <v>41453.076319444444</v>
      </c>
      <c r="T2091" s="12">
        <f t="shared" si="168"/>
        <v>41488.076319444444</v>
      </c>
      <c r="U2091">
        <f t="shared" si="169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8322</v>
      </c>
      <c r="R2092" t="s">
        <v>8326</v>
      </c>
      <c r="S2092" s="12">
        <f t="shared" si="167"/>
        <v>41299.381423611114</v>
      </c>
      <c r="T2092" s="12">
        <f t="shared" si="168"/>
        <v>41329.381423611114</v>
      </c>
      <c r="U2092">
        <f t="shared" si="169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8322</v>
      </c>
      <c r="R2093" t="s">
        <v>8326</v>
      </c>
      <c r="S2093" s="12">
        <f t="shared" si="167"/>
        <v>40555.322662037033</v>
      </c>
      <c r="T2093" s="12">
        <f t="shared" si="168"/>
        <v>40603.833333333336</v>
      </c>
      <c r="U2093">
        <f t="shared" si="169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8322</v>
      </c>
      <c r="R2094" t="s">
        <v>8326</v>
      </c>
      <c r="S2094" s="12">
        <f t="shared" si="167"/>
        <v>40763.707546296297</v>
      </c>
      <c r="T2094" s="12">
        <f t="shared" si="168"/>
        <v>40823.707546296297</v>
      </c>
      <c r="U2094">
        <f t="shared" si="169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8322</v>
      </c>
      <c r="R2095" t="s">
        <v>8326</v>
      </c>
      <c r="S2095" s="12">
        <f t="shared" si="167"/>
        <v>41205.854537037041</v>
      </c>
      <c r="T2095" s="12">
        <f t="shared" si="168"/>
        <v>41265.896203703705</v>
      </c>
      <c r="U2095">
        <f t="shared" si="169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8322</v>
      </c>
      <c r="R2096" t="s">
        <v>8326</v>
      </c>
      <c r="S2096" s="12">
        <f t="shared" si="167"/>
        <v>40939.02002314815</v>
      </c>
      <c r="T2096" s="12">
        <f t="shared" si="168"/>
        <v>40973.125</v>
      </c>
      <c r="U2096">
        <f t="shared" si="169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8322</v>
      </c>
      <c r="R2097" t="s">
        <v>8326</v>
      </c>
      <c r="S2097" s="12">
        <f t="shared" si="167"/>
        <v>40758.733483796292</v>
      </c>
      <c r="T2097" s="12">
        <f t="shared" si="168"/>
        <v>40818.733483796292</v>
      </c>
      <c r="U2097">
        <f t="shared" si="169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8322</v>
      </c>
      <c r="R2098" t="s">
        <v>8326</v>
      </c>
      <c r="S2098" s="12">
        <f t="shared" si="167"/>
        <v>41192.758506944447</v>
      </c>
      <c r="T2098" s="12">
        <f t="shared" si="168"/>
        <v>41208.165972222225</v>
      </c>
      <c r="U2098">
        <f t="shared" si="169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8322</v>
      </c>
      <c r="R2099" t="s">
        <v>8326</v>
      </c>
      <c r="S2099" s="12">
        <f t="shared" si="167"/>
        <v>40818.58489583333</v>
      </c>
      <c r="T2099" s="12">
        <f t="shared" si="168"/>
        <v>40878.626562500001</v>
      </c>
      <c r="U2099">
        <f t="shared" si="169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8322</v>
      </c>
      <c r="R2100" t="s">
        <v>8326</v>
      </c>
      <c r="S2100" s="12">
        <f t="shared" si="167"/>
        <v>40946.11383101852</v>
      </c>
      <c r="T2100" s="12">
        <f t="shared" si="168"/>
        <v>40976.11383101852</v>
      </c>
      <c r="U2100">
        <f t="shared" si="169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8322</v>
      </c>
      <c r="R2101" t="s">
        <v>8326</v>
      </c>
      <c r="S2101" s="12">
        <f t="shared" si="167"/>
        <v>42173.746342592596</v>
      </c>
      <c r="T2101" s="12">
        <f t="shared" si="168"/>
        <v>42187.152777777781</v>
      </c>
      <c r="U2101">
        <f t="shared" si="169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8322</v>
      </c>
      <c r="R2102" t="s">
        <v>8326</v>
      </c>
      <c r="S2102" s="12">
        <f t="shared" si="167"/>
        <v>41074.834965277776</v>
      </c>
      <c r="T2102" s="12">
        <f t="shared" si="168"/>
        <v>41090.165972222225</v>
      </c>
      <c r="U2102">
        <f t="shared" si="169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8322</v>
      </c>
      <c r="R2103" t="s">
        <v>8326</v>
      </c>
      <c r="S2103" s="12">
        <f t="shared" si="167"/>
        <v>40892.149467592593</v>
      </c>
      <c r="T2103" s="12">
        <f t="shared" si="168"/>
        <v>40952.149467592593</v>
      </c>
      <c r="U2103">
        <f t="shared" si="169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8322</v>
      </c>
      <c r="R2104" t="s">
        <v>8326</v>
      </c>
      <c r="S2104" s="12">
        <f t="shared" si="167"/>
        <v>40638.868611111109</v>
      </c>
      <c r="T2104" s="12">
        <f t="shared" si="168"/>
        <v>40668.868611111109</v>
      </c>
      <c r="U2104">
        <f t="shared" si="169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8322</v>
      </c>
      <c r="R2105" t="s">
        <v>8326</v>
      </c>
      <c r="S2105" s="12">
        <f t="shared" si="167"/>
        <v>41192.754942129628</v>
      </c>
      <c r="T2105" s="12">
        <f t="shared" si="168"/>
        <v>41222.7966087963</v>
      </c>
      <c r="U2105">
        <f t="shared" si="169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8322</v>
      </c>
      <c r="R2106" t="s">
        <v>8326</v>
      </c>
      <c r="S2106" s="12">
        <f t="shared" si="167"/>
        <v>41394.074467592596</v>
      </c>
      <c r="T2106" s="12">
        <f t="shared" si="168"/>
        <v>41425</v>
      </c>
      <c r="U2106">
        <f t="shared" si="169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8322</v>
      </c>
      <c r="R2107" t="s">
        <v>8326</v>
      </c>
      <c r="S2107" s="12">
        <f t="shared" si="167"/>
        <v>41951.788807870369</v>
      </c>
      <c r="T2107" s="12">
        <f t="shared" si="168"/>
        <v>41964.166666666672</v>
      </c>
      <c r="U2107">
        <f t="shared" si="169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8322</v>
      </c>
      <c r="R2108" t="s">
        <v>8326</v>
      </c>
      <c r="S2108" s="12">
        <f t="shared" si="167"/>
        <v>41270.21497685185</v>
      </c>
      <c r="T2108" s="12">
        <f t="shared" si="168"/>
        <v>41300.21497685185</v>
      </c>
      <c r="U2108">
        <f t="shared" si="169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8322</v>
      </c>
      <c r="R2109" t="s">
        <v>8326</v>
      </c>
      <c r="S2109" s="12">
        <f t="shared" si="167"/>
        <v>41934.71056712963</v>
      </c>
      <c r="T2109" s="12">
        <f t="shared" si="168"/>
        <v>41955.752233796295</v>
      </c>
      <c r="U2109">
        <f t="shared" si="169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8322</v>
      </c>
      <c r="R2110" t="s">
        <v>8326</v>
      </c>
      <c r="S2110" s="12">
        <f t="shared" si="167"/>
        <v>41135.175694444442</v>
      </c>
      <c r="T2110" s="12">
        <f t="shared" si="168"/>
        <v>41162.163194444445</v>
      </c>
      <c r="U2110">
        <f t="shared" si="169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8322</v>
      </c>
      <c r="R2111" t="s">
        <v>8326</v>
      </c>
      <c r="S2111" s="12">
        <f t="shared" si="167"/>
        <v>42160.708530092597</v>
      </c>
      <c r="T2111" s="12">
        <f t="shared" si="168"/>
        <v>42190.708530092597</v>
      </c>
      <c r="U2111">
        <f t="shared" si="169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8322</v>
      </c>
      <c r="R2112" t="s">
        <v>8326</v>
      </c>
      <c r="S2112" s="12">
        <f t="shared" si="167"/>
        <v>41759.670937499999</v>
      </c>
      <c r="T2112" s="12">
        <f t="shared" si="168"/>
        <v>41787.207638888889</v>
      </c>
      <c r="U2112">
        <f t="shared" si="169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8322</v>
      </c>
      <c r="R2113" t="s">
        <v>8326</v>
      </c>
      <c r="S2113" s="12">
        <f t="shared" si="167"/>
        <v>40703.197048611109</v>
      </c>
      <c r="T2113" s="12">
        <f t="shared" si="168"/>
        <v>40770.041666666664</v>
      </c>
      <c r="U2113">
        <f t="shared" si="169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8322</v>
      </c>
      <c r="R2114" t="s">
        <v>8326</v>
      </c>
      <c r="S2114" s="12">
        <f t="shared" si="167"/>
        <v>41365.928159722222</v>
      </c>
      <c r="T2114" s="12">
        <f t="shared" si="168"/>
        <v>41379.928159722222</v>
      </c>
      <c r="U2114">
        <f t="shared" si="169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8322</v>
      </c>
      <c r="R2115" t="s">
        <v>8326</v>
      </c>
      <c r="S2115" s="12">
        <f t="shared" si="167"/>
        <v>41870.86546296296</v>
      </c>
      <c r="T2115" s="12">
        <f t="shared" si="168"/>
        <v>41905.86546296296</v>
      </c>
      <c r="U2115">
        <f t="shared" si="169"/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8322</v>
      </c>
      <c r="R2116" t="s">
        <v>8326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8322</v>
      </c>
      <c r="R2117" t="s">
        <v>8326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8322</v>
      </c>
      <c r="R2118" t="s">
        <v>8326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8322</v>
      </c>
      <c r="R2119" t="s">
        <v>8326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8322</v>
      </c>
      <c r="R2120" t="s">
        <v>8326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8322</v>
      </c>
      <c r="R2121" t="s">
        <v>8326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 2), 0)</f>
        <v>116.96</v>
      </c>
      <c r="Q2122" t="s">
        <v>8322</v>
      </c>
      <c r="R2122" t="s">
        <v>8326</v>
      </c>
      <c r="S2122" s="12">
        <f t="shared" ref="S2122:S2185" si="172">(((J2122/60)/60)/24)+DATE(1970, 1, 1)</f>
        <v>41591.964537037034</v>
      </c>
      <c r="T2122" s="12">
        <f t="shared" ref="T2122:T2185" si="173">(((I2122/60)/60)/24)+DATE(1970, 1, 1)</f>
        <v>41640.964537037034</v>
      </c>
      <c r="U2122">
        <f t="shared" ref="U2122:U2185" si="174">YEAR(S2122)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8330</v>
      </c>
      <c r="R2123" t="s">
        <v>8331</v>
      </c>
      <c r="S2123" s="12">
        <f t="shared" si="172"/>
        <v>42716.7424537037</v>
      </c>
      <c r="T2123" s="12">
        <f t="shared" si="173"/>
        <v>42746.7424537037</v>
      </c>
      <c r="U2123">
        <f t="shared" si="174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8330</v>
      </c>
      <c r="R2124" t="s">
        <v>8331</v>
      </c>
      <c r="S2124" s="12">
        <f t="shared" si="172"/>
        <v>42712.300567129627</v>
      </c>
      <c r="T2124" s="12">
        <f t="shared" si="173"/>
        <v>42742.300567129627</v>
      </c>
      <c r="U2124">
        <f t="shared" si="174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8330</v>
      </c>
      <c r="R2125" t="s">
        <v>8331</v>
      </c>
      <c r="S2125" s="12">
        <f t="shared" si="172"/>
        <v>40198.424849537041</v>
      </c>
      <c r="T2125" s="12">
        <f t="shared" si="173"/>
        <v>40252.290972222225</v>
      </c>
      <c r="U2125">
        <f t="shared" si="174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8330</v>
      </c>
      <c r="R2126" t="s">
        <v>8331</v>
      </c>
      <c r="S2126" s="12">
        <f t="shared" si="172"/>
        <v>40464.028182870366</v>
      </c>
      <c r="T2126" s="12">
        <f t="shared" si="173"/>
        <v>40512.208333333336</v>
      </c>
      <c r="U2126">
        <f t="shared" si="174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8330</v>
      </c>
      <c r="R2127" t="s">
        <v>8331</v>
      </c>
      <c r="S2127" s="12">
        <f t="shared" si="172"/>
        <v>42191.023530092592</v>
      </c>
      <c r="T2127" s="12">
        <f t="shared" si="173"/>
        <v>42221.023530092592</v>
      </c>
      <c r="U2127">
        <f t="shared" si="174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8330</v>
      </c>
      <c r="R2128" t="s">
        <v>8331</v>
      </c>
      <c r="S2128" s="12">
        <f t="shared" si="172"/>
        <v>41951.973229166666</v>
      </c>
      <c r="T2128" s="12">
        <f t="shared" si="173"/>
        <v>41981.973229166666</v>
      </c>
      <c r="U2128">
        <f t="shared" si="174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t="s">
        <v>8330</v>
      </c>
      <c r="R2129" t="s">
        <v>8331</v>
      </c>
      <c r="S2129" s="12">
        <f t="shared" si="172"/>
        <v>42045.50535879629</v>
      </c>
      <c r="T2129" s="12">
        <f t="shared" si="173"/>
        <v>42075.463692129633</v>
      </c>
      <c r="U2129">
        <f t="shared" si="174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8330</v>
      </c>
      <c r="R2130" t="s">
        <v>8331</v>
      </c>
      <c r="S2130" s="12">
        <f t="shared" si="172"/>
        <v>41843.772789351853</v>
      </c>
      <c r="T2130" s="12">
        <f t="shared" si="173"/>
        <v>41903.772789351853</v>
      </c>
      <c r="U2130">
        <f t="shared" si="174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8330</v>
      </c>
      <c r="R2131" t="s">
        <v>8331</v>
      </c>
      <c r="S2131" s="12">
        <f t="shared" si="172"/>
        <v>42409.024305555555</v>
      </c>
      <c r="T2131" s="12">
        <f t="shared" si="173"/>
        <v>42439.024305555555</v>
      </c>
      <c r="U2131">
        <f t="shared" si="174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8330</v>
      </c>
      <c r="R2132" t="s">
        <v>8331</v>
      </c>
      <c r="S2132" s="12">
        <f t="shared" si="172"/>
        <v>41832.086377314816</v>
      </c>
      <c r="T2132" s="12">
        <f t="shared" si="173"/>
        <v>41867.086377314816</v>
      </c>
      <c r="U2132">
        <f t="shared" si="174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8330</v>
      </c>
      <c r="R2133" t="s">
        <v>8331</v>
      </c>
      <c r="S2133" s="12">
        <f t="shared" si="172"/>
        <v>42167.207071759258</v>
      </c>
      <c r="T2133" s="12">
        <f t="shared" si="173"/>
        <v>42197.207071759258</v>
      </c>
      <c r="U2133">
        <f t="shared" si="174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8330</v>
      </c>
      <c r="R2134" t="s">
        <v>8331</v>
      </c>
      <c r="S2134" s="12">
        <f t="shared" si="172"/>
        <v>41643.487175925926</v>
      </c>
      <c r="T2134" s="12">
        <f t="shared" si="173"/>
        <v>41673.487175925926</v>
      </c>
      <c r="U2134">
        <f t="shared" si="174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8330</v>
      </c>
      <c r="R2135" t="s">
        <v>8331</v>
      </c>
      <c r="S2135" s="12">
        <f t="shared" si="172"/>
        <v>40619.097210648149</v>
      </c>
      <c r="T2135" s="12">
        <f t="shared" si="173"/>
        <v>40657.290972222225</v>
      </c>
      <c r="U2135">
        <f t="shared" si="174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8330</v>
      </c>
      <c r="R2136" t="s">
        <v>8331</v>
      </c>
      <c r="S2136" s="12">
        <f t="shared" si="172"/>
        <v>41361.886469907404</v>
      </c>
      <c r="T2136" s="12">
        <f t="shared" si="173"/>
        <v>41391.886469907404</v>
      </c>
      <c r="U2136">
        <f t="shared" si="174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8330</v>
      </c>
      <c r="R2137" t="s">
        <v>8331</v>
      </c>
      <c r="S2137" s="12">
        <f t="shared" si="172"/>
        <v>41156.963344907403</v>
      </c>
      <c r="T2137" s="12">
        <f t="shared" si="173"/>
        <v>41186.963344907403</v>
      </c>
      <c r="U2137">
        <f t="shared" si="174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8330</v>
      </c>
      <c r="R2138" t="s">
        <v>8331</v>
      </c>
      <c r="S2138" s="12">
        <f t="shared" si="172"/>
        <v>41536.509097222224</v>
      </c>
      <c r="T2138" s="12">
        <f t="shared" si="173"/>
        <v>41566.509097222224</v>
      </c>
      <c r="U2138">
        <f t="shared" si="174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8330</v>
      </c>
      <c r="R2139" t="s">
        <v>8331</v>
      </c>
      <c r="S2139" s="12">
        <f t="shared" si="172"/>
        <v>41948.771168981482</v>
      </c>
      <c r="T2139" s="12">
        <f t="shared" si="173"/>
        <v>41978.771168981482</v>
      </c>
      <c r="U2139">
        <f t="shared" si="174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t="s">
        <v>8330</v>
      </c>
      <c r="R2140" t="s">
        <v>8331</v>
      </c>
      <c r="S2140" s="12">
        <f t="shared" si="172"/>
        <v>41557.013182870374</v>
      </c>
      <c r="T2140" s="12">
        <f t="shared" si="173"/>
        <v>41587.054849537039</v>
      </c>
      <c r="U2140">
        <f t="shared" si="174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8330</v>
      </c>
      <c r="R2141" t="s">
        <v>8331</v>
      </c>
      <c r="S2141" s="12">
        <f t="shared" si="172"/>
        <v>42647.750092592592</v>
      </c>
      <c r="T2141" s="12">
        <f t="shared" si="173"/>
        <v>42677.750092592592</v>
      </c>
      <c r="U2141">
        <f t="shared" si="174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8330</v>
      </c>
      <c r="R2142" t="s">
        <v>8331</v>
      </c>
      <c r="S2142" s="12">
        <f t="shared" si="172"/>
        <v>41255.833611111113</v>
      </c>
      <c r="T2142" s="12">
        <f t="shared" si="173"/>
        <v>41285.833611111113</v>
      </c>
      <c r="U2142">
        <f t="shared" si="174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8330</v>
      </c>
      <c r="R2143" t="s">
        <v>8331</v>
      </c>
      <c r="S2143" s="12">
        <f t="shared" si="172"/>
        <v>41927.235636574071</v>
      </c>
      <c r="T2143" s="12">
        <f t="shared" si="173"/>
        <v>41957.277303240742</v>
      </c>
      <c r="U2143">
        <f t="shared" si="174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8330</v>
      </c>
      <c r="R2144" t="s">
        <v>8331</v>
      </c>
      <c r="S2144" s="12">
        <f t="shared" si="172"/>
        <v>42340.701504629629</v>
      </c>
      <c r="T2144" s="12">
        <f t="shared" si="173"/>
        <v>42368.701504629629</v>
      </c>
      <c r="U2144">
        <f t="shared" si="174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8330</v>
      </c>
      <c r="R2145" t="s">
        <v>8331</v>
      </c>
      <c r="S2145" s="12">
        <f t="shared" si="172"/>
        <v>40332.886712962965</v>
      </c>
      <c r="T2145" s="12">
        <f t="shared" si="173"/>
        <v>40380.791666666664</v>
      </c>
      <c r="U2145">
        <f t="shared" si="174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8330</v>
      </c>
      <c r="R2146" t="s">
        <v>8331</v>
      </c>
      <c r="S2146" s="12">
        <f t="shared" si="172"/>
        <v>41499.546759259261</v>
      </c>
      <c r="T2146" s="12">
        <f t="shared" si="173"/>
        <v>41531.546759259261</v>
      </c>
      <c r="U2146">
        <f t="shared" si="174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8330</v>
      </c>
      <c r="R2147" t="s">
        <v>8331</v>
      </c>
      <c r="S2147" s="12">
        <f t="shared" si="172"/>
        <v>41575.237430555557</v>
      </c>
      <c r="T2147" s="12">
        <f t="shared" si="173"/>
        <v>41605.279097222221</v>
      </c>
      <c r="U2147">
        <f t="shared" si="174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8330</v>
      </c>
      <c r="R2148" t="s">
        <v>8331</v>
      </c>
      <c r="S2148" s="12">
        <f t="shared" si="172"/>
        <v>42397.679513888885</v>
      </c>
      <c r="T2148" s="12">
        <f t="shared" si="173"/>
        <v>42411.679513888885</v>
      </c>
      <c r="U2148">
        <f t="shared" si="174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8330</v>
      </c>
      <c r="R2149" t="s">
        <v>8331</v>
      </c>
      <c r="S2149" s="12">
        <f t="shared" si="172"/>
        <v>41927.295694444445</v>
      </c>
      <c r="T2149" s="12">
        <f t="shared" si="173"/>
        <v>41959.337361111116</v>
      </c>
      <c r="U2149">
        <f t="shared" si="174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t="s">
        <v>8330</v>
      </c>
      <c r="R2150" t="s">
        <v>8331</v>
      </c>
      <c r="S2150" s="12">
        <f t="shared" si="172"/>
        <v>42066.733587962968</v>
      </c>
      <c r="T2150" s="12">
        <f t="shared" si="173"/>
        <v>42096.691921296297</v>
      </c>
      <c r="U2150">
        <f t="shared" si="174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8330</v>
      </c>
      <c r="R2151" t="s">
        <v>8331</v>
      </c>
      <c r="S2151" s="12">
        <f t="shared" si="172"/>
        <v>40355.024953703702</v>
      </c>
      <c r="T2151" s="12">
        <f t="shared" si="173"/>
        <v>40390</v>
      </c>
      <c r="U2151">
        <f t="shared" si="174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8330</v>
      </c>
      <c r="R2152" t="s">
        <v>8331</v>
      </c>
      <c r="S2152" s="12">
        <f t="shared" si="172"/>
        <v>42534.284710648149</v>
      </c>
      <c r="T2152" s="12">
        <f t="shared" si="173"/>
        <v>42564.284710648149</v>
      </c>
      <c r="U2152">
        <f t="shared" si="174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8330</v>
      </c>
      <c r="R2153" t="s">
        <v>8331</v>
      </c>
      <c r="S2153" s="12">
        <f t="shared" si="172"/>
        <v>42520.847384259265</v>
      </c>
      <c r="T2153" s="12">
        <f t="shared" si="173"/>
        <v>42550.847384259265</v>
      </c>
      <c r="U2153">
        <f t="shared" si="174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8330</v>
      </c>
      <c r="R2154" t="s">
        <v>8331</v>
      </c>
      <c r="S2154" s="12">
        <f t="shared" si="172"/>
        <v>41683.832280092596</v>
      </c>
      <c r="T2154" s="12">
        <f t="shared" si="173"/>
        <v>41713.790613425925</v>
      </c>
      <c r="U2154">
        <f t="shared" si="174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8330</v>
      </c>
      <c r="R2155" t="s">
        <v>8331</v>
      </c>
      <c r="S2155" s="12">
        <f t="shared" si="172"/>
        <v>41974.911087962959</v>
      </c>
      <c r="T2155" s="12">
        <f t="shared" si="173"/>
        <v>42014.332638888889</v>
      </c>
      <c r="U2155">
        <f t="shared" si="174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8330</v>
      </c>
      <c r="R2156" t="s">
        <v>8331</v>
      </c>
      <c r="S2156" s="12">
        <f t="shared" si="172"/>
        <v>41647.632256944446</v>
      </c>
      <c r="T2156" s="12">
        <f t="shared" si="173"/>
        <v>41667.632256944446</v>
      </c>
      <c r="U2156">
        <f t="shared" si="174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t="s">
        <v>8330</v>
      </c>
      <c r="R2157" t="s">
        <v>8331</v>
      </c>
      <c r="S2157" s="12">
        <f t="shared" si="172"/>
        <v>42430.747511574074</v>
      </c>
      <c r="T2157" s="12">
        <f t="shared" si="173"/>
        <v>42460.70584490741</v>
      </c>
      <c r="U2157">
        <f t="shared" si="174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8330</v>
      </c>
      <c r="R2158" t="s">
        <v>8331</v>
      </c>
      <c r="S2158" s="12">
        <f t="shared" si="172"/>
        <v>41488.85423611111</v>
      </c>
      <c r="T2158" s="12">
        <f t="shared" si="173"/>
        <v>41533.85423611111</v>
      </c>
      <c r="U2158">
        <f t="shared" si="174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8330</v>
      </c>
      <c r="R2159" t="s">
        <v>8331</v>
      </c>
      <c r="S2159" s="12">
        <f t="shared" si="172"/>
        <v>42694.98128472222</v>
      </c>
      <c r="T2159" s="12">
        <f t="shared" si="173"/>
        <v>42727.332638888889</v>
      </c>
      <c r="U2159">
        <f t="shared" si="174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8330</v>
      </c>
      <c r="R2160" t="s">
        <v>8331</v>
      </c>
      <c r="S2160" s="12">
        <f t="shared" si="172"/>
        <v>41264.853865740741</v>
      </c>
      <c r="T2160" s="12">
        <f t="shared" si="173"/>
        <v>41309.853865740741</v>
      </c>
      <c r="U2160">
        <f t="shared" si="174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8330</v>
      </c>
      <c r="R2161" t="s">
        <v>8331</v>
      </c>
      <c r="S2161" s="12">
        <f t="shared" si="172"/>
        <v>40710.731180555551</v>
      </c>
      <c r="T2161" s="12">
        <f t="shared" si="173"/>
        <v>40740.731180555551</v>
      </c>
      <c r="U2161">
        <f t="shared" si="174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8330</v>
      </c>
      <c r="R2162" t="s">
        <v>8331</v>
      </c>
      <c r="S2162" s="12">
        <f t="shared" si="172"/>
        <v>41018.711863425924</v>
      </c>
      <c r="T2162" s="12">
        <f t="shared" si="173"/>
        <v>41048.711863425924</v>
      </c>
      <c r="U2162">
        <f t="shared" si="174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8322</v>
      </c>
      <c r="R2163" t="s">
        <v>8323</v>
      </c>
      <c r="S2163" s="12">
        <f t="shared" si="172"/>
        <v>42240.852534722217</v>
      </c>
      <c r="T2163" s="12">
        <f t="shared" si="173"/>
        <v>42270.852534722217</v>
      </c>
      <c r="U2163">
        <f t="shared" si="174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8322</v>
      </c>
      <c r="R2164" t="s">
        <v>8323</v>
      </c>
      <c r="S2164" s="12">
        <f t="shared" si="172"/>
        <v>41813.766099537039</v>
      </c>
      <c r="T2164" s="12">
        <f t="shared" si="173"/>
        <v>41844.766099537039</v>
      </c>
      <c r="U2164">
        <f t="shared" si="174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8322</v>
      </c>
      <c r="R2165" t="s">
        <v>8323</v>
      </c>
      <c r="S2165" s="12">
        <f t="shared" si="172"/>
        <v>42111.899537037039</v>
      </c>
      <c r="T2165" s="12">
        <f t="shared" si="173"/>
        <v>42163.159722222219</v>
      </c>
      <c r="U2165">
        <f t="shared" si="174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8322</v>
      </c>
      <c r="R2166" t="s">
        <v>8323</v>
      </c>
      <c r="S2166" s="12">
        <f t="shared" si="172"/>
        <v>42515.71775462963</v>
      </c>
      <c r="T2166" s="12">
        <f t="shared" si="173"/>
        <v>42546.165972222225</v>
      </c>
      <c r="U2166">
        <f t="shared" si="174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8322</v>
      </c>
      <c r="R2167" t="s">
        <v>8323</v>
      </c>
      <c r="S2167" s="12">
        <f t="shared" si="172"/>
        <v>42438.667071759264</v>
      </c>
      <c r="T2167" s="12">
        <f t="shared" si="173"/>
        <v>42468.625405092593</v>
      </c>
      <c r="U2167">
        <f t="shared" si="174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8322</v>
      </c>
      <c r="R2168" t="s">
        <v>8323</v>
      </c>
      <c r="S2168" s="12">
        <f t="shared" si="172"/>
        <v>41933.838171296295</v>
      </c>
      <c r="T2168" s="12">
        <f t="shared" si="173"/>
        <v>41978.879837962959</v>
      </c>
      <c r="U2168">
        <f t="shared" si="174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8322</v>
      </c>
      <c r="R2169" t="s">
        <v>8323</v>
      </c>
      <c r="S2169" s="12">
        <f t="shared" si="172"/>
        <v>41153.066400462965</v>
      </c>
      <c r="T2169" s="12">
        <f t="shared" si="173"/>
        <v>41167.066400462965</v>
      </c>
      <c r="U2169">
        <f t="shared" si="174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8322</v>
      </c>
      <c r="R2170" t="s">
        <v>8323</v>
      </c>
      <c r="S2170" s="12">
        <f t="shared" si="172"/>
        <v>42745.600243055553</v>
      </c>
      <c r="T2170" s="12">
        <f t="shared" si="173"/>
        <v>42776.208333333328</v>
      </c>
      <c r="U2170">
        <f t="shared" si="174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8322</v>
      </c>
      <c r="R2171" t="s">
        <v>8323</v>
      </c>
      <c r="S2171" s="12">
        <f t="shared" si="172"/>
        <v>42793.700821759259</v>
      </c>
      <c r="T2171" s="12">
        <f t="shared" si="173"/>
        <v>42796.700821759259</v>
      </c>
      <c r="U2171">
        <f t="shared" si="174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8322</v>
      </c>
      <c r="R2172" t="s">
        <v>8323</v>
      </c>
      <c r="S2172" s="12">
        <f t="shared" si="172"/>
        <v>42198.750254629631</v>
      </c>
      <c r="T2172" s="12">
        <f t="shared" si="173"/>
        <v>42238.750254629631</v>
      </c>
      <c r="U2172">
        <f t="shared" si="174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8322</v>
      </c>
      <c r="R2173" t="s">
        <v>8323</v>
      </c>
      <c r="S2173" s="12">
        <f t="shared" si="172"/>
        <v>42141.95711805555</v>
      </c>
      <c r="T2173" s="12">
        <f t="shared" si="173"/>
        <v>42177.208333333328</v>
      </c>
      <c r="U2173">
        <f t="shared" si="174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8322</v>
      </c>
      <c r="R2174" t="s">
        <v>8323</v>
      </c>
      <c r="S2174" s="12">
        <f t="shared" si="172"/>
        <v>42082.580092592587</v>
      </c>
      <c r="T2174" s="12">
        <f t="shared" si="173"/>
        <v>42112.580092592587</v>
      </c>
      <c r="U2174">
        <f t="shared" si="174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8322</v>
      </c>
      <c r="R2175" t="s">
        <v>8323</v>
      </c>
      <c r="S2175" s="12">
        <f t="shared" si="172"/>
        <v>41495.692627314813</v>
      </c>
      <c r="T2175" s="12">
        <f t="shared" si="173"/>
        <v>41527.165972222225</v>
      </c>
      <c r="U2175">
        <f t="shared" si="174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t="s">
        <v>8322</v>
      </c>
      <c r="R2176" t="s">
        <v>8323</v>
      </c>
      <c r="S2176" s="12">
        <f t="shared" si="172"/>
        <v>42465.542905092589</v>
      </c>
      <c r="T2176" s="12">
        <f t="shared" si="173"/>
        <v>42495.542905092589</v>
      </c>
      <c r="U2176">
        <f t="shared" si="174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8322</v>
      </c>
      <c r="R2177" t="s">
        <v>8323</v>
      </c>
      <c r="S2177" s="12">
        <f t="shared" si="172"/>
        <v>42565.009097222224</v>
      </c>
      <c r="T2177" s="12">
        <f t="shared" si="173"/>
        <v>42572.009097222224</v>
      </c>
      <c r="U2177">
        <f t="shared" si="174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8322</v>
      </c>
      <c r="R2178" t="s">
        <v>8323</v>
      </c>
      <c r="S2178" s="12">
        <f t="shared" si="172"/>
        <v>42096.633206018523</v>
      </c>
      <c r="T2178" s="12">
        <f t="shared" si="173"/>
        <v>42126.633206018523</v>
      </c>
      <c r="U2178">
        <f t="shared" si="174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8322</v>
      </c>
      <c r="R2179" t="s">
        <v>8323</v>
      </c>
      <c r="S2179" s="12">
        <f t="shared" si="172"/>
        <v>42502.250775462962</v>
      </c>
      <c r="T2179" s="12">
        <f t="shared" si="173"/>
        <v>42527.250775462962</v>
      </c>
      <c r="U2179">
        <f t="shared" si="174"/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8322</v>
      </c>
      <c r="R2180" t="s">
        <v>8323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8322</v>
      </c>
      <c r="R2181" t="s">
        <v>8323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8322</v>
      </c>
      <c r="R2182" t="s">
        <v>8323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8330</v>
      </c>
      <c r="R2183" t="s">
        <v>8348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8330</v>
      </c>
      <c r="R2184" t="s">
        <v>8348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8330</v>
      </c>
      <c r="R2185" t="s">
        <v>8348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 2), 0)</f>
        <v>107.05</v>
      </c>
      <c r="Q2186" t="s">
        <v>8330</v>
      </c>
      <c r="R2186" t="s">
        <v>8348</v>
      </c>
      <c r="S2186" s="12">
        <f t="shared" ref="S2186:S2249" si="177">(((J2186/60)/60)/24)+DATE(1970, 1, 1)</f>
        <v>42380.690289351856</v>
      </c>
      <c r="T2186" s="12">
        <f t="shared" ref="T2186:T2249" si="178">(((I2186/60)/60)/24)+DATE(1970, 1, 1)</f>
        <v>42394.666666666672</v>
      </c>
      <c r="U2186">
        <f t="shared" ref="U2186:U2249" si="179">YEAR(S2186)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t="s">
        <v>8330</v>
      </c>
      <c r="R2187" t="s">
        <v>8348</v>
      </c>
      <c r="S2187" s="12">
        <f t="shared" si="177"/>
        <v>41319.349988425929</v>
      </c>
      <c r="T2187" s="12">
        <f t="shared" si="178"/>
        <v>41359.349988425929</v>
      </c>
      <c r="U2187">
        <f t="shared" si="17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8330</v>
      </c>
      <c r="R2188" t="s">
        <v>8348</v>
      </c>
      <c r="S2188" s="12">
        <f t="shared" si="177"/>
        <v>42583.615081018521</v>
      </c>
      <c r="T2188" s="12">
        <f t="shared" si="178"/>
        <v>42620.083333333328</v>
      </c>
      <c r="U2188">
        <f t="shared" si="17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8330</v>
      </c>
      <c r="R2189" t="s">
        <v>8348</v>
      </c>
      <c r="S2189" s="12">
        <f t="shared" si="177"/>
        <v>42068.209097222221</v>
      </c>
      <c r="T2189" s="12">
        <f t="shared" si="178"/>
        <v>42097.165972222225</v>
      </c>
      <c r="U2189">
        <f t="shared" si="17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8330</v>
      </c>
      <c r="R2190" t="s">
        <v>8348</v>
      </c>
      <c r="S2190" s="12">
        <f t="shared" si="177"/>
        <v>42633.586122685185</v>
      </c>
      <c r="T2190" s="12">
        <f t="shared" si="178"/>
        <v>42668.708333333328</v>
      </c>
      <c r="U2190">
        <f t="shared" si="17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t="s">
        <v>8330</v>
      </c>
      <c r="R2191" t="s">
        <v>8348</v>
      </c>
      <c r="S2191" s="12">
        <f t="shared" si="177"/>
        <v>42467.788194444445</v>
      </c>
      <c r="T2191" s="12">
        <f t="shared" si="178"/>
        <v>42481.916666666672</v>
      </c>
      <c r="U2191">
        <f t="shared" si="17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8330</v>
      </c>
      <c r="R2192" t="s">
        <v>8348</v>
      </c>
      <c r="S2192" s="12">
        <f t="shared" si="177"/>
        <v>42417.625046296293</v>
      </c>
      <c r="T2192" s="12">
        <f t="shared" si="178"/>
        <v>42452.290972222225</v>
      </c>
      <c r="U2192">
        <f t="shared" si="17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t="s">
        <v>8330</v>
      </c>
      <c r="R2193" t="s">
        <v>8348</v>
      </c>
      <c r="S2193" s="12">
        <f t="shared" si="177"/>
        <v>42768.833645833336</v>
      </c>
      <c r="T2193" s="12">
        <f t="shared" si="178"/>
        <v>42780.833645833336</v>
      </c>
      <c r="U2193">
        <f t="shared" si="17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t="s">
        <v>8330</v>
      </c>
      <c r="R2194" t="s">
        <v>8348</v>
      </c>
      <c r="S2194" s="12">
        <f t="shared" si="177"/>
        <v>42691.8512037037</v>
      </c>
      <c r="T2194" s="12">
        <f t="shared" si="178"/>
        <v>42719.958333333328</v>
      </c>
      <c r="U2194">
        <f t="shared" si="17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8330</v>
      </c>
      <c r="R2195" t="s">
        <v>8348</v>
      </c>
      <c r="S2195" s="12">
        <f t="shared" si="177"/>
        <v>42664.405925925923</v>
      </c>
      <c r="T2195" s="12">
        <f t="shared" si="178"/>
        <v>42695.207638888889</v>
      </c>
      <c r="U2195">
        <f t="shared" si="17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8330</v>
      </c>
      <c r="R2196" t="s">
        <v>8348</v>
      </c>
      <c r="S2196" s="12">
        <f t="shared" si="177"/>
        <v>42425.757986111115</v>
      </c>
      <c r="T2196" s="12">
        <f t="shared" si="178"/>
        <v>42455.716319444444</v>
      </c>
      <c r="U2196">
        <f t="shared" si="17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8330</v>
      </c>
      <c r="R2197" t="s">
        <v>8348</v>
      </c>
      <c r="S2197" s="12">
        <f t="shared" si="177"/>
        <v>42197.771990740745</v>
      </c>
      <c r="T2197" s="12">
        <f t="shared" si="178"/>
        <v>42227.771990740745</v>
      </c>
      <c r="U2197">
        <f t="shared" si="17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8330</v>
      </c>
      <c r="R2198" t="s">
        <v>8348</v>
      </c>
      <c r="S2198" s="12">
        <f t="shared" si="177"/>
        <v>42675.487291666665</v>
      </c>
      <c r="T2198" s="12">
        <f t="shared" si="178"/>
        <v>42706.291666666672</v>
      </c>
      <c r="U2198">
        <f t="shared" si="17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8330</v>
      </c>
      <c r="R2199" t="s">
        <v>8348</v>
      </c>
      <c r="S2199" s="12">
        <f t="shared" si="177"/>
        <v>42033.584016203706</v>
      </c>
      <c r="T2199" s="12">
        <f t="shared" si="178"/>
        <v>42063.584016203706</v>
      </c>
      <c r="U2199">
        <f t="shared" si="17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8330</v>
      </c>
      <c r="R2200" t="s">
        <v>8348</v>
      </c>
      <c r="S2200" s="12">
        <f t="shared" si="177"/>
        <v>42292.513888888891</v>
      </c>
      <c r="T2200" s="12">
        <f t="shared" si="178"/>
        <v>42322.555555555555</v>
      </c>
      <c r="U2200">
        <f t="shared" si="17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8330</v>
      </c>
      <c r="R2201" t="s">
        <v>8348</v>
      </c>
      <c r="S2201" s="12">
        <f t="shared" si="177"/>
        <v>42262.416643518518</v>
      </c>
      <c r="T2201" s="12">
        <f t="shared" si="178"/>
        <v>42292.416643518518</v>
      </c>
      <c r="U2201">
        <f t="shared" si="17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t="s">
        <v>8330</v>
      </c>
      <c r="R2202" t="s">
        <v>8348</v>
      </c>
      <c r="S2202" s="12">
        <f t="shared" si="177"/>
        <v>42163.625787037032</v>
      </c>
      <c r="T2202" s="12">
        <f t="shared" si="178"/>
        <v>42191.125</v>
      </c>
      <c r="U2202">
        <f t="shared" si="17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t="s">
        <v>8322</v>
      </c>
      <c r="R2203" t="s">
        <v>8327</v>
      </c>
      <c r="S2203" s="12">
        <f t="shared" si="177"/>
        <v>41276.846817129634</v>
      </c>
      <c r="T2203" s="12">
        <f t="shared" si="178"/>
        <v>41290.846817129634</v>
      </c>
      <c r="U2203">
        <f t="shared" si="17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8322</v>
      </c>
      <c r="R2204" t="s">
        <v>8327</v>
      </c>
      <c r="S2204" s="12">
        <f t="shared" si="177"/>
        <v>41184.849166666667</v>
      </c>
      <c r="T2204" s="12">
        <f t="shared" si="178"/>
        <v>41214.849166666667</v>
      </c>
      <c r="U2204">
        <f t="shared" si="17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8322</v>
      </c>
      <c r="R2205" t="s">
        <v>8327</v>
      </c>
      <c r="S2205" s="12">
        <f t="shared" si="177"/>
        <v>42241.85974537037</v>
      </c>
      <c r="T2205" s="12">
        <f t="shared" si="178"/>
        <v>42271.85974537037</v>
      </c>
      <c r="U2205">
        <f t="shared" si="17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8322</v>
      </c>
      <c r="R2206" t="s">
        <v>8327</v>
      </c>
      <c r="S2206" s="12">
        <f t="shared" si="177"/>
        <v>41312.311562499999</v>
      </c>
      <c r="T2206" s="12">
        <f t="shared" si="178"/>
        <v>41342.311562499999</v>
      </c>
      <c r="U2206">
        <f t="shared" si="17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8322</v>
      </c>
      <c r="R2207" t="s">
        <v>8327</v>
      </c>
      <c r="S2207" s="12">
        <f t="shared" si="177"/>
        <v>41031.82163194444</v>
      </c>
      <c r="T2207" s="12">
        <f t="shared" si="178"/>
        <v>41061.82163194444</v>
      </c>
      <c r="U2207">
        <f t="shared" si="17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8322</v>
      </c>
      <c r="R2208" t="s">
        <v>8327</v>
      </c>
      <c r="S2208" s="12">
        <f t="shared" si="177"/>
        <v>40997.257222222222</v>
      </c>
      <c r="T2208" s="12">
        <f t="shared" si="178"/>
        <v>41015.257222222222</v>
      </c>
      <c r="U2208">
        <f t="shared" si="17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8322</v>
      </c>
      <c r="R2209" t="s">
        <v>8327</v>
      </c>
      <c r="S2209" s="12">
        <f t="shared" si="177"/>
        <v>41564.194131944445</v>
      </c>
      <c r="T2209" s="12">
        <f t="shared" si="178"/>
        <v>41594.235798611109</v>
      </c>
      <c r="U2209">
        <f t="shared" si="17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8322</v>
      </c>
      <c r="R2210" t="s">
        <v>8327</v>
      </c>
      <c r="S2210" s="12">
        <f t="shared" si="177"/>
        <v>40946.882245370369</v>
      </c>
      <c r="T2210" s="12">
        <f t="shared" si="178"/>
        <v>41006.166666666664</v>
      </c>
      <c r="U2210">
        <f t="shared" si="17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t="s">
        <v>8322</v>
      </c>
      <c r="R2211" t="s">
        <v>8327</v>
      </c>
      <c r="S2211" s="12">
        <f t="shared" si="177"/>
        <v>41732.479675925926</v>
      </c>
      <c r="T2211" s="12">
        <f t="shared" si="178"/>
        <v>41743.958333333336</v>
      </c>
      <c r="U2211">
        <f t="shared" si="17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8322</v>
      </c>
      <c r="R2212" t="s">
        <v>8327</v>
      </c>
      <c r="S2212" s="12">
        <f t="shared" si="177"/>
        <v>40956.066087962965</v>
      </c>
      <c r="T2212" s="12">
        <f t="shared" si="178"/>
        <v>41013.73333333333</v>
      </c>
      <c r="U2212">
        <f t="shared" si="17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8322</v>
      </c>
      <c r="R2213" t="s">
        <v>8327</v>
      </c>
      <c r="S2213" s="12">
        <f t="shared" si="177"/>
        <v>41716.785011574073</v>
      </c>
      <c r="T2213" s="12">
        <f t="shared" si="178"/>
        <v>41739.290972222225</v>
      </c>
      <c r="U2213">
        <f t="shared" si="17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8322</v>
      </c>
      <c r="R2214" t="s">
        <v>8327</v>
      </c>
      <c r="S2214" s="12">
        <f t="shared" si="177"/>
        <v>41548.747418981482</v>
      </c>
      <c r="T2214" s="12">
        <f t="shared" si="178"/>
        <v>41582.041666666664</v>
      </c>
      <c r="U2214">
        <f t="shared" si="17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8322</v>
      </c>
      <c r="R2215" t="s">
        <v>8327</v>
      </c>
      <c r="S2215" s="12">
        <f t="shared" si="177"/>
        <v>42109.826145833329</v>
      </c>
      <c r="T2215" s="12">
        <f t="shared" si="178"/>
        <v>42139.826145833329</v>
      </c>
      <c r="U2215">
        <f t="shared" si="17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8322</v>
      </c>
      <c r="R2216" t="s">
        <v>8327</v>
      </c>
      <c r="S2216" s="12">
        <f t="shared" si="177"/>
        <v>41646.792222222226</v>
      </c>
      <c r="T2216" s="12">
        <f t="shared" si="178"/>
        <v>41676.792222222226</v>
      </c>
      <c r="U2216">
        <f t="shared" si="17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8322</v>
      </c>
      <c r="R2217" t="s">
        <v>8327</v>
      </c>
      <c r="S2217" s="12">
        <f t="shared" si="177"/>
        <v>40958.717268518521</v>
      </c>
      <c r="T2217" s="12">
        <f t="shared" si="178"/>
        <v>40981.290972222225</v>
      </c>
      <c r="U2217">
        <f t="shared" si="17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8322</v>
      </c>
      <c r="R2218" t="s">
        <v>8327</v>
      </c>
      <c r="S2218" s="12">
        <f t="shared" si="177"/>
        <v>42194.751678240747</v>
      </c>
      <c r="T2218" s="12">
        <f t="shared" si="178"/>
        <v>42208.751678240747</v>
      </c>
      <c r="U2218">
        <f t="shared" si="17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8322</v>
      </c>
      <c r="R2219" t="s">
        <v>8327</v>
      </c>
      <c r="S2219" s="12">
        <f t="shared" si="177"/>
        <v>42299.776770833334</v>
      </c>
      <c r="T2219" s="12">
        <f t="shared" si="178"/>
        <v>42310.333333333328</v>
      </c>
      <c r="U2219">
        <f t="shared" si="17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8322</v>
      </c>
      <c r="R2220" t="s">
        <v>8327</v>
      </c>
      <c r="S2220" s="12">
        <f t="shared" si="177"/>
        <v>41127.812303240738</v>
      </c>
      <c r="T2220" s="12">
        <f t="shared" si="178"/>
        <v>41150</v>
      </c>
      <c r="U2220">
        <f t="shared" si="17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8322</v>
      </c>
      <c r="R2221" t="s">
        <v>8327</v>
      </c>
      <c r="S2221" s="12">
        <f t="shared" si="177"/>
        <v>42205.718888888892</v>
      </c>
      <c r="T2221" s="12">
        <f t="shared" si="178"/>
        <v>42235.718888888892</v>
      </c>
      <c r="U2221">
        <f t="shared" si="17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8322</v>
      </c>
      <c r="R2222" t="s">
        <v>8327</v>
      </c>
      <c r="S2222" s="12">
        <f t="shared" si="177"/>
        <v>41452.060601851852</v>
      </c>
      <c r="T2222" s="12">
        <f t="shared" si="178"/>
        <v>41482.060601851852</v>
      </c>
      <c r="U2222">
        <f t="shared" si="17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8330</v>
      </c>
      <c r="R2223" t="s">
        <v>8348</v>
      </c>
      <c r="S2223" s="12">
        <f t="shared" si="177"/>
        <v>42452.666770833333</v>
      </c>
      <c r="T2223" s="12">
        <f t="shared" si="178"/>
        <v>42483</v>
      </c>
      <c r="U2223">
        <f t="shared" si="17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8330</v>
      </c>
      <c r="R2224" t="s">
        <v>8348</v>
      </c>
      <c r="S2224" s="12">
        <f t="shared" si="177"/>
        <v>40906.787581018521</v>
      </c>
      <c r="T2224" s="12">
        <f t="shared" si="178"/>
        <v>40936.787581018521</v>
      </c>
      <c r="U2224">
        <f t="shared" si="17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8330</v>
      </c>
      <c r="R2225" t="s">
        <v>8348</v>
      </c>
      <c r="S2225" s="12">
        <f t="shared" si="177"/>
        <v>42152.640833333338</v>
      </c>
      <c r="T2225" s="12">
        <f t="shared" si="178"/>
        <v>42182.640833333338</v>
      </c>
      <c r="U2225">
        <f t="shared" si="17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8330</v>
      </c>
      <c r="R2226" t="s">
        <v>8348</v>
      </c>
      <c r="S2226" s="12">
        <f t="shared" si="177"/>
        <v>42644.667534722219</v>
      </c>
      <c r="T2226" s="12">
        <f t="shared" si="178"/>
        <v>42672.791666666672</v>
      </c>
      <c r="U2226">
        <f t="shared" si="17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t="s">
        <v>8330</v>
      </c>
      <c r="R2227" t="s">
        <v>8348</v>
      </c>
      <c r="S2227" s="12">
        <f t="shared" si="177"/>
        <v>41873.79184027778</v>
      </c>
      <c r="T2227" s="12">
        <f t="shared" si="178"/>
        <v>41903.79184027778</v>
      </c>
      <c r="U2227">
        <f t="shared" si="17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8330</v>
      </c>
      <c r="R2228" t="s">
        <v>8348</v>
      </c>
      <c r="S2228" s="12">
        <f t="shared" si="177"/>
        <v>42381.79886574074</v>
      </c>
      <c r="T2228" s="12">
        <f t="shared" si="178"/>
        <v>42412.207638888889</v>
      </c>
      <c r="U2228">
        <f t="shared" si="17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t="s">
        <v>8330</v>
      </c>
      <c r="R2229" t="s">
        <v>8348</v>
      </c>
      <c r="S2229" s="12">
        <f t="shared" si="177"/>
        <v>41561.807349537034</v>
      </c>
      <c r="T2229" s="12">
        <f t="shared" si="178"/>
        <v>41591.849016203705</v>
      </c>
      <c r="U2229">
        <f t="shared" si="17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8330</v>
      </c>
      <c r="R2230" t="s">
        <v>8348</v>
      </c>
      <c r="S2230" s="12">
        <f t="shared" si="177"/>
        <v>42202.278194444443</v>
      </c>
      <c r="T2230" s="12">
        <f t="shared" si="178"/>
        <v>42232.278194444443</v>
      </c>
      <c r="U2230">
        <f t="shared" si="17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8330</v>
      </c>
      <c r="R2231" t="s">
        <v>8348</v>
      </c>
      <c r="S2231" s="12">
        <f t="shared" si="177"/>
        <v>41484.664247685185</v>
      </c>
      <c r="T2231" s="12">
        <f t="shared" si="178"/>
        <v>41520.166666666664</v>
      </c>
      <c r="U2231">
        <f t="shared" si="17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8330</v>
      </c>
      <c r="R2232" t="s">
        <v>8348</v>
      </c>
      <c r="S2232" s="12">
        <f t="shared" si="177"/>
        <v>41724.881099537037</v>
      </c>
      <c r="T2232" s="12">
        <f t="shared" si="178"/>
        <v>41754.881099537037</v>
      </c>
      <c r="U2232">
        <f t="shared" si="17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8330</v>
      </c>
      <c r="R2233" t="s">
        <v>8348</v>
      </c>
      <c r="S2233" s="12">
        <f t="shared" si="177"/>
        <v>41423.910891203705</v>
      </c>
      <c r="T2233" s="12">
        <f t="shared" si="178"/>
        <v>41450.208333333336</v>
      </c>
      <c r="U2233">
        <f t="shared" si="17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8330</v>
      </c>
      <c r="R2234" t="s">
        <v>8348</v>
      </c>
      <c r="S2234" s="12">
        <f t="shared" si="177"/>
        <v>41806.794074074074</v>
      </c>
      <c r="T2234" s="12">
        <f t="shared" si="178"/>
        <v>41839.125</v>
      </c>
      <c r="U2234">
        <f t="shared" si="17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t="s">
        <v>8330</v>
      </c>
      <c r="R2235" t="s">
        <v>8348</v>
      </c>
      <c r="S2235" s="12">
        <f t="shared" si="177"/>
        <v>42331.378923611104</v>
      </c>
      <c r="T2235" s="12">
        <f t="shared" si="178"/>
        <v>42352</v>
      </c>
      <c r="U2235">
        <f t="shared" si="17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8330</v>
      </c>
      <c r="R2236" t="s">
        <v>8348</v>
      </c>
      <c r="S2236" s="12">
        <f t="shared" si="177"/>
        <v>42710.824618055558</v>
      </c>
      <c r="T2236" s="12">
        <f t="shared" si="178"/>
        <v>42740.824618055558</v>
      </c>
      <c r="U2236">
        <f t="shared" si="17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8330</v>
      </c>
      <c r="R2237" t="s">
        <v>8348</v>
      </c>
      <c r="S2237" s="12">
        <f t="shared" si="177"/>
        <v>42062.022118055553</v>
      </c>
      <c r="T2237" s="12">
        <f t="shared" si="178"/>
        <v>42091.980451388896</v>
      </c>
      <c r="U2237">
        <f t="shared" si="17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8330</v>
      </c>
      <c r="R2238" t="s">
        <v>8348</v>
      </c>
      <c r="S2238" s="12">
        <f t="shared" si="177"/>
        <v>42371.617164351846</v>
      </c>
      <c r="T2238" s="12">
        <f t="shared" si="178"/>
        <v>42401.617164351846</v>
      </c>
      <c r="U2238">
        <f t="shared" si="17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8330</v>
      </c>
      <c r="R2239" t="s">
        <v>8348</v>
      </c>
      <c r="S2239" s="12">
        <f t="shared" si="177"/>
        <v>41915.003275462965</v>
      </c>
      <c r="T2239" s="12">
        <f t="shared" si="178"/>
        <v>41955.332638888889</v>
      </c>
      <c r="U2239">
        <f t="shared" si="17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8330</v>
      </c>
      <c r="R2240" t="s">
        <v>8348</v>
      </c>
      <c r="S2240" s="12">
        <f t="shared" si="177"/>
        <v>42774.621712962966</v>
      </c>
      <c r="T2240" s="12">
        <f t="shared" si="178"/>
        <v>42804.621712962966</v>
      </c>
      <c r="U2240">
        <f t="shared" si="17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8330</v>
      </c>
      <c r="R2241" t="s">
        <v>8348</v>
      </c>
      <c r="S2241" s="12">
        <f t="shared" si="177"/>
        <v>41572.958495370374</v>
      </c>
      <c r="T2241" s="12">
        <f t="shared" si="178"/>
        <v>41609.168055555558</v>
      </c>
      <c r="U2241">
        <f t="shared" si="17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8330</v>
      </c>
      <c r="R2242" t="s">
        <v>8348</v>
      </c>
      <c r="S2242" s="12">
        <f t="shared" si="177"/>
        <v>42452.825740740736</v>
      </c>
      <c r="T2242" s="12">
        <f t="shared" si="178"/>
        <v>42482.825740740736</v>
      </c>
      <c r="U2242">
        <f t="shared" si="17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8330</v>
      </c>
      <c r="R2243" t="s">
        <v>8348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8330</v>
      </c>
      <c r="R2244" t="s">
        <v>8348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8330</v>
      </c>
      <c r="R2245" t="s">
        <v>8348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8330</v>
      </c>
      <c r="R2246" t="s">
        <v>8348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8330</v>
      </c>
      <c r="R2247" t="s">
        <v>8348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8330</v>
      </c>
      <c r="R2248" t="s">
        <v>8348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8330</v>
      </c>
      <c r="R2249" t="s">
        <v>8348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 2), 0)</f>
        <v>58.63</v>
      </c>
      <c r="Q2250" t="s">
        <v>8330</v>
      </c>
      <c r="R2250" t="s">
        <v>8348</v>
      </c>
      <c r="S2250" s="12">
        <f t="shared" ref="S2250:S2313" si="182">(((J2250/60)/60)/24)+DATE(1970, 1, 1)</f>
        <v>42688.875902777778</v>
      </c>
      <c r="T2250" s="12">
        <f t="shared" ref="T2250:T2313" si="183">(((I2250/60)/60)/24)+DATE(1970, 1, 1)</f>
        <v>42718.875902777778</v>
      </c>
      <c r="U2250">
        <f t="shared" ref="U2250:U2313" si="184">YEAR(S2250)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8330</v>
      </c>
      <c r="R2251" t="s">
        <v>8348</v>
      </c>
      <c r="S2251" s="12">
        <f t="shared" si="182"/>
        <v>41336.703298611108</v>
      </c>
      <c r="T2251" s="12">
        <f t="shared" si="183"/>
        <v>41366.661631944444</v>
      </c>
      <c r="U2251">
        <f t="shared" si="184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8330</v>
      </c>
      <c r="R2252" t="s">
        <v>8348</v>
      </c>
      <c r="S2252" s="12">
        <f t="shared" si="182"/>
        <v>42677.005474537036</v>
      </c>
      <c r="T2252" s="12">
        <f t="shared" si="183"/>
        <v>42707.0471412037</v>
      </c>
      <c r="U2252">
        <f t="shared" si="184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8330</v>
      </c>
      <c r="R2253" t="s">
        <v>8348</v>
      </c>
      <c r="S2253" s="12">
        <f t="shared" si="182"/>
        <v>41846.34579861111</v>
      </c>
      <c r="T2253" s="12">
        <f t="shared" si="183"/>
        <v>41867.34579861111</v>
      </c>
      <c r="U2253">
        <f t="shared" si="184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8330</v>
      </c>
      <c r="R2254" t="s">
        <v>8348</v>
      </c>
      <c r="S2254" s="12">
        <f t="shared" si="182"/>
        <v>42573.327986111108</v>
      </c>
      <c r="T2254" s="12">
        <f t="shared" si="183"/>
        <v>42588.327986111108</v>
      </c>
      <c r="U2254">
        <f t="shared" si="184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8330</v>
      </c>
      <c r="R2255" t="s">
        <v>8348</v>
      </c>
      <c r="S2255" s="12">
        <f t="shared" si="182"/>
        <v>42296.631331018521</v>
      </c>
      <c r="T2255" s="12">
        <f t="shared" si="183"/>
        <v>42326.672997685186</v>
      </c>
      <c r="U2255">
        <f t="shared" si="184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8330</v>
      </c>
      <c r="R2256" t="s">
        <v>8348</v>
      </c>
      <c r="S2256" s="12">
        <f t="shared" si="182"/>
        <v>42752.647777777776</v>
      </c>
      <c r="T2256" s="12">
        <f t="shared" si="183"/>
        <v>42759.647777777776</v>
      </c>
      <c r="U2256">
        <f t="shared" si="184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8330</v>
      </c>
      <c r="R2257" t="s">
        <v>8348</v>
      </c>
      <c r="S2257" s="12">
        <f t="shared" si="182"/>
        <v>42467.951979166668</v>
      </c>
      <c r="T2257" s="12">
        <f t="shared" si="183"/>
        <v>42497.951979166668</v>
      </c>
      <c r="U2257">
        <f t="shared" si="184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t="s">
        <v>8330</v>
      </c>
      <c r="R2258" t="s">
        <v>8348</v>
      </c>
      <c r="S2258" s="12">
        <f t="shared" si="182"/>
        <v>42682.451921296291</v>
      </c>
      <c r="T2258" s="12">
        <f t="shared" si="183"/>
        <v>42696.451921296291</v>
      </c>
      <c r="U2258">
        <f t="shared" si="184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t="s">
        <v>8330</v>
      </c>
      <c r="R2259" t="s">
        <v>8348</v>
      </c>
      <c r="S2259" s="12">
        <f t="shared" si="182"/>
        <v>42505.936678240745</v>
      </c>
      <c r="T2259" s="12">
        <f t="shared" si="183"/>
        <v>42540.958333333328</v>
      </c>
      <c r="U2259">
        <f t="shared" si="184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8330</v>
      </c>
      <c r="R2260" t="s">
        <v>8348</v>
      </c>
      <c r="S2260" s="12">
        <f t="shared" si="182"/>
        <v>42136.75100694444</v>
      </c>
      <c r="T2260" s="12">
        <f t="shared" si="183"/>
        <v>42166.75100694444</v>
      </c>
      <c r="U2260">
        <f t="shared" si="184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t="s">
        <v>8330</v>
      </c>
      <c r="R2261" t="s">
        <v>8348</v>
      </c>
      <c r="S2261" s="12">
        <f t="shared" si="182"/>
        <v>42702.804814814815</v>
      </c>
      <c r="T2261" s="12">
        <f t="shared" si="183"/>
        <v>42712.804814814815</v>
      </c>
      <c r="U2261">
        <f t="shared" si="184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8330</v>
      </c>
      <c r="R2262" t="s">
        <v>8348</v>
      </c>
      <c r="S2262" s="12">
        <f t="shared" si="182"/>
        <v>41695.016782407409</v>
      </c>
      <c r="T2262" s="12">
        <f t="shared" si="183"/>
        <v>41724.975115740745</v>
      </c>
      <c r="U2262">
        <f t="shared" si="184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8330</v>
      </c>
      <c r="R2263" t="s">
        <v>8348</v>
      </c>
      <c r="S2263" s="12">
        <f t="shared" si="182"/>
        <v>42759.724768518514</v>
      </c>
      <c r="T2263" s="12">
        <f t="shared" si="183"/>
        <v>42780.724768518514</v>
      </c>
      <c r="U2263">
        <f t="shared" si="184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8330</v>
      </c>
      <c r="R2264" t="s">
        <v>8348</v>
      </c>
      <c r="S2264" s="12">
        <f t="shared" si="182"/>
        <v>41926.585162037038</v>
      </c>
      <c r="T2264" s="12">
        <f t="shared" si="183"/>
        <v>41961</v>
      </c>
      <c r="U2264">
        <f t="shared" si="184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8330</v>
      </c>
      <c r="R2265" t="s">
        <v>8348</v>
      </c>
      <c r="S2265" s="12">
        <f t="shared" si="182"/>
        <v>42014.832326388889</v>
      </c>
      <c r="T2265" s="12">
        <f t="shared" si="183"/>
        <v>42035.832326388889</v>
      </c>
      <c r="U2265">
        <f t="shared" si="184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8330</v>
      </c>
      <c r="R2266" t="s">
        <v>8348</v>
      </c>
      <c r="S2266" s="12">
        <f t="shared" si="182"/>
        <v>42496.582337962958</v>
      </c>
      <c r="T2266" s="12">
        <f t="shared" si="183"/>
        <v>42513.125</v>
      </c>
      <c r="U2266">
        <f t="shared" si="184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t="s">
        <v>8330</v>
      </c>
      <c r="R2267" t="s">
        <v>8348</v>
      </c>
      <c r="S2267" s="12">
        <f t="shared" si="182"/>
        <v>42689.853090277778</v>
      </c>
      <c r="T2267" s="12">
        <f t="shared" si="183"/>
        <v>42696.853090277778</v>
      </c>
      <c r="U2267">
        <f t="shared" si="184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8330</v>
      </c>
      <c r="R2268" t="s">
        <v>8348</v>
      </c>
      <c r="S2268" s="12">
        <f t="shared" si="182"/>
        <v>42469.874907407408</v>
      </c>
      <c r="T2268" s="12">
        <f t="shared" si="183"/>
        <v>42487.083333333328</v>
      </c>
      <c r="U2268">
        <f t="shared" si="184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8330</v>
      </c>
      <c r="R2269" t="s">
        <v>8348</v>
      </c>
      <c r="S2269" s="12">
        <f t="shared" si="182"/>
        <v>41968.829826388886</v>
      </c>
      <c r="T2269" s="12">
        <f t="shared" si="183"/>
        <v>41994.041666666672</v>
      </c>
      <c r="U2269">
        <f t="shared" si="184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8330</v>
      </c>
      <c r="R2270" t="s">
        <v>8348</v>
      </c>
      <c r="S2270" s="12">
        <f t="shared" si="182"/>
        <v>42776.082349537035</v>
      </c>
      <c r="T2270" s="12">
        <f t="shared" si="183"/>
        <v>42806.082349537035</v>
      </c>
      <c r="U2270">
        <f t="shared" si="184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8330</v>
      </c>
      <c r="R2271" t="s">
        <v>8348</v>
      </c>
      <c r="S2271" s="12">
        <f t="shared" si="182"/>
        <v>42776.704432870371</v>
      </c>
      <c r="T2271" s="12">
        <f t="shared" si="183"/>
        <v>42801.208333333328</v>
      </c>
      <c r="U2271">
        <f t="shared" si="184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8330</v>
      </c>
      <c r="R2272" t="s">
        <v>8348</v>
      </c>
      <c r="S2272" s="12">
        <f t="shared" si="182"/>
        <v>42725.869363425925</v>
      </c>
      <c r="T2272" s="12">
        <f t="shared" si="183"/>
        <v>42745.915972222225</v>
      </c>
      <c r="U2272">
        <f t="shared" si="184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8330</v>
      </c>
      <c r="R2273" t="s">
        <v>8348</v>
      </c>
      <c r="S2273" s="12">
        <f t="shared" si="182"/>
        <v>42684.000046296293</v>
      </c>
      <c r="T2273" s="12">
        <f t="shared" si="183"/>
        <v>42714.000046296293</v>
      </c>
      <c r="U2273">
        <f t="shared" si="184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8330</v>
      </c>
      <c r="R2274" t="s">
        <v>8348</v>
      </c>
      <c r="S2274" s="12">
        <f t="shared" si="182"/>
        <v>42315.699490740735</v>
      </c>
      <c r="T2274" s="12">
        <f t="shared" si="183"/>
        <v>42345.699490740735</v>
      </c>
      <c r="U2274">
        <f t="shared" si="184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8330</v>
      </c>
      <c r="R2275" t="s">
        <v>8348</v>
      </c>
      <c r="S2275" s="12">
        <f t="shared" si="182"/>
        <v>42781.549097222218</v>
      </c>
      <c r="T2275" s="12">
        <f t="shared" si="183"/>
        <v>42806.507430555561</v>
      </c>
      <c r="U2275">
        <f t="shared" si="184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8330</v>
      </c>
      <c r="R2276" t="s">
        <v>8348</v>
      </c>
      <c r="S2276" s="12">
        <f t="shared" si="182"/>
        <v>41663.500659722224</v>
      </c>
      <c r="T2276" s="12">
        <f t="shared" si="183"/>
        <v>41693.500659722224</v>
      </c>
      <c r="U2276">
        <f t="shared" si="184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t="s">
        <v>8330</v>
      </c>
      <c r="R2277" t="s">
        <v>8348</v>
      </c>
      <c r="S2277" s="12">
        <f t="shared" si="182"/>
        <v>41965.616655092599</v>
      </c>
      <c r="T2277" s="12">
        <f t="shared" si="183"/>
        <v>41995.616655092599</v>
      </c>
      <c r="U2277">
        <f t="shared" si="184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8330</v>
      </c>
      <c r="R2278" t="s">
        <v>8348</v>
      </c>
      <c r="S2278" s="12">
        <f t="shared" si="182"/>
        <v>41614.651493055557</v>
      </c>
      <c r="T2278" s="12">
        <f t="shared" si="183"/>
        <v>41644.651493055557</v>
      </c>
      <c r="U2278">
        <f t="shared" si="184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8330</v>
      </c>
      <c r="R2279" t="s">
        <v>8348</v>
      </c>
      <c r="S2279" s="12">
        <f t="shared" si="182"/>
        <v>40936.678506944445</v>
      </c>
      <c r="T2279" s="12">
        <f t="shared" si="183"/>
        <v>40966.678506944445</v>
      </c>
      <c r="U2279">
        <f t="shared" si="184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8330</v>
      </c>
      <c r="R2280" t="s">
        <v>8348</v>
      </c>
      <c r="S2280" s="12">
        <f t="shared" si="182"/>
        <v>42338.709108796291</v>
      </c>
      <c r="T2280" s="12">
        <f t="shared" si="183"/>
        <v>42372.957638888889</v>
      </c>
      <c r="U2280">
        <f t="shared" si="184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8330</v>
      </c>
      <c r="R2281" t="s">
        <v>8348</v>
      </c>
      <c r="S2281" s="12">
        <f t="shared" si="182"/>
        <v>42020.806701388887</v>
      </c>
      <c r="T2281" s="12">
        <f t="shared" si="183"/>
        <v>42039.166666666672</v>
      </c>
      <c r="U2281">
        <f t="shared" si="184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8330</v>
      </c>
      <c r="R2282" t="s">
        <v>8348</v>
      </c>
      <c r="S2282" s="12">
        <f t="shared" si="182"/>
        <v>42234.624895833331</v>
      </c>
      <c r="T2282" s="12">
        <f t="shared" si="183"/>
        <v>42264.624895833331</v>
      </c>
      <c r="U2282">
        <f t="shared" si="184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8322</v>
      </c>
      <c r="R2283" t="s">
        <v>8323</v>
      </c>
      <c r="S2283" s="12">
        <f t="shared" si="182"/>
        <v>40687.285844907405</v>
      </c>
      <c r="T2283" s="12">
        <f t="shared" si="183"/>
        <v>40749.284722222219</v>
      </c>
      <c r="U2283">
        <f t="shared" si="184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8322</v>
      </c>
      <c r="R2284" t="s">
        <v>8323</v>
      </c>
      <c r="S2284" s="12">
        <f t="shared" si="182"/>
        <v>42323.17460648148</v>
      </c>
      <c r="T2284" s="12">
        <f t="shared" si="183"/>
        <v>42383.17460648148</v>
      </c>
      <c r="U2284">
        <f t="shared" si="184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8322</v>
      </c>
      <c r="R2285" t="s">
        <v>8323</v>
      </c>
      <c r="S2285" s="12">
        <f t="shared" si="182"/>
        <v>40978.125046296293</v>
      </c>
      <c r="T2285" s="12">
        <f t="shared" si="183"/>
        <v>41038.083379629628</v>
      </c>
      <c r="U2285">
        <f t="shared" si="184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8322</v>
      </c>
      <c r="R2286" t="s">
        <v>8323</v>
      </c>
      <c r="S2286" s="12">
        <f t="shared" si="182"/>
        <v>40585.796817129631</v>
      </c>
      <c r="T2286" s="12">
        <f t="shared" si="183"/>
        <v>40614.166666666664</v>
      </c>
      <c r="U2286">
        <f t="shared" si="184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8322</v>
      </c>
      <c r="R2287" t="s">
        <v>8323</v>
      </c>
      <c r="S2287" s="12">
        <f t="shared" si="182"/>
        <v>41059.185682870368</v>
      </c>
      <c r="T2287" s="12">
        <f t="shared" si="183"/>
        <v>41089.185682870368</v>
      </c>
      <c r="U2287">
        <f t="shared" si="184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8322</v>
      </c>
      <c r="R2288" t="s">
        <v>8323</v>
      </c>
      <c r="S2288" s="12">
        <f t="shared" si="182"/>
        <v>41494.963587962964</v>
      </c>
      <c r="T2288" s="12">
        <f t="shared" si="183"/>
        <v>41523.165972222225</v>
      </c>
      <c r="U2288">
        <f t="shared" si="184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8322</v>
      </c>
      <c r="R2289" t="s">
        <v>8323</v>
      </c>
      <c r="S2289" s="12">
        <f t="shared" si="182"/>
        <v>41792.667361111111</v>
      </c>
      <c r="T2289" s="12">
        <f t="shared" si="183"/>
        <v>41813.667361111111</v>
      </c>
      <c r="U2289">
        <f t="shared" si="184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8322</v>
      </c>
      <c r="R2290" t="s">
        <v>8323</v>
      </c>
      <c r="S2290" s="12">
        <f t="shared" si="182"/>
        <v>41067.827418981484</v>
      </c>
      <c r="T2290" s="12">
        <f t="shared" si="183"/>
        <v>41086.75</v>
      </c>
      <c r="U2290">
        <f t="shared" si="184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8322</v>
      </c>
      <c r="R2291" t="s">
        <v>8323</v>
      </c>
      <c r="S2291" s="12">
        <f t="shared" si="182"/>
        <v>41571.998379629629</v>
      </c>
      <c r="T2291" s="12">
        <f t="shared" si="183"/>
        <v>41614.973611111112</v>
      </c>
      <c r="U2291">
        <f t="shared" si="184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8322</v>
      </c>
      <c r="R2292" t="s">
        <v>8323</v>
      </c>
      <c r="S2292" s="12">
        <f t="shared" si="182"/>
        <v>40070.253819444442</v>
      </c>
      <c r="T2292" s="12">
        <f t="shared" si="183"/>
        <v>40148.708333333336</v>
      </c>
      <c r="U2292">
        <f t="shared" si="184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8322</v>
      </c>
      <c r="R2293" t="s">
        <v>8323</v>
      </c>
      <c r="S2293" s="12">
        <f t="shared" si="182"/>
        <v>40987.977060185185</v>
      </c>
      <c r="T2293" s="12">
        <f t="shared" si="183"/>
        <v>41022.166666666664</v>
      </c>
      <c r="U2293">
        <f t="shared" si="184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8322</v>
      </c>
      <c r="R2294" t="s">
        <v>8323</v>
      </c>
      <c r="S2294" s="12">
        <f t="shared" si="182"/>
        <v>40987.697638888887</v>
      </c>
      <c r="T2294" s="12">
        <f t="shared" si="183"/>
        <v>41017.697638888887</v>
      </c>
      <c r="U2294">
        <f t="shared" si="184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8322</v>
      </c>
      <c r="R2295" t="s">
        <v>8323</v>
      </c>
      <c r="S2295" s="12">
        <f t="shared" si="182"/>
        <v>41151.708321759259</v>
      </c>
      <c r="T2295" s="12">
        <f t="shared" si="183"/>
        <v>41177.165972222225</v>
      </c>
      <c r="U2295">
        <f t="shared" si="184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8322</v>
      </c>
      <c r="R2296" t="s">
        <v>8323</v>
      </c>
      <c r="S2296" s="12">
        <f t="shared" si="182"/>
        <v>41264.72314814815</v>
      </c>
      <c r="T2296" s="12">
        <f t="shared" si="183"/>
        <v>41294.72314814815</v>
      </c>
      <c r="U2296">
        <f t="shared" si="184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8322</v>
      </c>
      <c r="R2297" t="s">
        <v>8323</v>
      </c>
      <c r="S2297" s="12">
        <f t="shared" si="182"/>
        <v>41270.954351851848</v>
      </c>
      <c r="T2297" s="12">
        <f t="shared" si="183"/>
        <v>41300.954351851848</v>
      </c>
      <c r="U2297">
        <f t="shared" si="184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8322</v>
      </c>
      <c r="R2298" t="s">
        <v>8323</v>
      </c>
      <c r="S2298" s="12">
        <f t="shared" si="182"/>
        <v>40927.731782407405</v>
      </c>
      <c r="T2298" s="12">
        <f t="shared" si="183"/>
        <v>40962.731782407405</v>
      </c>
      <c r="U2298">
        <f t="shared" si="184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8322</v>
      </c>
      <c r="R2299" t="s">
        <v>8323</v>
      </c>
      <c r="S2299" s="12">
        <f t="shared" si="182"/>
        <v>40948.042233796295</v>
      </c>
      <c r="T2299" s="12">
        <f t="shared" si="183"/>
        <v>40982.165972222225</v>
      </c>
      <c r="U2299">
        <f t="shared" si="184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8322</v>
      </c>
      <c r="R2300" t="s">
        <v>8323</v>
      </c>
      <c r="S2300" s="12">
        <f t="shared" si="182"/>
        <v>41694.84065972222</v>
      </c>
      <c r="T2300" s="12">
        <f t="shared" si="183"/>
        <v>41724.798993055556</v>
      </c>
      <c r="U2300">
        <f t="shared" si="184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8322</v>
      </c>
      <c r="R2301" t="s">
        <v>8323</v>
      </c>
      <c r="S2301" s="12">
        <f t="shared" si="182"/>
        <v>40565.032511574071</v>
      </c>
      <c r="T2301" s="12">
        <f t="shared" si="183"/>
        <v>40580.032511574071</v>
      </c>
      <c r="U2301">
        <f t="shared" si="184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8322</v>
      </c>
      <c r="R2302" t="s">
        <v>8323</v>
      </c>
      <c r="S2302" s="12">
        <f t="shared" si="182"/>
        <v>41074.727037037039</v>
      </c>
      <c r="T2302" s="12">
        <f t="shared" si="183"/>
        <v>41088.727037037039</v>
      </c>
      <c r="U2302">
        <f t="shared" si="184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8322</v>
      </c>
      <c r="R2303" t="s">
        <v>8326</v>
      </c>
      <c r="S2303" s="12">
        <f t="shared" si="182"/>
        <v>41416.146944444445</v>
      </c>
      <c r="T2303" s="12">
        <f t="shared" si="183"/>
        <v>41446.146944444445</v>
      </c>
      <c r="U2303">
        <f t="shared" si="184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8322</v>
      </c>
      <c r="R2304" t="s">
        <v>8326</v>
      </c>
      <c r="S2304" s="12">
        <f t="shared" si="182"/>
        <v>41605.868449074071</v>
      </c>
      <c r="T2304" s="12">
        <f t="shared" si="183"/>
        <v>41639.291666666664</v>
      </c>
      <c r="U2304">
        <f t="shared" si="184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8322</v>
      </c>
      <c r="R2305" t="s">
        <v>8326</v>
      </c>
      <c r="S2305" s="12">
        <f t="shared" si="182"/>
        <v>40850.111064814817</v>
      </c>
      <c r="T2305" s="12">
        <f t="shared" si="183"/>
        <v>40890.152731481481</v>
      </c>
      <c r="U2305">
        <f t="shared" si="184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8322</v>
      </c>
      <c r="R2306" t="s">
        <v>8326</v>
      </c>
      <c r="S2306" s="12">
        <f t="shared" si="182"/>
        <v>40502.815868055557</v>
      </c>
      <c r="T2306" s="12">
        <f t="shared" si="183"/>
        <v>40544.207638888889</v>
      </c>
      <c r="U2306">
        <f t="shared" si="184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8322</v>
      </c>
      <c r="R2307" t="s">
        <v>8326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8322</v>
      </c>
      <c r="R2308" t="s">
        <v>8326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8322</v>
      </c>
      <c r="R2309" t="s">
        <v>8326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8322</v>
      </c>
      <c r="R2310" t="s">
        <v>8326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8322</v>
      </c>
      <c r="R2311" t="s">
        <v>8326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8322</v>
      </c>
      <c r="R2312" t="s">
        <v>8326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8322</v>
      </c>
      <c r="R2313" t="s">
        <v>8326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 2), 0)</f>
        <v>40.96</v>
      </c>
      <c r="Q2314" t="s">
        <v>8322</v>
      </c>
      <c r="R2314" t="s">
        <v>8326</v>
      </c>
      <c r="S2314" s="12">
        <f t="shared" ref="S2314:S2377" si="187">(((J2314/60)/60)/24)+DATE(1970, 1, 1)</f>
        <v>41716.632847222223</v>
      </c>
      <c r="T2314" s="12">
        <f t="shared" ref="T2314:T2377" si="188">(((I2314/60)/60)/24)+DATE(1970, 1, 1)</f>
        <v>41747.958333333336</v>
      </c>
      <c r="U2314">
        <f t="shared" ref="U2314:U2377" si="189">YEAR(S2314)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8322</v>
      </c>
      <c r="R2315" t="s">
        <v>8326</v>
      </c>
      <c r="S2315" s="12">
        <f t="shared" si="187"/>
        <v>41002.958634259259</v>
      </c>
      <c r="T2315" s="12">
        <f t="shared" si="188"/>
        <v>41032.958634259259</v>
      </c>
      <c r="U2315">
        <f t="shared" si="189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8322</v>
      </c>
      <c r="R2316" t="s">
        <v>8326</v>
      </c>
      <c r="S2316" s="12">
        <f t="shared" si="187"/>
        <v>41037.551585648151</v>
      </c>
      <c r="T2316" s="12">
        <f t="shared" si="188"/>
        <v>41067.551585648151</v>
      </c>
      <c r="U2316">
        <f t="shared" si="189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8322</v>
      </c>
      <c r="R2317" t="s">
        <v>8326</v>
      </c>
      <c r="S2317" s="12">
        <f t="shared" si="187"/>
        <v>41004.72619212963</v>
      </c>
      <c r="T2317" s="12">
        <f t="shared" si="188"/>
        <v>41034.72619212963</v>
      </c>
      <c r="U2317">
        <f t="shared" si="189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8322</v>
      </c>
      <c r="R2318" t="s">
        <v>8326</v>
      </c>
      <c r="S2318" s="12">
        <f t="shared" si="187"/>
        <v>40079.725115740745</v>
      </c>
      <c r="T2318" s="12">
        <f t="shared" si="188"/>
        <v>40156.76666666667</v>
      </c>
      <c r="U2318">
        <f t="shared" si="189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8322</v>
      </c>
      <c r="R2319" t="s">
        <v>8326</v>
      </c>
      <c r="S2319" s="12">
        <f t="shared" si="187"/>
        <v>40192.542233796295</v>
      </c>
      <c r="T2319" s="12">
        <f t="shared" si="188"/>
        <v>40224.208333333336</v>
      </c>
      <c r="U2319">
        <f t="shared" si="189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8322</v>
      </c>
      <c r="R2320" t="s">
        <v>8326</v>
      </c>
      <c r="S2320" s="12">
        <f t="shared" si="187"/>
        <v>40050.643680555557</v>
      </c>
      <c r="T2320" s="12">
        <f t="shared" si="188"/>
        <v>40082.165972222225</v>
      </c>
      <c r="U2320">
        <f t="shared" si="189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8322</v>
      </c>
      <c r="R2321" t="s">
        <v>8326</v>
      </c>
      <c r="S2321" s="12">
        <f t="shared" si="187"/>
        <v>41593.082002314812</v>
      </c>
      <c r="T2321" s="12">
        <f t="shared" si="188"/>
        <v>41623.082002314812</v>
      </c>
      <c r="U2321">
        <f t="shared" si="189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8322</v>
      </c>
      <c r="R2322" t="s">
        <v>8326</v>
      </c>
      <c r="S2322" s="12">
        <f t="shared" si="187"/>
        <v>41696.817129629628</v>
      </c>
      <c r="T2322" s="12">
        <f t="shared" si="188"/>
        <v>41731.775462962964</v>
      </c>
      <c r="U2322">
        <f t="shared" si="189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8333</v>
      </c>
      <c r="R2323" t="s">
        <v>8349</v>
      </c>
      <c r="S2323" s="12">
        <f t="shared" si="187"/>
        <v>42799.260428240741</v>
      </c>
      <c r="T2323" s="12">
        <f t="shared" si="188"/>
        <v>42829.21876157407</v>
      </c>
      <c r="U2323">
        <f t="shared" si="189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8333</v>
      </c>
      <c r="R2324" t="s">
        <v>8349</v>
      </c>
      <c r="S2324" s="12">
        <f t="shared" si="187"/>
        <v>42804.895474537043</v>
      </c>
      <c r="T2324" s="12">
        <f t="shared" si="188"/>
        <v>42834.853807870371</v>
      </c>
      <c r="U2324">
        <f t="shared" si="189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8333</v>
      </c>
      <c r="R2325" t="s">
        <v>8349</v>
      </c>
      <c r="S2325" s="12">
        <f t="shared" si="187"/>
        <v>42807.755173611105</v>
      </c>
      <c r="T2325" s="12">
        <f t="shared" si="188"/>
        <v>42814.755173611105</v>
      </c>
      <c r="U2325">
        <f t="shared" si="189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t="s">
        <v>8333</v>
      </c>
      <c r="R2326" t="s">
        <v>8349</v>
      </c>
      <c r="S2326" s="12">
        <f t="shared" si="187"/>
        <v>42790.885243055556</v>
      </c>
      <c r="T2326" s="12">
        <f t="shared" si="188"/>
        <v>42820.843576388885</v>
      </c>
      <c r="U2326">
        <f t="shared" si="189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8333</v>
      </c>
      <c r="R2327" t="s">
        <v>8349</v>
      </c>
      <c r="S2327" s="12">
        <f t="shared" si="187"/>
        <v>42794.022349537037</v>
      </c>
      <c r="T2327" s="12">
        <f t="shared" si="188"/>
        <v>42823.980682870373</v>
      </c>
      <c r="U2327">
        <f t="shared" si="189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8333</v>
      </c>
      <c r="R2328" t="s">
        <v>8349</v>
      </c>
      <c r="S2328" s="12">
        <f t="shared" si="187"/>
        <v>42804.034120370372</v>
      </c>
      <c r="T2328" s="12">
        <f t="shared" si="188"/>
        <v>42855.708333333328</v>
      </c>
      <c r="U2328">
        <f t="shared" si="189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8333</v>
      </c>
      <c r="R2329" t="s">
        <v>8349</v>
      </c>
      <c r="S2329" s="12">
        <f t="shared" si="187"/>
        <v>41842.917129629634</v>
      </c>
      <c r="T2329" s="12">
        <f t="shared" si="188"/>
        <v>41877.917129629634</v>
      </c>
      <c r="U2329">
        <f t="shared" si="189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8333</v>
      </c>
      <c r="R2330" t="s">
        <v>8349</v>
      </c>
      <c r="S2330" s="12">
        <f t="shared" si="187"/>
        <v>42139.781678240746</v>
      </c>
      <c r="T2330" s="12">
        <f t="shared" si="188"/>
        <v>42169.781678240746</v>
      </c>
      <c r="U2330">
        <f t="shared" si="189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8333</v>
      </c>
      <c r="R2331" t="s">
        <v>8349</v>
      </c>
      <c r="S2331" s="12">
        <f t="shared" si="187"/>
        <v>41807.624374999999</v>
      </c>
      <c r="T2331" s="12">
        <f t="shared" si="188"/>
        <v>41837.624374999999</v>
      </c>
      <c r="U2331">
        <f t="shared" si="189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8333</v>
      </c>
      <c r="R2332" t="s">
        <v>8349</v>
      </c>
      <c r="S2332" s="12">
        <f t="shared" si="187"/>
        <v>42332.89980324074</v>
      </c>
      <c r="T2332" s="12">
        <f t="shared" si="188"/>
        <v>42363</v>
      </c>
      <c r="U2332">
        <f t="shared" si="189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8333</v>
      </c>
      <c r="R2333" t="s">
        <v>8349</v>
      </c>
      <c r="S2333" s="12">
        <f t="shared" si="187"/>
        <v>41839.005671296298</v>
      </c>
      <c r="T2333" s="12">
        <f t="shared" si="188"/>
        <v>41869.005671296298</v>
      </c>
      <c r="U2333">
        <f t="shared" si="189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8333</v>
      </c>
      <c r="R2334" t="s">
        <v>8349</v>
      </c>
      <c r="S2334" s="12">
        <f t="shared" si="187"/>
        <v>42011.628136574072</v>
      </c>
      <c r="T2334" s="12">
        <f t="shared" si="188"/>
        <v>42041.628136574072</v>
      </c>
      <c r="U2334">
        <f t="shared" si="189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8333</v>
      </c>
      <c r="R2335" t="s">
        <v>8349</v>
      </c>
      <c r="S2335" s="12">
        <f t="shared" si="187"/>
        <v>41767.650347222225</v>
      </c>
      <c r="T2335" s="12">
        <f t="shared" si="188"/>
        <v>41788.743055555555</v>
      </c>
      <c r="U2335">
        <f t="shared" si="189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8333</v>
      </c>
      <c r="R2336" t="s">
        <v>8349</v>
      </c>
      <c r="S2336" s="12">
        <f t="shared" si="187"/>
        <v>41918.670115740737</v>
      </c>
      <c r="T2336" s="12">
        <f t="shared" si="188"/>
        <v>41948.731944444444</v>
      </c>
      <c r="U2336">
        <f t="shared" si="189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8333</v>
      </c>
      <c r="R2337" t="s">
        <v>8349</v>
      </c>
      <c r="S2337" s="12">
        <f t="shared" si="187"/>
        <v>41771.572256944448</v>
      </c>
      <c r="T2337" s="12">
        <f t="shared" si="188"/>
        <v>41801.572256944448</v>
      </c>
      <c r="U2337">
        <f t="shared" si="189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8333</v>
      </c>
      <c r="R2338" t="s">
        <v>8349</v>
      </c>
      <c r="S2338" s="12">
        <f t="shared" si="187"/>
        <v>41666.924710648149</v>
      </c>
      <c r="T2338" s="12">
        <f t="shared" si="188"/>
        <v>41706.924710648149</v>
      </c>
      <c r="U2338">
        <f t="shared" si="189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8333</v>
      </c>
      <c r="R2339" t="s">
        <v>8349</v>
      </c>
      <c r="S2339" s="12">
        <f t="shared" si="187"/>
        <v>41786.640543981484</v>
      </c>
      <c r="T2339" s="12">
        <f t="shared" si="188"/>
        <v>41816.640543981484</v>
      </c>
      <c r="U2339">
        <f t="shared" si="189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8333</v>
      </c>
      <c r="R2340" t="s">
        <v>8349</v>
      </c>
      <c r="S2340" s="12">
        <f t="shared" si="187"/>
        <v>41789.896805555552</v>
      </c>
      <c r="T2340" s="12">
        <f t="shared" si="188"/>
        <v>41819.896805555552</v>
      </c>
      <c r="U2340">
        <f t="shared" si="189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8333</v>
      </c>
      <c r="R2341" t="s">
        <v>8349</v>
      </c>
      <c r="S2341" s="12">
        <f t="shared" si="187"/>
        <v>42692.79987268518</v>
      </c>
      <c r="T2341" s="12">
        <f t="shared" si="188"/>
        <v>42723.332638888889</v>
      </c>
      <c r="U2341">
        <f t="shared" si="189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8333</v>
      </c>
      <c r="R2342" t="s">
        <v>8349</v>
      </c>
      <c r="S2342" s="12">
        <f t="shared" si="187"/>
        <v>42643.642800925925</v>
      </c>
      <c r="T2342" s="12">
        <f t="shared" si="188"/>
        <v>42673.642800925925</v>
      </c>
      <c r="U2342">
        <f t="shared" si="189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8316</v>
      </c>
      <c r="R2343" t="s">
        <v>8317</v>
      </c>
      <c r="S2343" s="12">
        <f t="shared" si="187"/>
        <v>42167.813703703709</v>
      </c>
      <c r="T2343" s="12">
        <f t="shared" si="188"/>
        <v>42197.813703703709</v>
      </c>
      <c r="U2343">
        <f t="shared" si="189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8316</v>
      </c>
      <c r="R2344" t="s">
        <v>8317</v>
      </c>
      <c r="S2344" s="12">
        <f t="shared" si="187"/>
        <v>41897.702199074076</v>
      </c>
      <c r="T2344" s="12">
        <f t="shared" si="188"/>
        <v>41918.208333333336</v>
      </c>
      <c r="U2344">
        <f t="shared" si="189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8316</v>
      </c>
      <c r="R2345" t="s">
        <v>8317</v>
      </c>
      <c r="S2345" s="12">
        <f t="shared" si="187"/>
        <v>42327.825289351851</v>
      </c>
      <c r="T2345" s="12">
        <f t="shared" si="188"/>
        <v>42377.82430555555</v>
      </c>
      <c r="U2345">
        <f t="shared" si="189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8316</v>
      </c>
      <c r="R2346" t="s">
        <v>8317</v>
      </c>
      <c r="S2346" s="12">
        <f t="shared" si="187"/>
        <v>42515.727650462963</v>
      </c>
      <c r="T2346" s="12">
        <f t="shared" si="188"/>
        <v>42545.727650462963</v>
      </c>
      <c r="U2346">
        <f t="shared" si="189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8316</v>
      </c>
      <c r="R2347" t="s">
        <v>8317</v>
      </c>
      <c r="S2347" s="12">
        <f t="shared" si="187"/>
        <v>42060.001805555556</v>
      </c>
      <c r="T2347" s="12">
        <f t="shared" si="188"/>
        <v>42094.985416666663</v>
      </c>
      <c r="U2347">
        <f t="shared" si="189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8316</v>
      </c>
      <c r="R2348" t="s">
        <v>8317</v>
      </c>
      <c r="S2348" s="12">
        <f t="shared" si="187"/>
        <v>42615.79896990741</v>
      </c>
      <c r="T2348" s="12">
        <f t="shared" si="188"/>
        <v>42660.79896990741</v>
      </c>
      <c r="U2348">
        <f t="shared" si="189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8316</v>
      </c>
      <c r="R2349" t="s">
        <v>8317</v>
      </c>
      <c r="S2349" s="12">
        <f t="shared" si="187"/>
        <v>42577.607361111113</v>
      </c>
      <c r="T2349" s="12">
        <f t="shared" si="188"/>
        <v>42607.607361111113</v>
      </c>
      <c r="U2349">
        <f t="shared" si="189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8316</v>
      </c>
      <c r="R2350" t="s">
        <v>8317</v>
      </c>
      <c r="S2350" s="12">
        <f t="shared" si="187"/>
        <v>42360.932152777779</v>
      </c>
      <c r="T2350" s="12">
        <f t="shared" si="188"/>
        <v>42420.932152777779</v>
      </c>
      <c r="U2350">
        <f t="shared" si="189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8316</v>
      </c>
      <c r="R2351" t="s">
        <v>8317</v>
      </c>
      <c r="S2351" s="12">
        <f t="shared" si="187"/>
        <v>42198.775787037041</v>
      </c>
      <c r="T2351" s="12">
        <f t="shared" si="188"/>
        <v>42227.775787037041</v>
      </c>
      <c r="U2351">
        <f t="shared" si="189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8316</v>
      </c>
      <c r="R2352" t="s">
        <v>8317</v>
      </c>
      <c r="S2352" s="12">
        <f t="shared" si="187"/>
        <v>42708.842245370368</v>
      </c>
      <c r="T2352" s="12">
        <f t="shared" si="188"/>
        <v>42738.842245370368</v>
      </c>
      <c r="U2352">
        <f t="shared" si="189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8316</v>
      </c>
      <c r="R2353" t="s">
        <v>8317</v>
      </c>
      <c r="S2353" s="12">
        <f t="shared" si="187"/>
        <v>42094.101145833338</v>
      </c>
      <c r="T2353" s="12">
        <f t="shared" si="188"/>
        <v>42124.101145833338</v>
      </c>
      <c r="U2353">
        <f t="shared" si="189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8316</v>
      </c>
      <c r="R2354" t="s">
        <v>8317</v>
      </c>
      <c r="S2354" s="12">
        <f t="shared" si="187"/>
        <v>42101.633703703701</v>
      </c>
      <c r="T2354" s="12">
        <f t="shared" si="188"/>
        <v>42161.633703703701</v>
      </c>
      <c r="U2354">
        <f t="shared" si="189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8316</v>
      </c>
      <c r="R2355" t="s">
        <v>8317</v>
      </c>
      <c r="S2355" s="12">
        <f t="shared" si="187"/>
        <v>42103.676180555558</v>
      </c>
      <c r="T2355" s="12">
        <f t="shared" si="188"/>
        <v>42115.676180555558</v>
      </c>
      <c r="U2355">
        <f t="shared" si="189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8316</v>
      </c>
      <c r="R2356" t="s">
        <v>8317</v>
      </c>
      <c r="S2356" s="12">
        <f t="shared" si="187"/>
        <v>41954.722916666666</v>
      </c>
      <c r="T2356" s="12">
        <f t="shared" si="188"/>
        <v>42014.722916666666</v>
      </c>
      <c r="U2356">
        <f t="shared" si="189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8316</v>
      </c>
      <c r="R2357" t="s">
        <v>8317</v>
      </c>
      <c r="S2357" s="12">
        <f t="shared" si="187"/>
        <v>42096.918240740735</v>
      </c>
      <c r="T2357" s="12">
        <f t="shared" si="188"/>
        <v>42126.918240740735</v>
      </c>
      <c r="U2357">
        <f t="shared" si="189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8316</v>
      </c>
      <c r="R2358" t="s">
        <v>8317</v>
      </c>
      <c r="S2358" s="12">
        <f t="shared" si="187"/>
        <v>42130.78361111111</v>
      </c>
      <c r="T2358" s="12">
        <f t="shared" si="188"/>
        <v>42160.78361111111</v>
      </c>
      <c r="U2358">
        <f t="shared" si="189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t="s">
        <v>8316</v>
      </c>
      <c r="R2359" t="s">
        <v>8317</v>
      </c>
      <c r="S2359" s="12">
        <f t="shared" si="187"/>
        <v>42264.620115740734</v>
      </c>
      <c r="T2359" s="12">
        <f t="shared" si="188"/>
        <v>42294.620115740734</v>
      </c>
      <c r="U2359">
        <f t="shared" si="189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t="s">
        <v>8316</v>
      </c>
      <c r="R2360" t="s">
        <v>8317</v>
      </c>
      <c r="S2360" s="12">
        <f t="shared" si="187"/>
        <v>41978.930972222224</v>
      </c>
      <c r="T2360" s="12">
        <f t="shared" si="188"/>
        <v>42035.027083333334</v>
      </c>
      <c r="U2360">
        <f t="shared" si="189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8316</v>
      </c>
      <c r="R2361" t="s">
        <v>8317</v>
      </c>
      <c r="S2361" s="12">
        <f t="shared" si="187"/>
        <v>42159.649583333332</v>
      </c>
      <c r="T2361" s="12">
        <f t="shared" si="188"/>
        <v>42219.649583333332</v>
      </c>
      <c r="U2361">
        <f t="shared" si="189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8316</v>
      </c>
      <c r="R2362" t="s">
        <v>8317</v>
      </c>
      <c r="S2362" s="12">
        <f t="shared" si="187"/>
        <v>42377.70694444445</v>
      </c>
      <c r="T2362" s="12">
        <f t="shared" si="188"/>
        <v>42407.70694444445</v>
      </c>
      <c r="U2362">
        <f t="shared" si="189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8316</v>
      </c>
      <c r="R2363" t="s">
        <v>8317</v>
      </c>
      <c r="S2363" s="12">
        <f t="shared" si="187"/>
        <v>42466.858888888892</v>
      </c>
      <c r="T2363" s="12">
        <f t="shared" si="188"/>
        <v>42490.916666666672</v>
      </c>
      <c r="U2363">
        <f t="shared" si="189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8316</v>
      </c>
      <c r="R2364" t="s">
        <v>8317</v>
      </c>
      <c r="S2364" s="12">
        <f t="shared" si="187"/>
        <v>41954.688310185185</v>
      </c>
      <c r="T2364" s="12">
        <f t="shared" si="188"/>
        <v>41984.688310185185</v>
      </c>
      <c r="U2364">
        <f t="shared" si="189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8316</v>
      </c>
      <c r="R2365" t="s">
        <v>8317</v>
      </c>
      <c r="S2365" s="12">
        <f t="shared" si="187"/>
        <v>42322.011574074073</v>
      </c>
      <c r="T2365" s="12">
        <f t="shared" si="188"/>
        <v>42367.011574074073</v>
      </c>
      <c r="U2365">
        <f t="shared" si="189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8316</v>
      </c>
      <c r="R2366" t="s">
        <v>8317</v>
      </c>
      <c r="S2366" s="12">
        <f t="shared" si="187"/>
        <v>42248.934675925921</v>
      </c>
      <c r="T2366" s="12">
        <f t="shared" si="188"/>
        <v>42303.934675925921</v>
      </c>
      <c r="U2366">
        <f t="shared" si="189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8316</v>
      </c>
      <c r="R2367" t="s">
        <v>8317</v>
      </c>
      <c r="S2367" s="12">
        <f t="shared" si="187"/>
        <v>42346.736400462964</v>
      </c>
      <c r="T2367" s="12">
        <f t="shared" si="188"/>
        <v>42386.958333333328</v>
      </c>
      <c r="U2367">
        <f t="shared" si="189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t="s">
        <v>8316</v>
      </c>
      <c r="R2368" t="s">
        <v>8317</v>
      </c>
      <c r="S2368" s="12">
        <f t="shared" si="187"/>
        <v>42268.531631944439</v>
      </c>
      <c r="T2368" s="12">
        <f t="shared" si="188"/>
        <v>42298.531631944439</v>
      </c>
      <c r="U2368">
        <f t="shared" si="189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8316</v>
      </c>
      <c r="R2369" t="s">
        <v>8317</v>
      </c>
      <c r="S2369" s="12">
        <f t="shared" si="187"/>
        <v>42425.970092592594</v>
      </c>
      <c r="T2369" s="12">
        <f t="shared" si="188"/>
        <v>42485.928425925929</v>
      </c>
      <c r="U2369">
        <f t="shared" si="189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8316</v>
      </c>
      <c r="R2370" t="s">
        <v>8317</v>
      </c>
      <c r="S2370" s="12">
        <f t="shared" si="187"/>
        <v>42063.721817129626</v>
      </c>
      <c r="T2370" s="12">
        <f t="shared" si="188"/>
        <v>42108.680150462969</v>
      </c>
      <c r="U2370">
        <f t="shared" si="189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8316</v>
      </c>
      <c r="R2371" t="s">
        <v>8317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8316</v>
      </c>
      <c r="R2372" t="s">
        <v>8317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8316</v>
      </c>
      <c r="R2373" t="s">
        <v>8317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8316</v>
      </c>
      <c r="R2374" t="s">
        <v>8317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8316</v>
      </c>
      <c r="R2375" t="s">
        <v>8317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8316</v>
      </c>
      <c r="R2376" t="s">
        <v>8317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8316</v>
      </c>
      <c r="R2377" t="s">
        <v>8317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 2), 0)</f>
        <v>81.58</v>
      </c>
      <c r="Q2378" t="s">
        <v>8316</v>
      </c>
      <c r="R2378" t="s">
        <v>8317</v>
      </c>
      <c r="S2378" s="12">
        <f t="shared" ref="S2378:S2441" si="192">(((J2378/60)/60)/24)+DATE(1970, 1, 1)</f>
        <v>42318.925532407404</v>
      </c>
      <c r="T2378" s="12">
        <f t="shared" ref="T2378:T2441" si="193">(((I2378/60)/60)/24)+DATE(1970, 1, 1)</f>
        <v>42348.925532407404</v>
      </c>
      <c r="U2378">
        <f t="shared" ref="U2378:U2441" si="194">YEAR(S2378)</f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8316</v>
      </c>
      <c r="R2379" t="s">
        <v>8317</v>
      </c>
      <c r="S2379" s="12">
        <f t="shared" si="192"/>
        <v>42669.870173611111</v>
      </c>
      <c r="T2379" s="12">
        <f t="shared" si="193"/>
        <v>42699.911840277782</v>
      </c>
      <c r="U2379">
        <f t="shared" si="194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8316</v>
      </c>
      <c r="R2380" t="s">
        <v>8317</v>
      </c>
      <c r="S2380" s="12">
        <f t="shared" si="192"/>
        <v>42213.013078703705</v>
      </c>
      <c r="T2380" s="12">
        <f t="shared" si="193"/>
        <v>42242.013078703705</v>
      </c>
      <c r="U2380">
        <f t="shared" si="194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8316</v>
      </c>
      <c r="R2381" t="s">
        <v>8317</v>
      </c>
      <c r="S2381" s="12">
        <f t="shared" si="192"/>
        <v>42237.016388888893</v>
      </c>
      <c r="T2381" s="12">
        <f t="shared" si="193"/>
        <v>42282.016388888893</v>
      </c>
      <c r="U2381">
        <f t="shared" si="194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8316</v>
      </c>
      <c r="R2382" t="s">
        <v>8317</v>
      </c>
      <c r="S2382" s="12">
        <f t="shared" si="192"/>
        <v>42248.793310185181</v>
      </c>
      <c r="T2382" s="12">
        <f t="shared" si="193"/>
        <v>42278.793310185181</v>
      </c>
      <c r="U2382">
        <f t="shared" si="194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8316</v>
      </c>
      <c r="R2383" t="s">
        <v>8317</v>
      </c>
      <c r="S2383" s="12">
        <f t="shared" si="192"/>
        <v>42074.935740740737</v>
      </c>
      <c r="T2383" s="12">
        <f t="shared" si="193"/>
        <v>42104.935740740737</v>
      </c>
      <c r="U2383">
        <f t="shared" si="194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8316</v>
      </c>
      <c r="R2384" t="s">
        <v>8317</v>
      </c>
      <c r="S2384" s="12">
        <f t="shared" si="192"/>
        <v>42195.187534722223</v>
      </c>
      <c r="T2384" s="12">
        <f t="shared" si="193"/>
        <v>42220.187534722223</v>
      </c>
      <c r="U2384">
        <f t="shared" si="194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8316</v>
      </c>
      <c r="R2385" t="s">
        <v>8317</v>
      </c>
      <c r="S2385" s="12">
        <f t="shared" si="192"/>
        <v>42027.056793981479</v>
      </c>
      <c r="T2385" s="12">
        <f t="shared" si="193"/>
        <v>42057.056793981479</v>
      </c>
      <c r="U2385">
        <f t="shared" si="194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8316</v>
      </c>
      <c r="R2386" t="s">
        <v>8317</v>
      </c>
      <c r="S2386" s="12">
        <f t="shared" si="192"/>
        <v>41927.067627314813</v>
      </c>
      <c r="T2386" s="12">
        <f t="shared" si="193"/>
        <v>41957.109293981484</v>
      </c>
      <c r="U2386">
        <f t="shared" si="194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8316</v>
      </c>
      <c r="R2387" t="s">
        <v>8317</v>
      </c>
      <c r="S2387" s="12">
        <f t="shared" si="192"/>
        <v>42191.70175925926</v>
      </c>
      <c r="T2387" s="12">
        <f t="shared" si="193"/>
        <v>42221.70175925926</v>
      </c>
      <c r="U2387">
        <f t="shared" si="194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8316</v>
      </c>
      <c r="R2388" t="s">
        <v>8317</v>
      </c>
      <c r="S2388" s="12">
        <f t="shared" si="192"/>
        <v>41954.838240740741</v>
      </c>
      <c r="T2388" s="12">
        <f t="shared" si="193"/>
        <v>42014.838240740741</v>
      </c>
      <c r="U2388">
        <f t="shared" si="194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8316</v>
      </c>
      <c r="R2389" t="s">
        <v>8317</v>
      </c>
      <c r="S2389" s="12">
        <f t="shared" si="192"/>
        <v>42528.626620370371</v>
      </c>
      <c r="T2389" s="12">
        <f t="shared" si="193"/>
        <v>42573.626620370371</v>
      </c>
      <c r="U2389">
        <f t="shared" si="194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8316</v>
      </c>
      <c r="R2390" t="s">
        <v>8317</v>
      </c>
      <c r="S2390" s="12">
        <f t="shared" si="192"/>
        <v>41989.853692129633</v>
      </c>
      <c r="T2390" s="12">
        <f t="shared" si="193"/>
        <v>42019.811805555553</v>
      </c>
      <c r="U2390">
        <f t="shared" si="194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8316</v>
      </c>
      <c r="R2391" t="s">
        <v>8317</v>
      </c>
      <c r="S2391" s="12">
        <f t="shared" si="192"/>
        <v>42179.653379629628</v>
      </c>
      <c r="T2391" s="12">
        <f t="shared" si="193"/>
        <v>42210.915972222225</v>
      </c>
      <c r="U2391">
        <f t="shared" si="194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8316</v>
      </c>
      <c r="R2392" t="s">
        <v>8317</v>
      </c>
      <c r="S2392" s="12">
        <f t="shared" si="192"/>
        <v>41968.262314814812</v>
      </c>
      <c r="T2392" s="12">
        <f t="shared" si="193"/>
        <v>42008.262314814812</v>
      </c>
      <c r="U2392">
        <f t="shared" si="194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8316</v>
      </c>
      <c r="R2393" t="s">
        <v>8317</v>
      </c>
      <c r="S2393" s="12">
        <f t="shared" si="192"/>
        <v>42064.794490740736</v>
      </c>
      <c r="T2393" s="12">
        <f t="shared" si="193"/>
        <v>42094.752824074079</v>
      </c>
      <c r="U2393">
        <f t="shared" si="194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8316</v>
      </c>
      <c r="R2394" t="s">
        <v>8317</v>
      </c>
      <c r="S2394" s="12">
        <f t="shared" si="192"/>
        <v>42276.120636574073</v>
      </c>
      <c r="T2394" s="12">
        <f t="shared" si="193"/>
        <v>42306.120636574073</v>
      </c>
      <c r="U2394">
        <f t="shared" si="194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8316</v>
      </c>
      <c r="R2395" t="s">
        <v>8317</v>
      </c>
      <c r="S2395" s="12">
        <f t="shared" si="192"/>
        <v>42194.648344907408</v>
      </c>
      <c r="T2395" s="12">
        <f t="shared" si="193"/>
        <v>42224.648344907408</v>
      </c>
      <c r="U2395">
        <f t="shared" si="194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8316</v>
      </c>
      <c r="R2396" t="s">
        <v>8317</v>
      </c>
      <c r="S2396" s="12">
        <f t="shared" si="192"/>
        <v>42031.362187499995</v>
      </c>
      <c r="T2396" s="12">
        <f t="shared" si="193"/>
        <v>42061.362187499995</v>
      </c>
      <c r="U2396">
        <f t="shared" si="194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8316</v>
      </c>
      <c r="R2397" t="s">
        <v>8317</v>
      </c>
      <c r="S2397" s="12">
        <f t="shared" si="192"/>
        <v>42717.121377314819</v>
      </c>
      <c r="T2397" s="12">
        <f t="shared" si="193"/>
        <v>42745.372916666667</v>
      </c>
      <c r="U2397">
        <f t="shared" si="194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8316</v>
      </c>
      <c r="R2398" t="s">
        <v>8317</v>
      </c>
      <c r="S2398" s="12">
        <f t="shared" si="192"/>
        <v>42262.849050925928</v>
      </c>
      <c r="T2398" s="12">
        <f t="shared" si="193"/>
        <v>42292.849050925928</v>
      </c>
      <c r="U2398">
        <f t="shared" si="194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8316</v>
      </c>
      <c r="R2399" t="s">
        <v>8317</v>
      </c>
      <c r="S2399" s="12">
        <f t="shared" si="192"/>
        <v>41976.88490740741</v>
      </c>
      <c r="T2399" s="12">
        <f t="shared" si="193"/>
        <v>42006.88490740741</v>
      </c>
      <c r="U2399">
        <f t="shared" si="194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8316</v>
      </c>
      <c r="R2400" t="s">
        <v>8317</v>
      </c>
      <c r="S2400" s="12">
        <f t="shared" si="192"/>
        <v>42157.916481481487</v>
      </c>
      <c r="T2400" s="12">
        <f t="shared" si="193"/>
        <v>42187.916481481487</v>
      </c>
      <c r="U2400">
        <f t="shared" si="194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8316</v>
      </c>
      <c r="R2401" t="s">
        <v>8317</v>
      </c>
      <c r="S2401" s="12">
        <f t="shared" si="192"/>
        <v>41956.853078703702</v>
      </c>
      <c r="T2401" s="12">
        <f t="shared" si="193"/>
        <v>41991.853078703702</v>
      </c>
      <c r="U2401">
        <f t="shared" si="194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8316</v>
      </c>
      <c r="R2402" t="s">
        <v>8317</v>
      </c>
      <c r="S2402" s="12">
        <f t="shared" si="192"/>
        <v>42444.268101851849</v>
      </c>
      <c r="T2402" s="12">
        <f t="shared" si="193"/>
        <v>42474.268101851849</v>
      </c>
      <c r="U2402">
        <f t="shared" si="194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8333</v>
      </c>
      <c r="R2403" t="s">
        <v>8334</v>
      </c>
      <c r="S2403" s="12">
        <f t="shared" si="192"/>
        <v>42374.822870370372</v>
      </c>
      <c r="T2403" s="12">
        <f t="shared" si="193"/>
        <v>42434.822870370372</v>
      </c>
      <c r="U2403">
        <f t="shared" si="194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8333</v>
      </c>
      <c r="R2404" t="s">
        <v>8334</v>
      </c>
      <c r="S2404" s="12">
        <f t="shared" si="192"/>
        <v>42107.679756944446</v>
      </c>
      <c r="T2404" s="12">
        <f t="shared" si="193"/>
        <v>42137.679756944446</v>
      </c>
      <c r="U2404">
        <f t="shared" si="194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t="s">
        <v>8333</v>
      </c>
      <c r="R2405" t="s">
        <v>8334</v>
      </c>
      <c r="S2405" s="12">
        <f t="shared" si="192"/>
        <v>42399.882615740738</v>
      </c>
      <c r="T2405" s="12">
        <f t="shared" si="193"/>
        <v>42459.840949074074</v>
      </c>
      <c r="U2405">
        <f t="shared" si="194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8333</v>
      </c>
      <c r="R2406" t="s">
        <v>8334</v>
      </c>
      <c r="S2406" s="12">
        <f t="shared" si="192"/>
        <v>42342.03943287037</v>
      </c>
      <c r="T2406" s="12">
        <f t="shared" si="193"/>
        <v>42372.03943287037</v>
      </c>
      <c r="U2406">
        <f t="shared" si="194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8333</v>
      </c>
      <c r="R2407" t="s">
        <v>8334</v>
      </c>
      <c r="S2407" s="12">
        <f t="shared" si="192"/>
        <v>42595.585358796292</v>
      </c>
      <c r="T2407" s="12">
        <f t="shared" si="193"/>
        <v>42616.585358796292</v>
      </c>
      <c r="U2407">
        <f t="shared" si="194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8333</v>
      </c>
      <c r="R2408" t="s">
        <v>8334</v>
      </c>
      <c r="S2408" s="12">
        <f t="shared" si="192"/>
        <v>41983.110995370371</v>
      </c>
      <c r="T2408" s="12">
        <f t="shared" si="193"/>
        <v>42023.110995370371</v>
      </c>
      <c r="U2408">
        <f t="shared" si="194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8333</v>
      </c>
      <c r="R2409" t="s">
        <v>8334</v>
      </c>
      <c r="S2409" s="12">
        <f t="shared" si="192"/>
        <v>42082.575555555552</v>
      </c>
      <c r="T2409" s="12">
        <f t="shared" si="193"/>
        <v>42105.25</v>
      </c>
      <c r="U2409">
        <f t="shared" si="194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8333</v>
      </c>
      <c r="R2410" t="s">
        <v>8334</v>
      </c>
      <c r="S2410" s="12">
        <f t="shared" si="192"/>
        <v>41919.140706018516</v>
      </c>
      <c r="T2410" s="12">
        <f t="shared" si="193"/>
        <v>41949.182372685187</v>
      </c>
      <c r="U2410">
        <f t="shared" si="194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8333</v>
      </c>
      <c r="R2411" t="s">
        <v>8334</v>
      </c>
      <c r="S2411" s="12">
        <f t="shared" si="192"/>
        <v>42204.875868055555</v>
      </c>
      <c r="T2411" s="12">
        <f t="shared" si="193"/>
        <v>42234.875868055555</v>
      </c>
      <c r="U2411">
        <f t="shared" si="194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8333</v>
      </c>
      <c r="R2412" t="s">
        <v>8334</v>
      </c>
      <c r="S2412" s="12">
        <f t="shared" si="192"/>
        <v>42224.408275462964</v>
      </c>
      <c r="T2412" s="12">
        <f t="shared" si="193"/>
        <v>42254.408275462964</v>
      </c>
      <c r="U2412">
        <f t="shared" si="194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8333</v>
      </c>
      <c r="R2413" t="s">
        <v>8334</v>
      </c>
      <c r="S2413" s="12">
        <f t="shared" si="192"/>
        <v>42211.732430555552</v>
      </c>
      <c r="T2413" s="12">
        <f t="shared" si="193"/>
        <v>42241.732430555552</v>
      </c>
      <c r="U2413">
        <f t="shared" si="194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8333</v>
      </c>
      <c r="R2414" t="s">
        <v>8334</v>
      </c>
      <c r="S2414" s="12">
        <f t="shared" si="192"/>
        <v>42655.736956018518</v>
      </c>
      <c r="T2414" s="12">
        <f t="shared" si="193"/>
        <v>42700.778622685189</v>
      </c>
      <c r="U2414">
        <f t="shared" si="194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8333</v>
      </c>
      <c r="R2415" t="s">
        <v>8334</v>
      </c>
      <c r="S2415" s="12">
        <f t="shared" si="192"/>
        <v>41760.10974537037</v>
      </c>
      <c r="T2415" s="12">
        <f t="shared" si="193"/>
        <v>41790.979166666664</v>
      </c>
      <c r="U2415">
        <f t="shared" si="194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8333</v>
      </c>
      <c r="R2416" t="s">
        <v>8334</v>
      </c>
      <c r="S2416" s="12">
        <f t="shared" si="192"/>
        <v>42198.695138888885</v>
      </c>
      <c r="T2416" s="12">
        <f t="shared" si="193"/>
        <v>42238.165972222225</v>
      </c>
      <c r="U2416">
        <f t="shared" si="194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8333</v>
      </c>
      <c r="R2417" t="s">
        <v>8334</v>
      </c>
      <c r="S2417" s="12">
        <f t="shared" si="192"/>
        <v>42536.862800925926</v>
      </c>
      <c r="T2417" s="12">
        <f t="shared" si="193"/>
        <v>42566.862800925926</v>
      </c>
      <c r="U2417">
        <f t="shared" si="194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8333</v>
      </c>
      <c r="R2418" t="s">
        <v>8334</v>
      </c>
      <c r="S2418" s="12">
        <f t="shared" si="192"/>
        <v>42019.737766203703</v>
      </c>
      <c r="T2418" s="12">
        <f t="shared" si="193"/>
        <v>42077.625</v>
      </c>
      <c r="U2418">
        <f t="shared" si="194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8333</v>
      </c>
      <c r="R2419" t="s">
        <v>8334</v>
      </c>
      <c r="S2419" s="12">
        <f t="shared" si="192"/>
        <v>41831.884108796294</v>
      </c>
      <c r="T2419" s="12">
        <f t="shared" si="193"/>
        <v>41861.884108796294</v>
      </c>
      <c r="U2419">
        <f t="shared" si="194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8333</v>
      </c>
      <c r="R2420" t="s">
        <v>8334</v>
      </c>
      <c r="S2420" s="12">
        <f t="shared" si="192"/>
        <v>42027.856990740736</v>
      </c>
      <c r="T2420" s="12">
        <f t="shared" si="193"/>
        <v>42087.815324074079</v>
      </c>
      <c r="U2420">
        <f t="shared" si="194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8333</v>
      </c>
      <c r="R2421" t="s">
        <v>8334</v>
      </c>
      <c r="S2421" s="12">
        <f t="shared" si="192"/>
        <v>41993.738298611104</v>
      </c>
      <c r="T2421" s="12">
        <f t="shared" si="193"/>
        <v>42053.738298611104</v>
      </c>
      <c r="U2421">
        <f t="shared" si="194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8333</v>
      </c>
      <c r="R2422" t="s">
        <v>8334</v>
      </c>
      <c r="S2422" s="12">
        <f t="shared" si="192"/>
        <v>41893.028877314813</v>
      </c>
      <c r="T2422" s="12">
        <f t="shared" si="193"/>
        <v>41953.070543981477</v>
      </c>
      <c r="U2422">
        <f t="shared" si="194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8333</v>
      </c>
      <c r="R2423" t="s">
        <v>8334</v>
      </c>
      <c r="S2423" s="12">
        <f t="shared" si="192"/>
        <v>42026.687453703707</v>
      </c>
      <c r="T2423" s="12">
        <f t="shared" si="193"/>
        <v>42056.687453703707</v>
      </c>
      <c r="U2423">
        <f t="shared" si="194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8333</v>
      </c>
      <c r="R2424" t="s">
        <v>8334</v>
      </c>
      <c r="S2424" s="12">
        <f t="shared" si="192"/>
        <v>42044.724953703699</v>
      </c>
      <c r="T2424" s="12">
        <f t="shared" si="193"/>
        <v>42074.683287037042</v>
      </c>
      <c r="U2424">
        <f t="shared" si="194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8333</v>
      </c>
      <c r="R2425" t="s">
        <v>8334</v>
      </c>
      <c r="S2425" s="12">
        <f t="shared" si="192"/>
        <v>41974.704745370371</v>
      </c>
      <c r="T2425" s="12">
        <f t="shared" si="193"/>
        <v>42004.704745370371</v>
      </c>
      <c r="U2425">
        <f t="shared" si="194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8333</v>
      </c>
      <c r="R2426" t="s">
        <v>8334</v>
      </c>
      <c r="S2426" s="12">
        <f t="shared" si="192"/>
        <v>41909.892453703702</v>
      </c>
      <c r="T2426" s="12">
        <f t="shared" si="193"/>
        <v>41939.892453703702</v>
      </c>
      <c r="U2426">
        <f t="shared" si="194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8333</v>
      </c>
      <c r="R2427" t="s">
        <v>8334</v>
      </c>
      <c r="S2427" s="12">
        <f t="shared" si="192"/>
        <v>42502.913761574076</v>
      </c>
      <c r="T2427" s="12">
        <f t="shared" si="193"/>
        <v>42517.919444444444</v>
      </c>
      <c r="U2427">
        <f t="shared" si="194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8333</v>
      </c>
      <c r="R2428" t="s">
        <v>8334</v>
      </c>
      <c r="S2428" s="12">
        <f t="shared" si="192"/>
        <v>42164.170046296291</v>
      </c>
      <c r="T2428" s="12">
        <f t="shared" si="193"/>
        <v>42224.170046296291</v>
      </c>
      <c r="U2428">
        <f t="shared" si="194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8333</v>
      </c>
      <c r="R2429" t="s">
        <v>8334</v>
      </c>
      <c r="S2429" s="12">
        <f t="shared" si="192"/>
        <v>42412.318668981476</v>
      </c>
      <c r="T2429" s="12">
        <f t="shared" si="193"/>
        <v>42452.277002314819</v>
      </c>
      <c r="U2429">
        <f t="shared" si="194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8333</v>
      </c>
      <c r="R2430" t="s">
        <v>8334</v>
      </c>
      <c r="S2430" s="12">
        <f t="shared" si="192"/>
        <v>42045.784155092595</v>
      </c>
      <c r="T2430" s="12">
        <f t="shared" si="193"/>
        <v>42075.742488425924</v>
      </c>
      <c r="U2430">
        <f t="shared" si="194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8333</v>
      </c>
      <c r="R2431" t="s">
        <v>8334</v>
      </c>
      <c r="S2431" s="12">
        <f t="shared" si="192"/>
        <v>42734.879236111112</v>
      </c>
      <c r="T2431" s="12">
        <f t="shared" si="193"/>
        <v>42771.697222222225</v>
      </c>
      <c r="U2431">
        <f t="shared" si="194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8333</v>
      </c>
      <c r="R2432" t="s">
        <v>8334</v>
      </c>
      <c r="S2432" s="12">
        <f t="shared" si="192"/>
        <v>42382.130833333329</v>
      </c>
      <c r="T2432" s="12">
        <f t="shared" si="193"/>
        <v>42412.130833333329</v>
      </c>
      <c r="U2432">
        <f t="shared" si="194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8333</v>
      </c>
      <c r="R2433" t="s">
        <v>8334</v>
      </c>
      <c r="S2433" s="12">
        <f t="shared" si="192"/>
        <v>42489.099687499998</v>
      </c>
      <c r="T2433" s="12">
        <f t="shared" si="193"/>
        <v>42549.099687499998</v>
      </c>
      <c r="U2433">
        <f t="shared" si="194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8333</v>
      </c>
      <c r="R2434" t="s">
        <v>8334</v>
      </c>
      <c r="S2434" s="12">
        <f t="shared" si="192"/>
        <v>42041.218715277777</v>
      </c>
      <c r="T2434" s="12">
        <f t="shared" si="193"/>
        <v>42071.218715277777</v>
      </c>
      <c r="U2434">
        <f t="shared" si="194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8333</v>
      </c>
      <c r="R2435" t="s">
        <v>8334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8333</v>
      </c>
      <c r="R2436" t="s">
        <v>8334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8333</v>
      </c>
      <c r="R2437" t="s">
        <v>8334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8333</v>
      </c>
      <c r="R2438" t="s">
        <v>8334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8333</v>
      </c>
      <c r="R2439" t="s">
        <v>8334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8333</v>
      </c>
      <c r="R2440" t="s">
        <v>8334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8333</v>
      </c>
      <c r="R2441" t="s">
        <v>8334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 2), 0)</f>
        <v>5</v>
      </c>
      <c r="Q2442" t="s">
        <v>8333</v>
      </c>
      <c r="R2442" t="s">
        <v>8334</v>
      </c>
      <c r="S2442" s="12">
        <f t="shared" ref="S2442:S2505" si="197">(((J2442/60)/60)/24)+DATE(1970, 1, 1)</f>
        <v>42383.899456018517</v>
      </c>
      <c r="T2442" s="12">
        <f t="shared" ref="T2442:T2505" si="198">(((I2442/60)/60)/24)+DATE(1970, 1, 1)</f>
        <v>42413.899456018517</v>
      </c>
      <c r="U2442">
        <f t="shared" ref="U2442:U2505" si="199">YEAR(S2442)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8333</v>
      </c>
      <c r="R2443" t="s">
        <v>8349</v>
      </c>
      <c r="S2443" s="12">
        <f t="shared" si="197"/>
        <v>42187.125625000001</v>
      </c>
      <c r="T2443" s="12">
        <f t="shared" si="198"/>
        <v>42208.207638888889</v>
      </c>
      <c r="U2443">
        <f t="shared" si="199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8333</v>
      </c>
      <c r="R2444" t="s">
        <v>8349</v>
      </c>
      <c r="S2444" s="12">
        <f t="shared" si="197"/>
        <v>42052.666990740734</v>
      </c>
      <c r="T2444" s="12">
        <f t="shared" si="198"/>
        <v>42082.625324074077</v>
      </c>
      <c r="U2444">
        <f t="shared" si="199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8333</v>
      </c>
      <c r="R2445" t="s">
        <v>8349</v>
      </c>
      <c r="S2445" s="12">
        <f t="shared" si="197"/>
        <v>41836.625254629631</v>
      </c>
      <c r="T2445" s="12">
        <f t="shared" si="198"/>
        <v>41866.625254629631</v>
      </c>
      <c r="U2445">
        <f t="shared" si="199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8333</v>
      </c>
      <c r="R2446" t="s">
        <v>8349</v>
      </c>
      <c r="S2446" s="12">
        <f t="shared" si="197"/>
        <v>42485.754525462966</v>
      </c>
      <c r="T2446" s="12">
        <f t="shared" si="198"/>
        <v>42515.754525462966</v>
      </c>
      <c r="U2446">
        <f t="shared" si="199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8333</v>
      </c>
      <c r="R2447" t="s">
        <v>8349</v>
      </c>
      <c r="S2447" s="12">
        <f t="shared" si="197"/>
        <v>42243.190057870372</v>
      </c>
      <c r="T2447" s="12">
        <f t="shared" si="198"/>
        <v>42273.190057870372</v>
      </c>
      <c r="U2447">
        <f t="shared" si="199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8333</v>
      </c>
      <c r="R2448" t="s">
        <v>8349</v>
      </c>
      <c r="S2448" s="12">
        <f t="shared" si="197"/>
        <v>42670.602673611109</v>
      </c>
      <c r="T2448" s="12">
        <f t="shared" si="198"/>
        <v>42700.64434027778</v>
      </c>
      <c r="U2448">
        <f t="shared" si="199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8333</v>
      </c>
      <c r="R2449" t="s">
        <v>8349</v>
      </c>
      <c r="S2449" s="12">
        <f t="shared" si="197"/>
        <v>42654.469826388886</v>
      </c>
      <c r="T2449" s="12">
        <f t="shared" si="198"/>
        <v>42686.166666666672</v>
      </c>
      <c r="U2449">
        <f t="shared" si="199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8333</v>
      </c>
      <c r="R2450" t="s">
        <v>8349</v>
      </c>
      <c r="S2450" s="12">
        <f t="shared" si="197"/>
        <v>42607.316122685181</v>
      </c>
      <c r="T2450" s="12">
        <f t="shared" si="198"/>
        <v>42613.233333333337</v>
      </c>
      <c r="U2450">
        <f t="shared" si="199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8333</v>
      </c>
      <c r="R2451" t="s">
        <v>8349</v>
      </c>
      <c r="S2451" s="12">
        <f t="shared" si="197"/>
        <v>41943.142534722225</v>
      </c>
      <c r="T2451" s="12">
        <f t="shared" si="198"/>
        <v>41973.184201388889</v>
      </c>
      <c r="U2451">
        <f t="shared" si="199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8333</v>
      </c>
      <c r="R2452" t="s">
        <v>8349</v>
      </c>
      <c r="S2452" s="12">
        <f t="shared" si="197"/>
        <v>41902.07240740741</v>
      </c>
      <c r="T2452" s="12">
        <f t="shared" si="198"/>
        <v>41940.132638888892</v>
      </c>
      <c r="U2452">
        <f t="shared" si="199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8333</v>
      </c>
      <c r="R2453" t="s">
        <v>8349</v>
      </c>
      <c r="S2453" s="12">
        <f t="shared" si="197"/>
        <v>42779.908449074079</v>
      </c>
      <c r="T2453" s="12">
        <f t="shared" si="198"/>
        <v>42799.908449074079</v>
      </c>
      <c r="U2453">
        <f t="shared" si="199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8333</v>
      </c>
      <c r="R2454" t="s">
        <v>8349</v>
      </c>
      <c r="S2454" s="12">
        <f t="shared" si="197"/>
        <v>42338.84375</v>
      </c>
      <c r="T2454" s="12">
        <f t="shared" si="198"/>
        <v>42367.958333333328</v>
      </c>
      <c r="U2454">
        <f t="shared" si="199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8333</v>
      </c>
      <c r="R2455" t="s">
        <v>8349</v>
      </c>
      <c r="S2455" s="12">
        <f t="shared" si="197"/>
        <v>42738.692233796297</v>
      </c>
      <c r="T2455" s="12">
        <f t="shared" si="198"/>
        <v>42768.692233796297</v>
      </c>
      <c r="U2455">
        <f t="shared" si="199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8333</v>
      </c>
      <c r="R2456" t="s">
        <v>8349</v>
      </c>
      <c r="S2456" s="12">
        <f t="shared" si="197"/>
        <v>42770.201481481476</v>
      </c>
      <c r="T2456" s="12">
        <f t="shared" si="198"/>
        <v>42805.201481481476</v>
      </c>
      <c r="U2456">
        <f t="shared" si="199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8333</v>
      </c>
      <c r="R2457" t="s">
        <v>8349</v>
      </c>
      <c r="S2457" s="12">
        <f t="shared" si="197"/>
        <v>42452.781828703708</v>
      </c>
      <c r="T2457" s="12">
        <f t="shared" si="198"/>
        <v>42480.781828703708</v>
      </c>
      <c r="U2457">
        <f t="shared" si="199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8333</v>
      </c>
      <c r="R2458" t="s">
        <v>8349</v>
      </c>
      <c r="S2458" s="12">
        <f t="shared" si="197"/>
        <v>42761.961099537039</v>
      </c>
      <c r="T2458" s="12">
        <f t="shared" si="198"/>
        <v>42791.961099537039</v>
      </c>
      <c r="U2458">
        <f t="shared" si="199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8333</v>
      </c>
      <c r="R2459" t="s">
        <v>8349</v>
      </c>
      <c r="S2459" s="12">
        <f t="shared" si="197"/>
        <v>42423.602500000001</v>
      </c>
      <c r="T2459" s="12">
        <f t="shared" si="198"/>
        <v>42453.560833333337</v>
      </c>
      <c r="U2459">
        <f t="shared" si="199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8333</v>
      </c>
      <c r="R2460" t="s">
        <v>8349</v>
      </c>
      <c r="S2460" s="12">
        <f t="shared" si="197"/>
        <v>42495.871736111112</v>
      </c>
      <c r="T2460" s="12">
        <f t="shared" si="198"/>
        <v>42530.791666666672</v>
      </c>
      <c r="U2460">
        <f t="shared" si="199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8333</v>
      </c>
      <c r="R2461" t="s">
        <v>8349</v>
      </c>
      <c r="S2461" s="12">
        <f t="shared" si="197"/>
        <v>42407.637557870374</v>
      </c>
      <c r="T2461" s="12">
        <f t="shared" si="198"/>
        <v>42452.595891203702</v>
      </c>
      <c r="U2461">
        <f t="shared" si="199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8333</v>
      </c>
      <c r="R2462" t="s">
        <v>8349</v>
      </c>
      <c r="S2462" s="12">
        <f t="shared" si="197"/>
        <v>42704.187118055561</v>
      </c>
      <c r="T2462" s="12">
        <f t="shared" si="198"/>
        <v>42738.178472222222</v>
      </c>
      <c r="U2462">
        <f t="shared" si="199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8322</v>
      </c>
      <c r="R2463" t="s">
        <v>8326</v>
      </c>
      <c r="S2463" s="12">
        <f t="shared" si="197"/>
        <v>40784.012696759259</v>
      </c>
      <c r="T2463" s="12">
        <f t="shared" si="198"/>
        <v>40817.125</v>
      </c>
      <c r="U2463">
        <f t="shared" si="199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8322</v>
      </c>
      <c r="R2464" t="s">
        <v>8326</v>
      </c>
      <c r="S2464" s="12">
        <f t="shared" si="197"/>
        <v>41089.186296296299</v>
      </c>
      <c r="T2464" s="12">
        <f t="shared" si="198"/>
        <v>41109.186296296299</v>
      </c>
      <c r="U2464">
        <f t="shared" si="199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8322</v>
      </c>
      <c r="R2465" t="s">
        <v>8326</v>
      </c>
      <c r="S2465" s="12">
        <f t="shared" si="197"/>
        <v>41341.111400462964</v>
      </c>
      <c r="T2465" s="12">
        <f t="shared" si="198"/>
        <v>41380.791666666664</v>
      </c>
      <c r="U2465">
        <f t="shared" si="199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8322</v>
      </c>
      <c r="R2466" t="s">
        <v>8326</v>
      </c>
      <c r="S2466" s="12">
        <f t="shared" si="197"/>
        <v>42248.90042824074</v>
      </c>
      <c r="T2466" s="12">
        <f t="shared" si="198"/>
        <v>42277.811805555553</v>
      </c>
      <c r="U2466">
        <f t="shared" si="199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8322</v>
      </c>
      <c r="R2467" t="s">
        <v>8326</v>
      </c>
      <c r="S2467" s="12">
        <f t="shared" si="197"/>
        <v>41145.719305555554</v>
      </c>
      <c r="T2467" s="12">
        <f t="shared" si="198"/>
        <v>41175.719305555554</v>
      </c>
      <c r="U2467">
        <f t="shared" si="199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8322</v>
      </c>
      <c r="R2468" t="s">
        <v>8326</v>
      </c>
      <c r="S2468" s="12">
        <f t="shared" si="197"/>
        <v>41373.102465277778</v>
      </c>
      <c r="T2468" s="12">
        <f t="shared" si="198"/>
        <v>41403.102465277778</v>
      </c>
      <c r="U2468">
        <f t="shared" si="199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8322</v>
      </c>
      <c r="R2469" t="s">
        <v>8326</v>
      </c>
      <c r="S2469" s="12">
        <f t="shared" si="197"/>
        <v>41025.874201388891</v>
      </c>
      <c r="T2469" s="12">
        <f t="shared" si="198"/>
        <v>41039.708333333336</v>
      </c>
      <c r="U2469">
        <f t="shared" si="199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8322</v>
      </c>
      <c r="R2470" t="s">
        <v>8326</v>
      </c>
      <c r="S2470" s="12">
        <f t="shared" si="197"/>
        <v>41174.154178240737</v>
      </c>
      <c r="T2470" s="12">
        <f t="shared" si="198"/>
        <v>41210.208333333336</v>
      </c>
      <c r="U2470">
        <f t="shared" si="199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8322</v>
      </c>
      <c r="R2471" t="s">
        <v>8326</v>
      </c>
      <c r="S2471" s="12">
        <f t="shared" si="197"/>
        <v>40557.429733796293</v>
      </c>
      <c r="T2471" s="12">
        <f t="shared" si="198"/>
        <v>40582.429733796293</v>
      </c>
      <c r="U2471">
        <f t="shared" si="199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8322</v>
      </c>
      <c r="R2472" t="s">
        <v>8326</v>
      </c>
      <c r="S2472" s="12">
        <f t="shared" si="197"/>
        <v>41023.07471064815</v>
      </c>
      <c r="T2472" s="12">
        <f t="shared" si="198"/>
        <v>41053.07471064815</v>
      </c>
      <c r="U2472">
        <f t="shared" si="199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8322</v>
      </c>
      <c r="R2473" t="s">
        <v>8326</v>
      </c>
      <c r="S2473" s="12">
        <f t="shared" si="197"/>
        <v>40893.992962962962</v>
      </c>
      <c r="T2473" s="12">
        <f t="shared" si="198"/>
        <v>40933.992962962962</v>
      </c>
      <c r="U2473">
        <f t="shared" si="199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8322</v>
      </c>
      <c r="R2474" t="s">
        <v>8326</v>
      </c>
      <c r="S2474" s="12">
        <f t="shared" si="197"/>
        <v>40354.11550925926</v>
      </c>
      <c r="T2474" s="12">
        <f t="shared" si="198"/>
        <v>40425.043749999997</v>
      </c>
      <c r="U2474">
        <f t="shared" si="199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8322</v>
      </c>
      <c r="R2475" t="s">
        <v>8326</v>
      </c>
      <c r="S2475" s="12">
        <f t="shared" si="197"/>
        <v>41193.748483796298</v>
      </c>
      <c r="T2475" s="12">
        <f t="shared" si="198"/>
        <v>41223.790150462963</v>
      </c>
      <c r="U2475">
        <f t="shared" si="199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8322</v>
      </c>
      <c r="R2476" t="s">
        <v>8326</v>
      </c>
      <c r="S2476" s="12">
        <f t="shared" si="197"/>
        <v>40417.011296296296</v>
      </c>
      <c r="T2476" s="12">
        <f t="shared" si="198"/>
        <v>40462.011296296296</v>
      </c>
      <c r="U2476">
        <f t="shared" si="199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8322</v>
      </c>
      <c r="R2477" t="s">
        <v>8326</v>
      </c>
      <c r="S2477" s="12">
        <f t="shared" si="197"/>
        <v>40310.287673611114</v>
      </c>
      <c r="T2477" s="12">
        <f t="shared" si="198"/>
        <v>40369.916666666664</v>
      </c>
      <c r="U2477">
        <f t="shared" si="199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8322</v>
      </c>
      <c r="R2478" t="s">
        <v>8326</v>
      </c>
      <c r="S2478" s="12">
        <f t="shared" si="197"/>
        <v>41913.328356481477</v>
      </c>
      <c r="T2478" s="12">
        <f t="shared" si="198"/>
        <v>41946.370023148149</v>
      </c>
      <c r="U2478">
        <f t="shared" si="199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8322</v>
      </c>
      <c r="R2479" t="s">
        <v>8326</v>
      </c>
      <c r="S2479" s="12">
        <f t="shared" si="197"/>
        <v>41088.691493055558</v>
      </c>
      <c r="T2479" s="12">
        <f t="shared" si="198"/>
        <v>41133.691493055558</v>
      </c>
      <c r="U2479">
        <f t="shared" si="199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8322</v>
      </c>
      <c r="R2480" t="s">
        <v>8326</v>
      </c>
      <c r="S2480" s="12">
        <f t="shared" si="197"/>
        <v>41257.950381944444</v>
      </c>
      <c r="T2480" s="12">
        <f t="shared" si="198"/>
        <v>41287.950381944444</v>
      </c>
      <c r="U2480">
        <f t="shared" si="199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8322</v>
      </c>
      <c r="R2481" t="s">
        <v>8326</v>
      </c>
      <c r="S2481" s="12">
        <f t="shared" si="197"/>
        <v>41107.726782407408</v>
      </c>
      <c r="T2481" s="12">
        <f t="shared" si="198"/>
        <v>41118.083333333336</v>
      </c>
      <c r="U2481">
        <f t="shared" si="199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8322</v>
      </c>
      <c r="R2482" t="s">
        <v>8326</v>
      </c>
      <c r="S2482" s="12">
        <f t="shared" si="197"/>
        <v>42227.936157407406</v>
      </c>
      <c r="T2482" s="12">
        <f t="shared" si="198"/>
        <v>42287.936157407406</v>
      </c>
      <c r="U2482">
        <f t="shared" si="199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8322</v>
      </c>
      <c r="R2483" t="s">
        <v>8326</v>
      </c>
      <c r="S2483" s="12">
        <f t="shared" si="197"/>
        <v>40999.645925925928</v>
      </c>
      <c r="T2483" s="12">
        <f t="shared" si="198"/>
        <v>41029.645925925928</v>
      </c>
      <c r="U2483">
        <f t="shared" si="199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8322</v>
      </c>
      <c r="R2484" t="s">
        <v>8326</v>
      </c>
      <c r="S2484" s="12">
        <f t="shared" si="197"/>
        <v>40711.782210648147</v>
      </c>
      <c r="T2484" s="12">
        <f t="shared" si="198"/>
        <v>40756.782210648147</v>
      </c>
      <c r="U2484">
        <f t="shared" si="199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8322</v>
      </c>
      <c r="R2485" t="s">
        <v>8326</v>
      </c>
      <c r="S2485" s="12">
        <f t="shared" si="197"/>
        <v>40970.750034722223</v>
      </c>
      <c r="T2485" s="12">
        <f t="shared" si="198"/>
        <v>41030.708368055559</v>
      </c>
      <c r="U2485">
        <f t="shared" si="199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8322</v>
      </c>
      <c r="R2486" t="s">
        <v>8326</v>
      </c>
      <c r="S2486" s="12">
        <f t="shared" si="197"/>
        <v>40771.916701388887</v>
      </c>
      <c r="T2486" s="12">
        <f t="shared" si="198"/>
        <v>40801.916701388887</v>
      </c>
      <c r="U2486">
        <f t="shared" si="199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8322</v>
      </c>
      <c r="R2487" t="s">
        <v>8326</v>
      </c>
      <c r="S2487" s="12">
        <f t="shared" si="197"/>
        <v>40793.998599537037</v>
      </c>
      <c r="T2487" s="12">
        <f t="shared" si="198"/>
        <v>40828.998599537037</v>
      </c>
      <c r="U2487">
        <f t="shared" si="199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8322</v>
      </c>
      <c r="R2488" t="s">
        <v>8326</v>
      </c>
      <c r="S2488" s="12">
        <f t="shared" si="197"/>
        <v>40991.708055555559</v>
      </c>
      <c r="T2488" s="12">
        <f t="shared" si="198"/>
        <v>41021.708055555559</v>
      </c>
      <c r="U2488">
        <f t="shared" si="199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8322</v>
      </c>
      <c r="R2489" t="s">
        <v>8326</v>
      </c>
      <c r="S2489" s="12">
        <f t="shared" si="197"/>
        <v>41026.083298611113</v>
      </c>
      <c r="T2489" s="12">
        <f t="shared" si="198"/>
        <v>41056.083298611113</v>
      </c>
      <c r="U2489">
        <f t="shared" si="199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8322</v>
      </c>
      <c r="R2490" t="s">
        <v>8326</v>
      </c>
      <c r="S2490" s="12">
        <f t="shared" si="197"/>
        <v>40833.633194444446</v>
      </c>
      <c r="T2490" s="12">
        <f t="shared" si="198"/>
        <v>40863.674861111111</v>
      </c>
      <c r="U2490">
        <f t="shared" si="199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8322</v>
      </c>
      <c r="R2491" t="s">
        <v>8326</v>
      </c>
      <c r="S2491" s="12">
        <f t="shared" si="197"/>
        <v>41373.690266203703</v>
      </c>
      <c r="T2491" s="12">
        <f t="shared" si="198"/>
        <v>41403.690266203703</v>
      </c>
      <c r="U2491">
        <f t="shared" si="199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8322</v>
      </c>
      <c r="R2492" t="s">
        <v>8326</v>
      </c>
      <c r="S2492" s="12">
        <f t="shared" si="197"/>
        <v>41023.227731481478</v>
      </c>
      <c r="T2492" s="12">
        <f t="shared" si="198"/>
        <v>41083.227731481478</v>
      </c>
      <c r="U2492">
        <f t="shared" si="199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8322</v>
      </c>
      <c r="R2493" t="s">
        <v>8326</v>
      </c>
      <c r="S2493" s="12">
        <f t="shared" si="197"/>
        <v>40542.839282407411</v>
      </c>
      <c r="T2493" s="12">
        <f t="shared" si="198"/>
        <v>40559.07708333333</v>
      </c>
      <c r="U2493">
        <f t="shared" si="199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8322</v>
      </c>
      <c r="R2494" t="s">
        <v>8326</v>
      </c>
      <c r="S2494" s="12">
        <f t="shared" si="197"/>
        <v>41024.985972222225</v>
      </c>
      <c r="T2494" s="12">
        <f t="shared" si="198"/>
        <v>41076.415972222225</v>
      </c>
      <c r="U2494">
        <f t="shared" si="199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8322</v>
      </c>
      <c r="R2495" t="s">
        <v>8326</v>
      </c>
      <c r="S2495" s="12">
        <f t="shared" si="197"/>
        <v>41348.168287037035</v>
      </c>
      <c r="T2495" s="12">
        <f t="shared" si="198"/>
        <v>41393.168287037035</v>
      </c>
      <c r="U2495">
        <f t="shared" si="199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8322</v>
      </c>
      <c r="R2496" t="s">
        <v>8326</v>
      </c>
      <c r="S2496" s="12">
        <f t="shared" si="197"/>
        <v>41022.645185185182</v>
      </c>
      <c r="T2496" s="12">
        <f t="shared" si="198"/>
        <v>41052.645185185182</v>
      </c>
      <c r="U2496">
        <f t="shared" si="199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8322</v>
      </c>
      <c r="R2497" t="s">
        <v>8326</v>
      </c>
      <c r="S2497" s="12">
        <f t="shared" si="197"/>
        <v>41036.946469907409</v>
      </c>
      <c r="T2497" s="12">
        <f t="shared" si="198"/>
        <v>41066.946469907409</v>
      </c>
      <c r="U2497">
        <f t="shared" si="199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8322</v>
      </c>
      <c r="R2498" t="s">
        <v>8326</v>
      </c>
      <c r="S2498" s="12">
        <f t="shared" si="197"/>
        <v>41327.996435185189</v>
      </c>
      <c r="T2498" s="12">
        <f t="shared" si="198"/>
        <v>41362.954768518517</v>
      </c>
      <c r="U2498">
        <f t="shared" si="199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8322</v>
      </c>
      <c r="R2499" t="s">
        <v>8326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8322</v>
      </c>
      <c r="R2500" t="s">
        <v>8326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8322</v>
      </c>
      <c r="R2501" t="s">
        <v>8326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8322</v>
      </c>
      <c r="R2502" t="s">
        <v>8326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8333</v>
      </c>
      <c r="R2503" t="s">
        <v>8350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8333</v>
      </c>
      <c r="R2504" t="s">
        <v>8350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8333</v>
      </c>
      <c r="R2505" t="s">
        <v>8350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 2), 0)</f>
        <v>0</v>
      </c>
      <c r="Q2506" t="s">
        <v>8333</v>
      </c>
      <c r="R2506" t="s">
        <v>8350</v>
      </c>
      <c r="S2506" s="12">
        <f t="shared" ref="S2506:S2569" si="202">(((J2506/60)/60)/24)+DATE(1970, 1, 1)</f>
        <v>41928.015439814815</v>
      </c>
      <c r="T2506" s="12">
        <f t="shared" ref="T2506:T2569" si="203">(((I2506/60)/60)/24)+DATE(1970, 1, 1)</f>
        <v>41958.057106481487</v>
      </c>
      <c r="U2506">
        <f t="shared" ref="U2506:U2569" si="204">YEAR(S2506)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8333</v>
      </c>
      <c r="R2507" t="s">
        <v>8350</v>
      </c>
      <c r="S2507" s="12">
        <f t="shared" si="202"/>
        <v>42047.05574074074</v>
      </c>
      <c r="T2507" s="12">
        <f t="shared" si="203"/>
        <v>42077.014074074075</v>
      </c>
      <c r="U2507">
        <f t="shared" si="204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t="s">
        <v>8333</v>
      </c>
      <c r="R2508" t="s">
        <v>8350</v>
      </c>
      <c r="S2508" s="12">
        <f t="shared" si="202"/>
        <v>42258.297094907408</v>
      </c>
      <c r="T2508" s="12">
        <f t="shared" si="203"/>
        <v>42280.875</v>
      </c>
      <c r="U2508">
        <f t="shared" si="204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8333</v>
      </c>
      <c r="R2509" t="s">
        <v>8350</v>
      </c>
      <c r="S2509" s="12">
        <f t="shared" si="202"/>
        <v>42105.072962962964</v>
      </c>
      <c r="T2509" s="12">
        <f t="shared" si="203"/>
        <v>42135.072962962964</v>
      </c>
      <c r="U2509">
        <f t="shared" si="204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8333</v>
      </c>
      <c r="R2510" t="s">
        <v>8350</v>
      </c>
      <c r="S2510" s="12">
        <f t="shared" si="202"/>
        <v>41835.951782407406</v>
      </c>
      <c r="T2510" s="12">
        <f t="shared" si="203"/>
        <v>41865.951782407406</v>
      </c>
      <c r="U2510">
        <f t="shared" si="204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t="s">
        <v>8333</v>
      </c>
      <c r="R2511" t="s">
        <v>8350</v>
      </c>
      <c r="S2511" s="12">
        <f t="shared" si="202"/>
        <v>42058.809594907405</v>
      </c>
      <c r="T2511" s="12">
        <f t="shared" si="203"/>
        <v>42114.767928240741</v>
      </c>
      <c r="U2511">
        <f t="shared" si="204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8333</v>
      </c>
      <c r="R2512" t="s">
        <v>8350</v>
      </c>
      <c r="S2512" s="12">
        <f t="shared" si="202"/>
        <v>42078.997361111105</v>
      </c>
      <c r="T2512" s="12">
        <f t="shared" si="203"/>
        <v>42138.997361111105</v>
      </c>
      <c r="U2512">
        <f t="shared" si="204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t="s">
        <v>8333</v>
      </c>
      <c r="R2513" t="s">
        <v>8350</v>
      </c>
      <c r="S2513" s="12">
        <f t="shared" si="202"/>
        <v>42371.446909722217</v>
      </c>
      <c r="T2513" s="12">
        <f t="shared" si="203"/>
        <v>42401.446909722217</v>
      </c>
      <c r="U2513">
        <f t="shared" si="204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8333</v>
      </c>
      <c r="R2514" t="s">
        <v>8350</v>
      </c>
      <c r="S2514" s="12">
        <f t="shared" si="202"/>
        <v>41971.876863425925</v>
      </c>
      <c r="T2514" s="12">
        <f t="shared" si="203"/>
        <v>41986.876863425925</v>
      </c>
      <c r="U2514">
        <f t="shared" si="204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8333</v>
      </c>
      <c r="R2515" t="s">
        <v>8350</v>
      </c>
      <c r="S2515" s="12">
        <f t="shared" si="202"/>
        <v>42732.00681712963</v>
      </c>
      <c r="T2515" s="12">
        <f t="shared" si="203"/>
        <v>42792.00681712963</v>
      </c>
      <c r="U2515">
        <f t="shared" si="204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8333</v>
      </c>
      <c r="R2516" t="s">
        <v>8350</v>
      </c>
      <c r="S2516" s="12">
        <f t="shared" si="202"/>
        <v>41854.389780092592</v>
      </c>
      <c r="T2516" s="12">
        <f t="shared" si="203"/>
        <v>41871.389780092592</v>
      </c>
      <c r="U2516">
        <f t="shared" si="204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8333</v>
      </c>
      <c r="R2517" t="s">
        <v>8350</v>
      </c>
      <c r="S2517" s="12">
        <f t="shared" si="202"/>
        <v>42027.839733796296</v>
      </c>
      <c r="T2517" s="12">
        <f t="shared" si="203"/>
        <v>42057.839733796296</v>
      </c>
      <c r="U2517">
        <f t="shared" si="204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8333</v>
      </c>
      <c r="R2518" t="s">
        <v>8350</v>
      </c>
      <c r="S2518" s="12">
        <f t="shared" si="202"/>
        <v>41942.653379629628</v>
      </c>
      <c r="T2518" s="12">
        <f t="shared" si="203"/>
        <v>41972.6950462963</v>
      </c>
      <c r="U2518">
        <f t="shared" si="204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8333</v>
      </c>
      <c r="R2519" t="s">
        <v>8350</v>
      </c>
      <c r="S2519" s="12">
        <f t="shared" si="202"/>
        <v>42052.802430555559</v>
      </c>
      <c r="T2519" s="12">
        <f t="shared" si="203"/>
        <v>42082.760763888888</v>
      </c>
      <c r="U2519">
        <f t="shared" si="204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8333</v>
      </c>
      <c r="R2520" t="s">
        <v>8350</v>
      </c>
      <c r="S2520" s="12">
        <f t="shared" si="202"/>
        <v>41926.680879629632</v>
      </c>
      <c r="T2520" s="12">
        <f t="shared" si="203"/>
        <v>41956.722546296296</v>
      </c>
      <c r="U2520">
        <f t="shared" si="204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8333</v>
      </c>
      <c r="R2521" t="s">
        <v>8350</v>
      </c>
      <c r="S2521" s="12">
        <f t="shared" si="202"/>
        <v>41809.155138888891</v>
      </c>
      <c r="T2521" s="12">
        <f t="shared" si="203"/>
        <v>41839.155138888891</v>
      </c>
      <c r="U2521">
        <f t="shared" si="204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8333</v>
      </c>
      <c r="R2522" t="s">
        <v>8350</v>
      </c>
      <c r="S2522" s="12">
        <f t="shared" si="202"/>
        <v>42612.600520833337</v>
      </c>
      <c r="T2522" s="12">
        <f t="shared" si="203"/>
        <v>42658.806249999994</v>
      </c>
      <c r="U2522">
        <f t="shared" si="204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8322</v>
      </c>
      <c r="R2523" t="s">
        <v>8351</v>
      </c>
      <c r="S2523" s="12">
        <f t="shared" si="202"/>
        <v>42269.967835648145</v>
      </c>
      <c r="T2523" s="12">
        <f t="shared" si="203"/>
        <v>42290.967835648145</v>
      </c>
      <c r="U2523">
        <f t="shared" si="204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8322</v>
      </c>
      <c r="R2524" t="s">
        <v>8351</v>
      </c>
      <c r="S2524" s="12">
        <f t="shared" si="202"/>
        <v>42460.573611111111</v>
      </c>
      <c r="T2524" s="12">
        <f t="shared" si="203"/>
        <v>42482.619444444441</v>
      </c>
      <c r="U2524">
        <f t="shared" si="204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8322</v>
      </c>
      <c r="R2525" t="s">
        <v>8351</v>
      </c>
      <c r="S2525" s="12">
        <f t="shared" si="202"/>
        <v>41930.975601851853</v>
      </c>
      <c r="T2525" s="12">
        <f t="shared" si="203"/>
        <v>41961.017268518524</v>
      </c>
      <c r="U2525">
        <f t="shared" si="204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8322</v>
      </c>
      <c r="R2526" t="s">
        <v>8351</v>
      </c>
      <c r="S2526" s="12">
        <f t="shared" si="202"/>
        <v>41961.807372685187</v>
      </c>
      <c r="T2526" s="12">
        <f t="shared" si="203"/>
        <v>41994.1875</v>
      </c>
      <c r="U2526">
        <f t="shared" si="204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8322</v>
      </c>
      <c r="R2527" t="s">
        <v>8351</v>
      </c>
      <c r="S2527" s="12">
        <f t="shared" si="202"/>
        <v>41058.844571759262</v>
      </c>
      <c r="T2527" s="12">
        <f t="shared" si="203"/>
        <v>41088.844571759262</v>
      </c>
      <c r="U2527">
        <f t="shared" si="204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8322</v>
      </c>
      <c r="R2528" t="s">
        <v>8351</v>
      </c>
      <c r="S2528" s="12">
        <f t="shared" si="202"/>
        <v>41953.091134259259</v>
      </c>
      <c r="T2528" s="12">
        <f t="shared" si="203"/>
        <v>41981.207638888889</v>
      </c>
      <c r="U2528">
        <f t="shared" si="204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8322</v>
      </c>
      <c r="R2529" t="s">
        <v>8351</v>
      </c>
      <c r="S2529" s="12">
        <f t="shared" si="202"/>
        <v>41546.75105324074</v>
      </c>
      <c r="T2529" s="12">
        <f t="shared" si="203"/>
        <v>41565.165972222225</v>
      </c>
      <c r="U2529">
        <f t="shared" si="204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t="s">
        <v>8322</v>
      </c>
      <c r="R2530" t="s">
        <v>8351</v>
      </c>
      <c r="S2530" s="12">
        <f t="shared" si="202"/>
        <v>42217.834525462968</v>
      </c>
      <c r="T2530" s="12">
        <f t="shared" si="203"/>
        <v>42236.458333333328</v>
      </c>
      <c r="U2530">
        <f t="shared" si="204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8322</v>
      </c>
      <c r="R2531" t="s">
        <v>8351</v>
      </c>
      <c r="S2531" s="12">
        <f t="shared" si="202"/>
        <v>40948.080729166664</v>
      </c>
      <c r="T2531" s="12">
        <f t="shared" si="203"/>
        <v>40993.0390625</v>
      </c>
      <c r="U2531">
        <f t="shared" si="204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8322</v>
      </c>
      <c r="R2532" t="s">
        <v>8351</v>
      </c>
      <c r="S2532" s="12">
        <f t="shared" si="202"/>
        <v>42081.864641203705</v>
      </c>
      <c r="T2532" s="12">
        <f t="shared" si="203"/>
        <v>42114.201388888891</v>
      </c>
      <c r="U2532">
        <f t="shared" si="204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8322</v>
      </c>
      <c r="R2533" t="s">
        <v>8351</v>
      </c>
      <c r="S2533" s="12">
        <f t="shared" si="202"/>
        <v>42208.680023148147</v>
      </c>
      <c r="T2533" s="12">
        <f t="shared" si="203"/>
        <v>42231.165972222225</v>
      </c>
      <c r="U2533">
        <f t="shared" si="204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8322</v>
      </c>
      <c r="R2534" t="s">
        <v>8351</v>
      </c>
      <c r="S2534" s="12">
        <f t="shared" si="202"/>
        <v>41107.849143518521</v>
      </c>
      <c r="T2534" s="12">
        <f t="shared" si="203"/>
        <v>41137.849143518521</v>
      </c>
      <c r="U2534">
        <f t="shared" si="204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8322</v>
      </c>
      <c r="R2535" t="s">
        <v>8351</v>
      </c>
      <c r="S2535" s="12">
        <f t="shared" si="202"/>
        <v>41304.751284722224</v>
      </c>
      <c r="T2535" s="12">
        <f t="shared" si="203"/>
        <v>41334.750787037039</v>
      </c>
      <c r="U2535">
        <f t="shared" si="204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8322</v>
      </c>
      <c r="R2536" t="s">
        <v>8351</v>
      </c>
      <c r="S2536" s="12">
        <f t="shared" si="202"/>
        <v>40127.700370370374</v>
      </c>
      <c r="T2536" s="12">
        <f t="shared" si="203"/>
        <v>40179.25</v>
      </c>
      <c r="U2536">
        <f t="shared" si="204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8322</v>
      </c>
      <c r="R2537" t="s">
        <v>8351</v>
      </c>
      <c r="S2537" s="12">
        <f t="shared" si="202"/>
        <v>41943.791030092594</v>
      </c>
      <c r="T2537" s="12">
        <f t="shared" si="203"/>
        <v>41974.832696759258</v>
      </c>
      <c r="U2537">
        <f t="shared" si="204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8322</v>
      </c>
      <c r="R2538" t="s">
        <v>8351</v>
      </c>
      <c r="S2538" s="12">
        <f t="shared" si="202"/>
        <v>41464.106087962966</v>
      </c>
      <c r="T2538" s="12">
        <f t="shared" si="203"/>
        <v>41485.106087962966</v>
      </c>
      <c r="U2538">
        <f t="shared" si="204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8322</v>
      </c>
      <c r="R2539" t="s">
        <v>8351</v>
      </c>
      <c r="S2539" s="12">
        <f t="shared" si="202"/>
        <v>40696.648784722223</v>
      </c>
      <c r="T2539" s="12">
        <f t="shared" si="203"/>
        <v>40756.648784722223</v>
      </c>
      <c r="U2539">
        <f t="shared" si="204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8322</v>
      </c>
      <c r="R2540" t="s">
        <v>8351</v>
      </c>
      <c r="S2540" s="12">
        <f t="shared" si="202"/>
        <v>41298.509965277779</v>
      </c>
      <c r="T2540" s="12">
        <f t="shared" si="203"/>
        <v>41329.207638888889</v>
      </c>
      <c r="U2540">
        <f t="shared" si="204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8322</v>
      </c>
      <c r="R2541" t="s">
        <v>8351</v>
      </c>
      <c r="S2541" s="12">
        <f t="shared" si="202"/>
        <v>41977.902222222227</v>
      </c>
      <c r="T2541" s="12">
        <f t="shared" si="203"/>
        <v>42037.902222222227</v>
      </c>
      <c r="U2541">
        <f t="shared" si="204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8322</v>
      </c>
      <c r="R2542" t="s">
        <v>8351</v>
      </c>
      <c r="S2542" s="12">
        <f t="shared" si="202"/>
        <v>40785.675011574072</v>
      </c>
      <c r="T2542" s="12">
        <f t="shared" si="203"/>
        <v>40845.675011574072</v>
      </c>
      <c r="U2542">
        <f t="shared" si="204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t="s">
        <v>8322</v>
      </c>
      <c r="R2543" t="s">
        <v>8351</v>
      </c>
      <c r="S2543" s="12">
        <f t="shared" si="202"/>
        <v>41483.449282407404</v>
      </c>
      <c r="T2543" s="12">
        <f t="shared" si="203"/>
        <v>41543.449282407404</v>
      </c>
      <c r="U2543">
        <f t="shared" si="204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8322</v>
      </c>
      <c r="R2544" t="s">
        <v>8351</v>
      </c>
      <c r="S2544" s="12">
        <f t="shared" si="202"/>
        <v>41509.426585648151</v>
      </c>
      <c r="T2544" s="12">
        <f t="shared" si="203"/>
        <v>41548.165972222225</v>
      </c>
      <c r="U2544">
        <f t="shared" si="204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8322</v>
      </c>
      <c r="R2545" t="s">
        <v>8351</v>
      </c>
      <c r="S2545" s="12">
        <f t="shared" si="202"/>
        <v>40514.107615740737</v>
      </c>
      <c r="T2545" s="12">
        <f t="shared" si="203"/>
        <v>40545.125</v>
      </c>
      <c r="U2545">
        <f t="shared" si="204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8322</v>
      </c>
      <c r="R2546" t="s">
        <v>8351</v>
      </c>
      <c r="S2546" s="12">
        <f t="shared" si="202"/>
        <v>41068.520474537036</v>
      </c>
      <c r="T2546" s="12">
        <f t="shared" si="203"/>
        <v>41098.520474537036</v>
      </c>
      <c r="U2546">
        <f t="shared" si="204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8322</v>
      </c>
      <c r="R2547" t="s">
        <v>8351</v>
      </c>
      <c r="S2547" s="12">
        <f t="shared" si="202"/>
        <v>42027.13817129629</v>
      </c>
      <c r="T2547" s="12">
        <f t="shared" si="203"/>
        <v>42062.020833333328</v>
      </c>
      <c r="U2547">
        <f t="shared" si="204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8322</v>
      </c>
      <c r="R2548" t="s">
        <v>8351</v>
      </c>
      <c r="S2548" s="12">
        <f t="shared" si="202"/>
        <v>41524.858553240738</v>
      </c>
      <c r="T2548" s="12">
        <f t="shared" si="203"/>
        <v>41552.208333333336</v>
      </c>
      <c r="U2548">
        <f t="shared" si="204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8322</v>
      </c>
      <c r="R2549" t="s">
        <v>8351</v>
      </c>
      <c r="S2549" s="12">
        <f t="shared" si="202"/>
        <v>40973.773182870369</v>
      </c>
      <c r="T2549" s="12">
        <f t="shared" si="203"/>
        <v>41003.731516203705</v>
      </c>
      <c r="U2549">
        <f t="shared" si="204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8322</v>
      </c>
      <c r="R2550" t="s">
        <v>8351</v>
      </c>
      <c r="S2550" s="12">
        <f t="shared" si="202"/>
        <v>42618.625428240746</v>
      </c>
      <c r="T2550" s="12">
        <f t="shared" si="203"/>
        <v>42643.185416666667</v>
      </c>
      <c r="U2550">
        <f t="shared" si="204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t="s">
        <v>8322</v>
      </c>
      <c r="R2551" t="s">
        <v>8351</v>
      </c>
      <c r="S2551" s="12">
        <f t="shared" si="202"/>
        <v>41390.757754629631</v>
      </c>
      <c r="T2551" s="12">
        <f t="shared" si="203"/>
        <v>41425.708333333336</v>
      </c>
      <c r="U2551">
        <f t="shared" si="204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8322</v>
      </c>
      <c r="R2552" t="s">
        <v>8351</v>
      </c>
      <c r="S2552" s="12">
        <f t="shared" si="202"/>
        <v>42228.634328703702</v>
      </c>
      <c r="T2552" s="12">
        <f t="shared" si="203"/>
        <v>42285.165972222225</v>
      </c>
      <c r="U2552">
        <f t="shared" si="204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8322</v>
      </c>
      <c r="R2553" t="s">
        <v>8351</v>
      </c>
      <c r="S2553" s="12">
        <f t="shared" si="202"/>
        <v>40961.252141203702</v>
      </c>
      <c r="T2553" s="12">
        <f t="shared" si="203"/>
        <v>40989.866666666669</v>
      </c>
      <c r="U2553">
        <f t="shared" si="204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8322</v>
      </c>
      <c r="R2554" t="s">
        <v>8351</v>
      </c>
      <c r="S2554" s="12">
        <f t="shared" si="202"/>
        <v>42769.809965277775</v>
      </c>
      <c r="T2554" s="12">
        <f t="shared" si="203"/>
        <v>42799.809965277775</v>
      </c>
      <c r="U2554">
        <f t="shared" si="204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8322</v>
      </c>
      <c r="R2555" t="s">
        <v>8351</v>
      </c>
      <c r="S2555" s="12">
        <f t="shared" si="202"/>
        <v>41113.199155092596</v>
      </c>
      <c r="T2555" s="12">
        <f t="shared" si="203"/>
        <v>41173.199155092596</v>
      </c>
      <c r="U2555">
        <f t="shared" si="204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8322</v>
      </c>
      <c r="R2556" t="s">
        <v>8351</v>
      </c>
      <c r="S2556" s="12">
        <f t="shared" si="202"/>
        <v>42125.078275462962</v>
      </c>
      <c r="T2556" s="12">
        <f t="shared" si="203"/>
        <v>42156.165972222225</v>
      </c>
      <c r="U2556">
        <f t="shared" si="204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8322</v>
      </c>
      <c r="R2557" t="s">
        <v>8351</v>
      </c>
      <c r="S2557" s="12">
        <f t="shared" si="202"/>
        <v>41026.655011574076</v>
      </c>
      <c r="T2557" s="12">
        <f t="shared" si="203"/>
        <v>41057.655011574076</v>
      </c>
      <c r="U2557">
        <f t="shared" si="204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8322</v>
      </c>
      <c r="R2558" t="s">
        <v>8351</v>
      </c>
      <c r="S2558" s="12">
        <f t="shared" si="202"/>
        <v>41222.991400462961</v>
      </c>
      <c r="T2558" s="12">
        <f t="shared" si="203"/>
        <v>41267.991400462961</v>
      </c>
      <c r="U2558">
        <f t="shared" si="204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t="s">
        <v>8322</v>
      </c>
      <c r="R2559" t="s">
        <v>8351</v>
      </c>
      <c r="S2559" s="12">
        <f t="shared" si="202"/>
        <v>41744.745208333334</v>
      </c>
      <c r="T2559" s="12">
        <f t="shared" si="203"/>
        <v>41774.745208333334</v>
      </c>
      <c r="U2559">
        <f t="shared" si="204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8322</v>
      </c>
      <c r="R2560" t="s">
        <v>8351</v>
      </c>
      <c r="S2560" s="12">
        <f t="shared" si="202"/>
        <v>42093.860023148154</v>
      </c>
      <c r="T2560" s="12">
        <f t="shared" si="203"/>
        <v>42125.582638888889</v>
      </c>
      <c r="U2560">
        <f t="shared" si="204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8322</v>
      </c>
      <c r="R2561" t="s">
        <v>8351</v>
      </c>
      <c r="S2561" s="12">
        <f t="shared" si="202"/>
        <v>40829.873657407406</v>
      </c>
      <c r="T2561" s="12">
        <f t="shared" si="203"/>
        <v>40862.817361111112</v>
      </c>
      <c r="U2561">
        <f t="shared" si="204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t="s">
        <v>8322</v>
      </c>
      <c r="R2562" t="s">
        <v>8351</v>
      </c>
      <c r="S2562" s="12">
        <f t="shared" si="202"/>
        <v>42039.951087962967</v>
      </c>
      <c r="T2562" s="12">
        <f t="shared" si="203"/>
        <v>42069.951087962967</v>
      </c>
      <c r="U2562">
        <f t="shared" si="204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8333</v>
      </c>
      <c r="R2563" t="s">
        <v>8334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8333</v>
      </c>
      <c r="R2564" t="s">
        <v>8334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8333</v>
      </c>
      <c r="R2565" t="s">
        <v>8334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8333</v>
      </c>
      <c r="R2566" t="s">
        <v>8334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8333</v>
      </c>
      <c r="R2567" t="s">
        <v>8334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8333</v>
      </c>
      <c r="R2568" t="s">
        <v>8334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8333</v>
      </c>
      <c r="R2569" t="s">
        <v>8334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 2), 0)</f>
        <v>50</v>
      </c>
      <c r="Q2570" t="s">
        <v>8333</v>
      </c>
      <c r="R2570" t="s">
        <v>8334</v>
      </c>
      <c r="S2570" s="12">
        <f t="shared" ref="S2570:S2633" si="207">(((J2570/60)/60)/24)+DATE(1970, 1, 1)</f>
        <v>42584.666597222225</v>
      </c>
      <c r="T2570" s="12">
        <f t="shared" ref="T2570:T2633" si="208">(((I2570/60)/60)/24)+DATE(1970, 1, 1)</f>
        <v>42614.666597222225</v>
      </c>
      <c r="U2570">
        <f t="shared" ref="U2570:U2633" si="209">YEAR(S2570)</f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8333</v>
      </c>
      <c r="R2571" t="s">
        <v>8334</v>
      </c>
      <c r="S2571" s="12">
        <f t="shared" si="207"/>
        <v>42234.105462962965</v>
      </c>
      <c r="T2571" s="12">
        <f t="shared" si="208"/>
        <v>42264.105462962965</v>
      </c>
      <c r="U2571">
        <f t="shared" si="209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8333</v>
      </c>
      <c r="R2572" t="s">
        <v>8334</v>
      </c>
      <c r="S2572" s="12">
        <f t="shared" si="207"/>
        <v>42744.903182870374</v>
      </c>
      <c r="T2572" s="12">
        <f t="shared" si="208"/>
        <v>42774.903182870374</v>
      </c>
      <c r="U2572">
        <f t="shared" si="209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8333</v>
      </c>
      <c r="R2573" t="s">
        <v>8334</v>
      </c>
      <c r="S2573" s="12">
        <f t="shared" si="207"/>
        <v>42449.341678240744</v>
      </c>
      <c r="T2573" s="12">
        <f t="shared" si="208"/>
        <v>42509.341678240744</v>
      </c>
      <c r="U2573">
        <f t="shared" si="209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8333</v>
      </c>
      <c r="R2574" t="s">
        <v>8334</v>
      </c>
      <c r="S2574" s="12">
        <f t="shared" si="207"/>
        <v>42077.119409722218</v>
      </c>
      <c r="T2574" s="12">
        <f t="shared" si="208"/>
        <v>42107.119409722218</v>
      </c>
      <c r="U2574">
        <f t="shared" si="209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8333</v>
      </c>
      <c r="R2575" t="s">
        <v>8334</v>
      </c>
      <c r="S2575" s="12">
        <f t="shared" si="207"/>
        <v>41829.592002314814</v>
      </c>
      <c r="T2575" s="12">
        <f t="shared" si="208"/>
        <v>41874.592002314814</v>
      </c>
      <c r="U2575">
        <f t="shared" si="209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8333</v>
      </c>
      <c r="R2576" t="s">
        <v>8334</v>
      </c>
      <c r="S2576" s="12">
        <f t="shared" si="207"/>
        <v>42487.825752314813</v>
      </c>
      <c r="T2576" s="12">
        <f t="shared" si="208"/>
        <v>42508.825752314813</v>
      </c>
      <c r="U2576">
        <f t="shared" si="209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8333</v>
      </c>
      <c r="R2577" t="s">
        <v>8334</v>
      </c>
      <c r="S2577" s="12">
        <f t="shared" si="207"/>
        <v>41986.108726851846</v>
      </c>
      <c r="T2577" s="12">
        <f t="shared" si="208"/>
        <v>42016.108726851846</v>
      </c>
      <c r="U2577">
        <f t="shared" si="209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8333</v>
      </c>
      <c r="R2578" t="s">
        <v>8334</v>
      </c>
      <c r="S2578" s="12">
        <f t="shared" si="207"/>
        <v>42060.00980324074</v>
      </c>
      <c r="T2578" s="12">
        <f t="shared" si="208"/>
        <v>42104.968136574069</v>
      </c>
      <c r="U2578">
        <f t="shared" si="209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8333</v>
      </c>
      <c r="R2579" t="s">
        <v>8334</v>
      </c>
      <c r="S2579" s="12">
        <f t="shared" si="207"/>
        <v>41830.820567129631</v>
      </c>
      <c r="T2579" s="12">
        <f t="shared" si="208"/>
        <v>41855.820567129631</v>
      </c>
      <c r="U2579">
        <f t="shared" si="209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8333</v>
      </c>
      <c r="R2580" t="s">
        <v>8334</v>
      </c>
      <c r="S2580" s="12">
        <f t="shared" si="207"/>
        <v>42238.022905092599</v>
      </c>
      <c r="T2580" s="12">
        <f t="shared" si="208"/>
        <v>42286.708333333328</v>
      </c>
      <c r="U2580">
        <f t="shared" si="209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8333</v>
      </c>
      <c r="R2581" t="s">
        <v>8334</v>
      </c>
      <c r="S2581" s="12">
        <f t="shared" si="207"/>
        <v>41837.829895833333</v>
      </c>
      <c r="T2581" s="12">
        <f t="shared" si="208"/>
        <v>41897.829895833333</v>
      </c>
      <c r="U2581">
        <f t="shared" si="209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8333</v>
      </c>
      <c r="R2582" t="s">
        <v>8334</v>
      </c>
      <c r="S2582" s="12">
        <f t="shared" si="207"/>
        <v>42110.326423611114</v>
      </c>
      <c r="T2582" s="12">
        <f t="shared" si="208"/>
        <v>42140.125</v>
      </c>
      <c r="U2582">
        <f t="shared" si="209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8333</v>
      </c>
      <c r="R2583" t="s">
        <v>8334</v>
      </c>
      <c r="S2583" s="12">
        <f t="shared" si="207"/>
        <v>42294.628449074073</v>
      </c>
      <c r="T2583" s="12">
        <f t="shared" si="208"/>
        <v>42324.670115740737</v>
      </c>
      <c r="U2583">
        <f t="shared" si="209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8333</v>
      </c>
      <c r="R2584" t="s">
        <v>8334</v>
      </c>
      <c r="S2584" s="12">
        <f t="shared" si="207"/>
        <v>42642.988819444443</v>
      </c>
      <c r="T2584" s="12">
        <f t="shared" si="208"/>
        <v>42672.988819444443</v>
      </c>
      <c r="U2584">
        <f t="shared" si="209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8333</v>
      </c>
      <c r="R2585" t="s">
        <v>8334</v>
      </c>
      <c r="S2585" s="12">
        <f t="shared" si="207"/>
        <v>42019.76944444445</v>
      </c>
      <c r="T2585" s="12">
        <f t="shared" si="208"/>
        <v>42079.727777777778</v>
      </c>
      <c r="U2585">
        <f t="shared" si="209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8333</v>
      </c>
      <c r="R2586" t="s">
        <v>8334</v>
      </c>
      <c r="S2586" s="12">
        <f t="shared" si="207"/>
        <v>42140.173252314817</v>
      </c>
      <c r="T2586" s="12">
        <f t="shared" si="208"/>
        <v>42170.173252314817</v>
      </c>
      <c r="U2586">
        <f t="shared" si="209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8333</v>
      </c>
      <c r="R2587" t="s">
        <v>8334</v>
      </c>
      <c r="S2587" s="12">
        <f t="shared" si="207"/>
        <v>41795.963333333333</v>
      </c>
      <c r="T2587" s="12">
        <f t="shared" si="208"/>
        <v>41825.963333333333</v>
      </c>
      <c r="U2587">
        <f t="shared" si="209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t="s">
        <v>8333</v>
      </c>
      <c r="R2588" t="s">
        <v>8334</v>
      </c>
      <c r="S2588" s="12">
        <f t="shared" si="207"/>
        <v>42333.330277777779</v>
      </c>
      <c r="T2588" s="12">
        <f t="shared" si="208"/>
        <v>42363.330277777779</v>
      </c>
      <c r="U2588">
        <f t="shared" si="209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8333</v>
      </c>
      <c r="R2589" t="s">
        <v>8334</v>
      </c>
      <c r="S2589" s="12">
        <f t="shared" si="207"/>
        <v>42338.675381944442</v>
      </c>
      <c r="T2589" s="12">
        <f t="shared" si="208"/>
        <v>42368.675381944442</v>
      </c>
      <c r="U2589">
        <f t="shared" si="209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8333</v>
      </c>
      <c r="R2590" t="s">
        <v>8334</v>
      </c>
      <c r="S2590" s="12">
        <f t="shared" si="207"/>
        <v>42042.676226851851</v>
      </c>
      <c r="T2590" s="12">
        <f t="shared" si="208"/>
        <v>42094.551388888889</v>
      </c>
      <c r="U2590">
        <f t="shared" si="209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8333</v>
      </c>
      <c r="R2591" t="s">
        <v>8334</v>
      </c>
      <c r="S2591" s="12">
        <f t="shared" si="207"/>
        <v>42422.536192129628</v>
      </c>
      <c r="T2591" s="12">
        <f t="shared" si="208"/>
        <v>42452.494525462964</v>
      </c>
      <c r="U2591">
        <f t="shared" si="209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8333</v>
      </c>
      <c r="R2592" t="s">
        <v>8334</v>
      </c>
      <c r="S2592" s="12">
        <f t="shared" si="207"/>
        <v>42388.589085648149</v>
      </c>
      <c r="T2592" s="12">
        <f t="shared" si="208"/>
        <v>42395.589085648149</v>
      </c>
      <c r="U2592">
        <f t="shared" si="209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8333</v>
      </c>
      <c r="R2593" t="s">
        <v>8334</v>
      </c>
      <c r="S2593" s="12">
        <f t="shared" si="207"/>
        <v>42382.906527777777</v>
      </c>
      <c r="T2593" s="12">
        <f t="shared" si="208"/>
        <v>42442.864861111113</v>
      </c>
      <c r="U2593">
        <f t="shared" si="209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8333</v>
      </c>
      <c r="R2594" t="s">
        <v>8334</v>
      </c>
      <c r="S2594" s="12">
        <f t="shared" si="207"/>
        <v>41887.801168981481</v>
      </c>
      <c r="T2594" s="12">
        <f t="shared" si="208"/>
        <v>41917.801168981481</v>
      </c>
      <c r="U2594">
        <f t="shared" si="209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8333</v>
      </c>
      <c r="R2595" t="s">
        <v>8334</v>
      </c>
      <c r="S2595" s="12">
        <f t="shared" si="207"/>
        <v>42089.84520833334</v>
      </c>
      <c r="T2595" s="12">
        <f t="shared" si="208"/>
        <v>42119.84520833334</v>
      </c>
      <c r="U2595">
        <f t="shared" si="209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8333</v>
      </c>
      <c r="R2596" t="s">
        <v>8334</v>
      </c>
      <c r="S2596" s="12">
        <f t="shared" si="207"/>
        <v>41828.967916666668</v>
      </c>
      <c r="T2596" s="12">
        <f t="shared" si="208"/>
        <v>41858.967916666668</v>
      </c>
      <c r="U2596">
        <f t="shared" si="209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8333</v>
      </c>
      <c r="R2597" t="s">
        <v>8334</v>
      </c>
      <c r="S2597" s="12">
        <f t="shared" si="207"/>
        <v>42760.244212962964</v>
      </c>
      <c r="T2597" s="12">
        <f t="shared" si="208"/>
        <v>42790.244212962964</v>
      </c>
      <c r="U2597">
        <f t="shared" si="209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8333</v>
      </c>
      <c r="R2598" t="s">
        <v>8334</v>
      </c>
      <c r="S2598" s="12">
        <f t="shared" si="207"/>
        <v>41828.664456018516</v>
      </c>
      <c r="T2598" s="12">
        <f t="shared" si="208"/>
        <v>41858.664456018516</v>
      </c>
      <c r="U2598">
        <f t="shared" si="209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t="s">
        <v>8333</v>
      </c>
      <c r="R2599" t="s">
        <v>8334</v>
      </c>
      <c r="S2599" s="12">
        <f t="shared" si="207"/>
        <v>42510.341631944444</v>
      </c>
      <c r="T2599" s="12">
        <f t="shared" si="208"/>
        <v>42540.341631944444</v>
      </c>
      <c r="U2599">
        <f t="shared" si="209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8333</v>
      </c>
      <c r="R2600" t="s">
        <v>8334</v>
      </c>
      <c r="S2600" s="12">
        <f t="shared" si="207"/>
        <v>42240.840289351851</v>
      </c>
      <c r="T2600" s="12">
        <f t="shared" si="208"/>
        <v>42270.840289351851</v>
      </c>
      <c r="U2600">
        <f t="shared" si="209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8333</v>
      </c>
      <c r="R2601" t="s">
        <v>8334</v>
      </c>
      <c r="S2601" s="12">
        <f t="shared" si="207"/>
        <v>41809.754016203704</v>
      </c>
      <c r="T2601" s="12">
        <f t="shared" si="208"/>
        <v>41854.754016203704</v>
      </c>
      <c r="U2601">
        <f t="shared" si="209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8333</v>
      </c>
      <c r="R2602" t="s">
        <v>8334</v>
      </c>
      <c r="S2602" s="12">
        <f t="shared" si="207"/>
        <v>42394.900462962964</v>
      </c>
      <c r="T2602" s="12">
        <f t="shared" si="208"/>
        <v>42454.858796296292</v>
      </c>
      <c r="U2602">
        <f t="shared" si="209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8316</v>
      </c>
      <c r="R2603" t="s">
        <v>8352</v>
      </c>
      <c r="S2603" s="12">
        <f t="shared" si="207"/>
        <v>41150.902187499996</v>
      </c>
      <c r="T2603" s="12">
        <f t="shared" si="208"/>
        <v>41165.165972222225</v>
      </c>
      <c r="U2603">
        <f t="shared" si="209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8316</v>
      </c>
      <c r="R2604" t="s">
        <v>8352</v>
      </c>
      <c r="S2604" s="12">
        <f t="shared" si="207"/>
        <v>41915.747314814813</v>
      </c>
      <c r="T2604" s="12">
        <f t="shared" si="208"/>
        <v>41955.888888888891</v>
      </c>
      <c r="U2604">
        <f t="shared" si="209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8316</v>
      </c>
      <c r="R2605" t="s">
        <v>8352</v>
      </c>
      <c r="S2605" s="12">
        <f t="shared" si="207"/>
        <v>41617.912662037037</v>
      </c>
      <c r="T2605" s="12">
        <f t="shared" si="208"/>
        <v>41631.912662037037</v>
      </c>
      <c r="U2605">
        <f t="shared" si="209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8316</v>
      </c>
      <c r="R2606" t="s">
        <v>8352</v>
      </c>
      <c r="S2606" s="12">
        <f t="shared" si="207"/>
        <v>40998.051192129627</v>
      </c>
      <c r="T2606" s="12">
        <f t="shared" si="208"/>
        <v>41028.051192129627</v>
      </c>
      <c r="U2606">
        <f t="shared" si="209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8316</v>
      </c>
      <c r="R2607" t="s">
        <v>8352</v>
      </c>
      <c r="S2607" s="12">
        <f t="shared" si="207"/>
        <v>42508.541550925926</v>
      </c>
      <c r="T2607" s="12">
        <f t="shared" si="208"/>
        <v>42538.541550925926</v>
      </c>
      <c r="U2607">
        <f t="shared" si="209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8316</v>
      </c>
      <c r="R2608" t="s">
        <v>8352</v>
      </c>
      <c r="S2608" s="12">
        <f t="shared" si="207"/>
        <v>41726.712754629632</v>
      </c>
      <c r="T2608" s="12">
        <f t="shared" si="208"/>
        <v>41758.712754629632</v>
      </c>
      <c r="U2608">
        <f t="shared" si="209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8316</v>
      </c>
      <c r="R2609" t="s">
        <v>8352</v>
      </c>
      <c r="S2609" s="12">
        <f t="shared" si="207"/>
        <v>42184.874675925923</v>
      </c>
      <c r="T2609" s="12">
        <f t="shared" si="208"/>
        <v>42228.083333333328</v>
      </c>
      <c r="U2609">
        <f t="shared" si="209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8316</v>
      </c>
      <c r="R2610" t="s">
        <v>8352</v>
      </c>
      <c r="S2610" s="12">
        <f t="shared" si="207"/>
        <v>42767.801712962959</v>
      </c>
      <c r="T2610" s="12">
        <f t="shared" si="208"/>
        <v>42809</v>
      </c>
      <c r="U2610">
        <f t="shared" si="209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8316</v>
      </c>
      <c r="R2611" t="s">
        <v>8352</v>
      </c>
      <c r="S2611" s="12">
        <f t="shared" si="207"/>
        <v>41075.237858796296</v>
      </c>
      <c r="T2611" s="12">
        <f t="shared" si="208"/>
        <v>41105.237858796296</v>
      </c>
      <c r="U2611">
        <f t="shared" si="209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8316</v>
      </c>
      <c r="R2612" t="s">
        <v>8352</v>
      </c>
      <c r="S2612" s="12">
        <f t="shared" si="207"/>
        <v>42564.881076388891</v>
      </c>
      <c r="T2612" s="12">
        <f t="shared" si="208"/>
        <v>42604.290972222225</v>
      </c>
      <c r="U2612">
        <f t="shared" si="209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8316</v>
      </c>
      <c r="R2613" t="s">
        <v>8352</v>
      </c>
      <c r="S2613" s="12">
        <f t="shared" si="207"/>
        <v>42704.335810185185</v>
      </c>
      <c r="T2613" s="12">
        <f t="shared" si="208"/>
        <v>42737.957638888889</v>
      </c>
      <c r="U2613">
        <f t="shared" si="209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8316</v>
      </c>
      <c r="R2614" t="s">
        <v>8352</v>
      </c>
      <c r="S2614" s="12">
        <f t="shared" si="207"/>
        <v>41982.143171296295</v>
      </c>
      <c r="T2614" s="12">
        <f t="shared" si="208"/>
        <v>42013.143171296295</v>
      </c>
      <c r="U2614">
        <f t="shared" si="209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8316</v>
      </c>
      <c r="R2615" t="s">
        <v>8352</v>
      </c>
      <c r="S2615" s="12">
        <f t="shared" si="207"/>
        <v>41143.81821759259</v>
      </c>
      <c r="T2615" s="12">
        <f t="shared" si="208"/>
        <v>41173.81821759259</v>
      </c>
      <c r="U2615">
        <f t="shared" si="209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8316</v>
      </c>
      <c r="R2616" t="s">
        <v>8352</v>
      </c>
      <c r="S2616" s="12">
        <f t="shared" si="207"/>
        <v>41730.708472222221</v>
      </c>
      <c r="T2616" s="12">
        <f t="shared" si="208"/>
        <v>41759.208333333336</v>
      </c>
      <c r="U2616">
        <f t="shared" si="209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t="s">
        <v>8316</v>
      </c>
      <c r="R2617" t="s">
        <v>8352</v>
      </c>
      <c r="S2617" s="12">
        <f t="shared" si="207"/>
        <v>42453.49726851852</v>
      </c>
      <c r="T2617" s="12">
        <f t="shared" si="208"/>
        <v>42490.5</v>
      </c>
      <c r="U2617">
        <f t="shared" si="209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8316</v>
      </c>
      <c r="R2618" t="s">
        <v>8352</v>
      </c>
      <c r="S2618" s="12">
        <f t="shared" si="207"/>
        <v>42211.99454861111</v>
      </c>
      <c r="T2618" s="12">
        <f t="shared" si="208"/>
        <v>42241.99454861111</v>
      </c>
      <c r="U2618">
        <f t="shared" si="209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8316</v>
      </c>
      <c r="R2619" t="s">
        <v>8352</v>
      </c>
      <c r="S2619" s="12">
        <f t="shared" si="207"/>
        <v>41902.874432870369</v>
      </c>
      <c r="T2619" s="12">
        <f t="shared" si="208"/>
        <v>41932.874432870369</v>
      </c>
      <c r="U2619">
        <f t="shared" si="209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8316</v>
      </c>
      <c r="R2620" t="s">
        <v>8352</v>
      </c>
      <c r="S2620" s="12">
        <f t="shared" si="207"/>
        <v>42279.792372685188</v>
      </c>
      <c r="T2620" s="12">
        <f t="shared" si="208"/>
        <v>42339.834039351852</v>
      </c>
      <c r="U2620">
        <f t="shared" si="209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8316</v>
      </c>
      <c r="R2621" t="s">
        <v>8352</v>
      </c>
      <c r="S2621" s="12">
        <f t="shared" si="207"/>
        <v>42273.884305555555</v>
      </c>
      <c r="T2621" s="12">
        <f t="shared" si="208"/>
        <v>42300.458333333328</v>
      </c>
      <c r="U2621">
        <f t="shared" si="209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8316</v>
      </c>
      <c r="R2622" t="s">
        <v>8352</v>
      </c>
      <c r="S2622" s="12">
        <f t="shared" si="207"/>
        <v>42251.16715277778</v>
      </c>
      <c r="T2622" s="12">
        <f t="shared" si="208"/>
        <v>42288.041666666672</v>
      </c>
      <c r="U2622">
        <f t="shared" si="209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8316</v>
      </c>
      <c r="R2623" t="s">
        <v>8352</v>
      </c>
      <c r="S2623" s="12">
        <f t="shared" si="207"/>
        <v>42115.74754629629</v>
      </c>
      <c r="T2623" s="12">
        <f t="shared" si="208"/>
        <v>42145.74754629629</v>
      </c>
      <c r="U2623">
        <f t="shared" si="209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8316</v>
      </c>
      <c r="R2624" t="s">
        <v>8352</v>
      </c>
      <c r="S2624" s="12">
        <f t="shared" si="207"/>
        <v>42689.74324074074</v>
      </c>
      <c r="T2624" s="12">
        <f t="shared" si="208"/>
        <v>42734.74324074074</v>
      </c>
      <c r="U2624">
        <f t="shared" si="209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8316</v>
      </c>
      <c r="R2625" t="s">
        <v>8352</v>
      </c>
      <c r="S2625" s="12">
        <f t="shared" si="207"/>
        <v>42692.256550925929</v>
      </c>
      <c r="T2625" s="12">
        <f t="shared" si="208"/>
        <v>42706.256550925929</v>
      </c>
      <c r="U2625">
        <f t="shared" si="209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8316</v>
      </c>
      <c r="R2626" t="s">
        <v>8352</v>
      </c>
      <c r="S2626" s="12">
        <f t="shared" si="207"/>
        <v>41144.42155092593</v>
      </c>
      <c r="T2626" s="12">
        <f t="shared" si="208"/>
        <v>41165.42155092593</v>
      </c>
      <c r="U2626">
        <f t="shared" si="209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8316</v>
      </c>
      <c r="R2627" t="s">
        <v>8352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8316</v>
      </c>
      <c r="R2628" t="s">
        <v>8352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8316</v>
      </c>
      <c r="R2629" t="s">
        <v>8352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8316</v>
      </c>
      <c r="R2630" t="s">
        <v>8352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8316</v>
      </c>
      <c r="R2631" t="s">
        <v>8352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8316</v>
      </c>
      <c r="R2632" t="s">
        <v>8352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8316</v>
      </c>
      <c r="R2633" t="s">
        <v>8352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 2), 0)</f>
        <v>34.9</v>
      </c>
      <c r="Q2634" t="s">
        <v>8316</v>
      </c>
      <c r="R2634" t="s">
        <v>8352</v>
      </c>
      <c r="S2634" s="12">
        <f t="shared" ref="S2634:S2697" si="212">(((J2634/60)/60)/24)+DATE(1970, 1, 1)</f>
        <v>42494.061793981484</v>
      </c>
      <c r="T2634" s="12">
        <f t="shared" ref="T2634:T2697" si="213">(((I2634/60)/60)/24)+DATE(1970, 1, 1)</f>
        <v>42519.061793981484</v>
      </c>
      <c r="U2634">
        <f t="shared" ref="U2634:U2697" si="214">YEAR(S2634)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8316</v>
      </c>
      <c r="R2635" t="s">
        <v>8352</v>
      </c>
      <c r="S2635" s="12">
        <f t="shared" si="212"/>
        <v>41667.823287037041</v>
      </c>
      <c r="T2635" s="12">
        <f t="shared" si="213"/>
        <v>41697.958333333336</v>
      </c>
      <c r="U2635">
        <f t="shared" si="214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8316</v>
      </c>
      <c r="R2636" t="s">
        <v>8352</v>
      </c>
      <c r="S2636" s="12">
        <f t="shared" si="212"/>
        <v>42612.656493055561</v>
      </c>
      <c r="T2636" s="12">
        <f t="shared" si="213"/>
        <v>42642.656493055561</v>
      </c>
      <c r="U2636">
        <f t="shared" si="214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8316</v>
      </c>
      <c r="R2637" t="s">
        <v>8352</v>
      </c>
      <c r="S2637" s="12">
        <f t="shared" si="212"/>
        <v>42037.950937500005</v>
      </c>
      <c r="T2637" s="12">
        <f t="shared" si="213"/>
        <v>42072.909270833334</v>
      </c>
      <c r="U2637">
        <f t="shared" si="214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8316</v>
      </c>
      <c r="R2638" t="s">
        <v>8352</v>
      </c>
      <c r="S2638" s="12">
        <f t="shared" si="212"/>
        <v>42636.614745370374</v>
      </c>
      <c r="T2638" s="12">
        <f t="shared" si="213"/>
        <v>42659.041666666672</v>
      </c>
      <c r="U2638">
        <f t="shared" si="214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8316</v>
      </c>
      <c r="R2639" t="s">
        <v>8352</v>
      </c>
      <c r="S2639" s="12">
        <f t="shared" si="212"/>
        <v>42639.549479166672</v>
      </c>
      <c r="T2639" s="12">
        <f t="shared" si="213"/>
        <v>42655.549479166672</v>
      </c>
      <c r="U2639">
        <f t="shared" si="214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8316</v>
      </c>
      <c r="R2640" t="s">
        <v>8352</v>
      </c>
      <c r="S2640" s="12">
        <f t="shared" si="212"/>
        <v>41989.913136574076</v>
      </c>
      <c r="T2640" s="12">
        <f t="shared" si="213"/>
        <v>42019.913136574076</v>
      </c>
      <c r="U2640">
        <f t="shared" si="214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t="s">
        <v>8316</v>
      </c>
      <c r="R2641" t="s">
        <v>8352</v>
      </c>
      <c r="S2641" s="12">
        <f t="shared" si="212"/>
        <v>42024.86513888889</v>
      </c>
      <c r="T2641" s="12">
        <f t="shared" si="213"/>
        <v>42054.86513888889</v>
      </c>
      <c r="U2641">
        <f t="shared" si="214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8316</v>
      </c>
      <c r="R2642" t="s">
        <v>8352</v>
      </c>
      <c r="S2642" s="12">
        <f t="shared" si="212"/>
        <v>42103.160578703704</v>
      </c>
      <c r="T2642" s="12">
        <f t="shared" si="213"/>
        <v>42163.160578703704</v>
      </c>
      <c r="U2642">
        <f t="shared" si="214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8316</v>
      </c>
      <c r="R2643" t="s">
        <v>8352</v>
      </c>
      <c r="S2643" s="12">
        <f t="shared" si="212"/>
        <v>41880.827118055553</v>
      </c>
      <c r="T2643" s="12">
        <f t="shared" si="213"/>
        <v>41897.839583333334</v>
      </c>
      <c r="U2643">
        <f t="shared" si="214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8316</v>
      </c>
      <c r="R2644" t="s">
        <v>8352</v>
      </c>
      <c r="S2644" s="12">
        <f t="shared" si="212"/>
        <v>42536.246620370366</v>
      </c>
      <c r="T2644" s="12">
        <f t="shared" si="213"/>
        <v>42566.289583333331</v>
      </c>
      <c r="U2644">
        <f t="shared" si="214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8316</v>
      </c>
      <c r="R2645" t="s">
        <v>8352</v>
      </c>
      <c r="S2645" s="12">
        <f t="shared" si="212"/>
        <v>42689.582349537035</v>
      </c>
      <c r="T2645" s="12">
        <f t="shared" si="213"/>
        <v>42725.332638888889</v>
      </c>
      <c r="U2645">
        <f t="shared" si="214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8316</v>
      </c>
      <c r="R2646" t="s">
        <v>8352</v>
      </c>
      <c r="S2646" s="12">
        <f t="shared" si="212"/>
        <v>42774.792071759264</v>
      </c>
      <c r="T2646" s="12">
        <f t="shared" si="213"/>
        <v>42804.792071759264</v>
      </c>
      <c r="U2646">
        <f t="shared" si="214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8316</v>
      </c>
      <c r="R2647" t="s">
        <v>8352</v>
      </c>
      <c r="S2647" s="12">
        <f t="shared" si="212"/>
        <v>41921.842627314814</v>
      </c>
      <c r="T2647" s="12">
        <f t="shared" si="213"/>
        <v>41951.884293981479</v>
      </c>
      <c r="U2647">
        <f t="shared" si="214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8316</v>
      </c>
      <c r="R2648" t="s">
        <v>8352</v>
      </c>
      <c r="S2648" s="12">
        <f t="shared" si="212"/>
        <v>42226.313298611116</v>
      </c>
      <c r="T2648" s="12">
        <f t="shared" si="213"/>
        <v>42256.313298611116</v>
      </c>
      <c r="U2648">
        <f t="shared" si="214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8316</v>
      </c>
      <c r="R2649" t="s">
        <v>8352</v>
      </c>
      <c r="S2649" s="12">
        <f t="shared" si="212"/>
        <v>42200.261793981481</v>
      </c>
      <c r="T2649" s="12">
        <f t="shared" si="213"/>
        <v>42230.261793981481</v>
      </c>
      <c r="U2649">
        <f t="shared" si="214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8316</v>
      </c>
      <c r="R2650" t="s">
        <v>8352</v>
      </c>
      <c r="S2650" s="12">
        <f t="shared" si="212"/>
        <v>42408.714814814812</v>
      </c>
      <c r="T2650" s="12">
        <f t="shared" si="213"/>
        <v>42438.714814814812</v>
      </c>
      <c r="U2650">
        <f t="shared" si="214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8316</v>
      </c>
      <c r="R2651" t="s">
        <v>8352</v>
      </c>
      <c r="S2651" s="12">
        <f t="shared" si="212"/>
        <v>42341.99700231482</v>
      </c>
      <c r="T2651" s="12">
        <f t="shared" si="213"/>
        <v>42401.99700231482</v>
      </c>
      <c r="U2651">
        <f t="shared" si="214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8316</v>
      </c>
      <c r="R2652" t="s">
        <v>8352</v>
      </c>
      <c r="S2652" s="12">
        <f t="shared" si="212"/>
        <v>42695.624340277776</v>
      </c>
      <c r="T2652" s="12">
        <f t="shared" si="213"/>
        <v>42725.624340277776</v>
      </c>
      <c r="U2652">
        <f t="shared" si="214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8316</v>
      </c>
      <c r="R2653" t="s">
        <v>8352</v>
      </c>
      <c r="S2653" s="12">
        <f t="shared" si="212"/>
        <v>42327.805659722217</v>
      </c>
      <c r="T2653" s="12">
        <f t="shared" si="213"/>
        <v>42355.805659722217</v>
      </c>
      <c r="U2653">
        <f t="shared" si="214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8316</v>
      </c>
      <c r="R2654" t="s">
        <v>8352</v>
      </c>
      <c r="S2654" s="12">
        <f t="shared" si="212"/>
        <v>41953.158854166672</v>
      </c>
      <c r="T2654" s="12">
        <f t="shared" si="213"/>
        <v>41983.158854166672</v>
      </c>
      <c r="U2654">
        <f t="shared" si="214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8316</v>
      </c>
      <c r="R2655" t="s">
        <v>8352</v>
      </c>
      <c r="S2655" s="12">
        <f t="shared" si="212"/>
        <v>41771.651932870373</v>
      </c>
      <c r="T2655" s="12">
        <f t="shared" si="213"/>
        <v>41803.166666666664</v>
      </c>
      <c r="U2655">
        <f t="shared" si="214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8316</v>
      </c>
      <c r="R2656" t="s">
        <v>8352</v>
      </c>
      <c r="S2656" s="12">
        <f t="shared" si="212"/>
        <v>42055.600995370376</v>
      </c>
      <c r="T2656" s="12">
        <f t="shared" si="213"/>
        <v>42115.559328703705</v>
      </c>
      <c r="U2656">
        <f t="shared" si="214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8316</v>
      </c>
      <c r="R2657" t="s">
        <v>8352</v>
      </c>
      <c r="S2657" s="12">
        <f t="shared" si="212"/>
        <v>42381.866284722222</v>
      </c>
      <c r="T2657" s="12">
        <f t="shared" si="213"/>
        <v>42409.833333333328</v>
      </c>
      <c r="U2657">
        <f t="shared" si="214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8316</v>
      </c>
      <c r="R2658" t="s">
        <v>8352</v>
      </c>
      <c r="S2658" s="12">
        <f t="shared" si="212"/>
        <v>42767.688518518517</v>
      </c>
      <c r="T2658" s="12">
        <f t="shared" si="213"/>
        <v>42806.791666666672</v>
      </c>
      <c r="U2658">
        <f t="shared" si="214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8316</v>
      </c>
      <c r="R2659" t="s">
        <v>8352</v>
      </c>
      <c r="S2659" s="12">
        <f t="shared" si="212"/>
        <v>42551.928854166668</v>
      </c>
      <c r="T2659" s="12">
        <f t="shared" si="213"/>
        <v>42585.0625</v>
      </c>
      <c r="U2659">
        <f t="shared" si="214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8316</v>
      </c>
      <c r="R2660" t="s">
        <v>8352</v>
      </c>
      <c r="S2660" s="12">
        <f t="shared" si="212"/>
        <v>42551.884189814817</v>
      </c>
      <c r="T2660" s="12">
        <f t="shared" si="213"/>
        <v>42581.884189814817</v>
      </c>
      <c r="U2660">
        <f t="shared" si="214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8316</v>
      </c>
      <c r="R2661" t="s">
        <v>8352</v>
      </c>
      <c r="S2661" s="12">
        <f t="shared" si="212"/>
        <v>42082.069560185191</v>
      </c>
      <c r="T2661" s="12">
        <f t="shared" si="213"/>
        <v>42112.069560185191</v>
      </c>
      <c r="U2661">
        <f t="shared" si="214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8316</v>
      </c>
      <c r="R2662" t="s">
        <v>8352</v>
      </c>
      <c r="S2662" s="12">
        <f t="shared" si="212"/>
        <v>42272.713171296295</v>
      </c>
      <c r="T2662" s="12">
        <f t="shared" si="213"/>
        <v>42332.754837962959</v>
      </c>
      <c r="U2662">
        <f t="shared" si="214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8316</v>
      </c>
      <c r="R2663" t="s">
        <v>8353</v>
      </c>
      <c r="S2663" s="12">
        <f t="shared" si="212"/>
        <v>41542.958449074074</v>
      </c>
      <c r="T2663" s="12">
        <f t="shared" si="213"/>
        <v>41572.958449074074</v>
      </c>
      <c r="U2663">
        <f t="shared" si="214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8316</v>
      </c>
      <c r="R2664" t="s">
        <v>8353</v>
      </c>
      <c r="S2664" s="12">
        <f t="shared" si="212"/>
        <v>42207.746678240743</v>
      </c>
      <c r="T2664" s="12">
        <f t="shared" si="213"/>
        <v>42237.746678240743</v>
      </c>
      <c r="U2664">
        <f t="shared" si="214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8316</v>
      </c>
      <c r="R2665" t="s">
        <v>8353</v>
      </c>
      <c r="S2665" s="12">
        <f t="shared" si="212"/>
        <v>42222.622766203705</v>
      </c>
      <c r="T2665" s="12">
        <f t="shared" si="213"/>
        <v>42251.625</v>
      </c>
      <c r="U2665">
        <f t="shared" si="214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8316</v>
      </c>
      <c r="R2666" t="s">
        <v>8353</v>
      </c>
      <c r="S2666" s="12">
        <f t="shared" si="212"/>
        <v>42313.02542824074</v>
      </c>
      <c r="T2666" s="12">
        <f t="shared" si="213"/>
        <v>42347.290972222225</v>
      </c>
      <c r="U2666">
        <f t="shared" si="214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8316</v>
      </c>
      <c r="R2667" t="s">
        <v>8353</v>
      </c>
      <c r="S2667" s="12">
        <f t="shared" si="212"/>
        <v>42083.895532407405</v>
      </c>
      <c r="T2667" s="12">
        <f t="shared" si="213"/>
        <v>42128.895532407405</v>
      </c>
      <c r="U2667">
        <f t="shared" si="214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8316</v>
      </c>
      <c r="R2668" t="s">
        <v>8353</v>
      </c>
      <c r="S2668" s="12">
        <f t="shared" si="212"/>
        <v>42235.764340277776</v>
      </c>
      <c r="T2668" s="12">
        <f t="shared" si="213"/>
        <v>42272.875</v>
      </c>
      <c r="U2668">
        <f t="shared" si="214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8316</v>
      </c>
      <c r="R2669" t="s">
        <v>8353</v>
      </c>
      <c r="S2669" s="12">
        <f t="shared" si="212"/>
        <v>42380.926111111112</v>
      </c>
      <c r="T2669" s="12">
        <f t="shared" si="213"/>
        <v>42410.926111111112</v>
      </c>
      <c r="U2669">
        <f t="shared" si="214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8316</v>
      </c>
      <c r="R2670" t="s">
        <v>8353</v>
      </c>
      <c r="S2670" s="12">
        <f t="shared" si="212"/>
        <v>42275.588715277772</v>
      </c>
      <c r="T2670" s="12">
        <f t="shared" si="213"/>
        <v>42317.60555555555</v>
      </c>
      <c r="U2670">
        <f t="shared" si="214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8316</v>
      </c>
      <c r="R2671" t="s">
        <v>8353</v>
      </c>
      <c r="S2671" s="12">
        <f t="shared" si="212"/>
        <v>42319.035833333335</v>
      </c>
      <c r="T2671" s="12">
        <f t="shared" si="213"/>
        <v>42379.035833333335</v>
      </c>
      <c r="U2671">
        <f t="shared" si="214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8316</v>
      </c>
      <c r="R2672" t="s">
        <v>8353</v>
      </c>
      <c r="S2672" s="12">
        <f t="shared" si="212"/>
        <v>41821.020601851851</v>
      </c>
      <c r="T2672" s="12">
        <f t="shared" si="213"/>
        <v>41849.020601851851</v>
      </c>
      <c r="U2672">
        <f t="shared" si="214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8316</v>
      </c>
      <c r="R2673" t="s">
        <v>8353</v>
      </c>
      <c r="S2673" s="12">
        <f t="shared" si="212"/>
        <v>41962.749027777783</v>
      </c>
      <c r="T2673" s="12">
        <f t="shared" si="213"/>
        <v>41992.818055555559</v>
      </c>
      <c r="U2673">
        <f t="shared" si="214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8316</v>
      </c>
      <c r="R2674" t="s">
        <v>8353</v>
      </c>
      <c r="S2674" s="12">
        <f t="shared" si="212"/>
        <v>42344.884143518517</v>
      </c>
      <c r="T2674" s="12">
        <f t="shared" si="213"/>
        <v>42366.25</v>
      </c>
      <c r="U2674">
        <f t="shared" si="214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8316</v>
      </c>
      <c r="R2675" t="s">
        <v>8353</v>
      </c>
      <c r="S2675" s="12">
        <f t="shared" si="212"/>
        <v>41912.541655092595</v>
      </c>
      <c r="T2675" s="12">
        <f t="shared" si="213"/>
        <v>41941.947916666664</v>
      </c>
      <c r="U2675">
        <f t="shared" si="214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8316</v>
      </c>
      <c r="R2676" t="s">
        <v>8353</v>
      </c>
      <c r="S2676" s="12">
        <f t="shared" si="212"/>
        <v>42529.632754629631</v>
      </c>
      <c r="T2676" s="12">
        <f t="shared" si="213"/>
        <v>42556.207638888889</v>
      </c>
      <c r="U2676">
        <f t="shared" si="214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8316</v>
      </c>
      <c r="R2677" t="s">
        <v>8353</v>
      </c>
      <c r="S2677" s="12">
        <f t="shared" si="212"/>
        <v>41923.857511574075</v>
      </c>
      <c r="T2677" s="12">
        <f t="shared" si="213"/>
        <v>41953.899178240739</v>
      </c>
      <c r="U2677">
        <f t="shared" si="214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8316</v>
      </c>
      <c r="R2678" t="s">
        <v>8353</v>
      </c>
      <c r="S2678" s="12">
        <f t="shared" si="212"/>
        <v>42482.624699074076</v>
      </c>
      <c r="T2678" s="12">
        <f t="shared" si="213"/>
        <v>42512.624699074076</v>
      </c>
      <c r="U2678">
        <f t="shared" si="214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8316</v>
      </c>
      <c r="R2679" t="s">
        <v>8353</v>
      </c>
      <c r="S2679" s="12">
        <f t="shared" si="212"/>
        <v>41793.029432870368</v>
      </c>
      <c r="T2679" s="12">
        <f t="shared" si="213"/>
        <v>41823.029432870368</v>
      </c>
      <c r="U2679">
        <f t="shared" si="214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8316</v>
      </c>
      <c r="R2680" t="s">
        <v>8353</v>
      </c>
      <c r="S2680" s="12">
        <f t="shared" si="212"/>
        <v>42241.798206018517</v>
      </c>
      <c r="T2680" s="12">
        <f t="shared" si="213"/>
        <v>42271.798206018517</v>
      </c>
      <c r="U2680">
        <f t="shared" si="214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8316</v>
      </c>
      <c r="R2681" t="s">
        <v>8353</v>
      </c>
      <c r="S2681" s="12">
        <f t="shared" si="212"/>
        <v>42033.001087962963</v>
      </c>
      <c r="T2681" s="12">
        <f t="shared" si="213"/>
        <v>42063.001087962963</v>
      </c>
      <c r="U2681">
        <f t="shared" si="214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8316</v>
      </c>
      <c r="R2682" t="s">
        <v>8353</v>
      </c>
      <c r="S2682" s="12">
        <f t="shared" si="212"/>
        <v>42436.211701388893</v>
      </c>
      <c r="T2682" s="12">
        <f t="shared" si="213"/>
        <v>42466.170034722221</v>
      </c>
      <c r="U2682">
        <f t="shared" si="214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8333</v>
      </c>
      <c r="R2683" t="s">
        <v>8334</v>
      </c>
      <c r="S2683" s="12">
        <f t="shared" si="212"/>
        <v>41805.895254629628</v>
      </c>
      <c r="T2683" s="12">
        <f t="shared" si="213"/>
        <v>41830.895254629628</v>
      </c>
      <c r="U2683">
        <f t="shared" si="214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8333</v>
      </c>
      <c r="R2684" t="s">
        <v>8334</v>
      </c>
      <c r="S2684" s="12">
        <f t="shared" si="212"/>
        <v>41932.871990740743</v>
      </c>
      <c r="T2684" s="12">
        <f t="shared" si="213"/>
        <v>41965.249305555553</v>
      </c>
      <c r="U2684">
        <f t="shared" si="214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8333</v>
      </c>
      <c r="R2685" t="s">
        <v>8334</v>
      </c>
      <c r="S2685" s="12">
        <f t="shared" si="212"/>
        <v>42034.75509259259</v>
      </c>
      <c r="T2685" s="12">
        <f t="shared" si="213"/>
        <v>42064.75509259259</v>
      </c>
      <c r="U2685">
        <f t="shared" si="214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8333</v>
      </c>
      <c r="R2686" t="s">
        <v>8334</v>
      </c>
      <c r="S2686" s="12">
        <f t="shared" si="212"/>
        <v>41820.914641203701</v>
      </c>
      <c r="T2686" s="12">
        <f t="shared" si="213"/>
        <v>41860.914641203701</v>
      </c>
      <c r="U2686">
        <f t="shared" si="214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8333</v>
      </c>
      <c r="R2687" t="s">
        <v>8334</v>
      </c>
      <c r="S2687" s="12">
        <f t="shared" si="212"/>
        <v>42061.69594907407</v>
      </c>
      <c r="T2687" s="12">
        <f t="shared" si="213"/>
        <v>42121.654282407413</v>
      </c>
      <c r="U2687">
        <f t="shared" si="214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8333</v>
      </c>
      <c r="R2688" t="s">
        <v>8334</v>
      </c>
      <c r="S2688" s="12">
        <f t="shared" si="212"/>
        <v>41892.974803240737</v>
      </c>
      <c r="T2688" s="12">
        <f t="shared" si="213"/>
        <v>41912.974803240737</v>
      </c>
      <c r="U2688">
        <f t="shared" si="214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8333</v>
      </c>
      <c r="R2689" t="s">
        <v>8334</v>
      </c>
      <c r="S2689" s="12">
        <f t="shared" si="212"/>
        <v>42154.64025462963</v>
      </c>
      <c r="T2689" s="12">
        <f t="shared" si="213"/>
        <v>42184.64025462963</v>
      </c>
      <c r="U2689">
        <f t="shared" si="214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8333</v>
      </c>
      <c r="R2690" t="s">
        <v>8334</v>
      </c>
      <c r="S2690" s="12">
        <f t="shared" si="212"/>
        <v>42028.118865740747</v>
      </c>
      <c r="T2690" s="12">
        <f t="shared" si="213"/>
        <v>42059.125</v>
      </c>
      <c r="U2690">
        <f t="shared" si="214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8333</v>
      </c>
      <c r="R2691" t="s">
        <v>8334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8333</v>
      </c>
      <c r="R2692" t="s">
        <v>8334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8333</v>
      </c>
      <c r="R2693" t="s">
        <v>8334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8333</v>
      </c>
      <c r="R2694" t="s">
        <v>8334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8333</v>
      </c>
      <c r="R2695" t="s">
        <v>8334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8333</v>
      </c>
      <c r="R2696" t="s">
        <v>8334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8333</v>
      </c>
      <c r="R2697" t="s">
        <v>8334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 2), 0)</f>
        <v>89.21</v>
      </c>
      <c r="Q2698" t="s">
        <v>8333</v>
      </c>
      <c r="R2698" t="s">
        <v>8334</v>
      </c>
      <c r="S2698" s="12">
        <f t="shared" ref="S2698:S2761" si="217">(((J2698/60)/60)/24)+DATE(1970, 1, 1)</f>
        <v>41964.844444444447</v>
      </c>
      <c r="T2698" s="12">
        <f t="shared" ref="T2698:T2761" si="218">(((I2698/60)/60)/24)+DATE(1970, 1, 1)</f>
        <v>41998.844444444447</v>
      </c>
      <c r="U2698">
        <f t="shared" ref="U2698:U2761" si="219">YEAR(S2698)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8333</v>
      </c>
      <c r="R2699" t="s">
        <v>8334</v>
      </c>
      <c r="S2699" s="12">
        <f t="shared" si="217"/>
        <v>42187.940081018518</v>
      </c>
      <c r="T2699" s="12">
        <f t="shared" si="218"/>
        <v>42218.916666666672</v>
      </c>
      <c r="U2699">
        <f t="shared" si="219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8333</v>
      </c>
      <c r="R2700" t="s">
        <v>8334</v>
      </c>
      <c r="S2700" s="12">
        <f t="shared" si="217"/>
        <v>41787.898240740738</v>
      </c>
      <c r="T2700" s="12">
        <f t="shared" si="218"/>
        <v>41817.898240740738</v>
      </c>
      <c r="U2700">
        <f t="shared" si="219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8333</v>
      </c>
      <c r="R2701" t="s">
        <v>8334</v>
      </c>
      <c r="S2701" s="12">
        <f t="shared" si="217"/>
        <v>41829.896562499998</v>
      </c>
      <c r="T2701" s="12">
        <f t="shared" si="218"/>
        <v>41859.896562499998</v>
      </c>
      <c r="U2701">
        <f t="shared" si="219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8333</v>
      </c>
      <c r="R2702" t="s">
        <v>8334</v>
      </c>
      <c r="S2702" s="12">
        <f t="shared" si="217"/>
        <v>41870.87467592593</v>
      </c>
      <c r="T2702" s="12">
        <f t="shared" si="218"/>
        <v>41900.87467592593</v>
      </c>
      <c r="U2702">
        <f t="shared" si="219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8314</v>
      </c>
      <c r="R2703" t="s">
        <v>8354</v>
      </c>
      <c r="S2703" s="12">
        <f t="shared" si="217"/>
        <v>42801.774699074071</v>
      </c>
      <c r="T2703" s="12">
        <f t="shared" si="218"/>
        <v>42832.733032407406</v>
      </c>
      <c r="U2703">
        <f t="shared" si="219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8314</v>
      </c>
      <c r="R2704" t="s">
        <v>8354</v>
      </c>
      <c r="S2704" s="12">
        <f t="shared" si="217"/>
        <v>42800.801817129628</v>
      </c>
      <c r="T2704" s="12">
        <f t="shared" si="218"/>
        <v>42830.760150462964</v>
      </c>
      <c r="U2704">
        <f t="shared" si="219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8314</v>
      </c>
      <c r="R2705" t="s">
        <v>8354</v>
      </c>
      <c r="S2705" s="12">
        <f t="shared" si="217"/>
        <v>42756.690162037034</v>
      </c>
      <c r="T2705" s="12">
        <f t="shared" si="218"/>
        <v>42816.648495370369</v>
      </c>
      <c r="U2705">
        <f t="shared" si="219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8314</v>
      </c>
      <c r="R2706" t="s">
        <v>8354</v>
      </c>
      <c r="S2706" s="12">
        <f t="shared" si="217"/>
        <v>42787.862430555557</v>
      </c>
      <c r="T2706" s="12">
        <f t="shared" si="218"/>
        <v>42830.820763888885</v>
      </c>
      <c r="U2706">
        <f t="shared" si="219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8314</v>
      </c>
      <c r="R2707" t="s">
        <v>8354</v>
      </c>
      <c r="S2707" s="12">
        <f t="shared" si="217"/>
        <v>42773.916180555556</v>
      </c>
      <c r="T2707" s="12">
        <f t="shared" si="218"/>
        <v>42818.874513888892</v>
      </c>
      <c r="U2707">
        <f t="shared" si="219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8314</v>
      </c>
      <c r="R2708" t="s">
        <v>8354</v>
      </c>
      <c r="S2708" s="12">
        <f t="shared" si="217"/>
        <v>41899.294942129629</v>
      </c>
      <c r="T2708" s="12">
        <f t="shared" si="218"/>
        <v>41928.290972222225</v>
      </c>
      <c r="U2708">
        <f t="shared" si="219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8314</v>
      </c>
      <c r="R2709" t="s">
        <v>8354</v>
      </c>
      <c r="S2709" s="12">
        <f t="shared" si="217"/>
        <v>41391.782905092594</v>
      </c>
      <c r="T2709" s="12">
        <f t="shared" si="218"/>
        <v>41421.290972222225</v>
      </c>
      <c r="U2709">
        <f t="shared" si="219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t="s">
        <v>8314</v>
      </c>
      <c r="R2710" t="s">
        <v>8354</v>
      </c>
      <c r="S2710" s="12">
        <f t="shared" si="217"/>
        <v>42512.698217592595</v>
      </c>
      <c r="T2710" s="12">
        <f t="shared" si="218"/>
        <v>42572.698217592595</v>
      </c>
      <c r="U2710">
        <f t="shared" si="219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8314</v>
      </c>
      <c r="R2711" t="s">
        <v>8354</v>
      </c>
      <c r="S2711" s="12">
        <f t="shared" si="217"/>
        <v>42612.149780092594</v>
      </c>
      <c r="T2711" s="12">
        <f t="shared" si="218"/>
        <v>42647.165972222225</v>
      </c>
      <c r="U2711">
        <f t="shared" si="219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8314</v>
      </c>
      <c r="R2712" t="s">
        <v>8354</v>
      </c>
      <c r="S2712" s="12">
        <f t="shared" si="217"/>
        <v>41828.229490740741</v>
      </c>
      <c r="T2712" s="12">
        <f t="shared" si="218"/>
        <v>41860.083333333336</v>
      </c>
      <c r="U2712">
        <f t="shared" si="219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t="s">
        <v>8314</v>
      </c>
      <c r="R2713" t="s">
        <v>8354</v>
      </c>
      <c r="S2713" s="12">
        <f t="shared" si="217"/>
        <v>41780.745254629634</v>
      </c>
      <c r="T2713" s="12">
        <f t="shared" si="218"/>
        <v>41810.917361111111</v>
      </c>
      <c r="U2713">
        <f t="shared" si="219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8314</v>
      </c>
      <c r="R2714" t="s">
        <v>8354</v>
      </c>
      <c r="S2714" s="12">
        <f t="shared" si="217"/>
        <v>41432.062037037038</v>
      </c>
      <c r="T2714" s="12">
        <f t="shared" si="218"/>
        <v>41468.75</v>
      </c>
      <c r="U2714">
        <f t="shared" si="219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8314</v>
      </c>
      <c r="R2715" t="s">
        <v>8354</v>
      </c>
      <c r="S2715" s="12">
        <f t="shared" si="217"/>
        <v>42322.653749999998</v>
      </c>
      <c r="T2715" s="12">
        <f t="shared" si="218"/>
        <v>42362.653749999998</v>
      </c>
      <c r="U2715">
        <f t="shared" si="219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8314</v>
      </c>
      <c r="R2716" t="s">
        <v>8354</v>
      </c>
      <c r="S2716" s="12">
        <f t="shared" si="217"/>
        <v>42629.655046296291</v>
      </c>
      <c r="T2716" s="12">
        <f t="shared" si="218"/>
        <v>42657.958333333328</v>
      </c>
      <c r="U2716">
        <f t="shared" si="219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8314</v>
      </c>
      <c r="R2717" t="s">
        <v>8354</v>
      </c>
      <c r="S2717" s="12">
        <f t="shared" si="217"/>
        <v>42387.398472222223</v>
      </c>
      <c r="T2717" s="12">
        <f t="shared" si="218"/>
        <v>42421.398472222223</v>
      </c>
      <c r="U2717">
        <f t="shared" si="219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8314</v>
      </c>
      <c r="R2718" t="s">
        <v>8354</v>
      </c>
      <c r="S2718" s="12">
        <f t="shared" si="217"/>
        <v>42255.333252314813</v>
      </c>
      <c r="T2718" s="12">
        <f t="shared" si="218"/>
        <v>42285.333252314813</v>
      </c>
      <c r="U2718">
        <f t="shared" si="219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8314</v>
      </c>
      <c r="R2719" t="s">
        <v>8354</v>
      </c>
      <c r="S2719" s="12">
        <f t="shared" si="217"/>
        <v>41934.914918981485</v>
      </c>
      <c r="T2719" s="12">
        <f t="shared" si="218"/>
        <v>41979.956585648149</v>
      </c>
      <c r="U2719">
        <f t="shared" si="219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8314</v>
      </c>
      <c r="R2720" t="s">
        <v>8354</v>
      </c>
      <c r="S2720" s="12">
        <f t="shared" si="217"/>
        <v>42465.596585648149</v>
      </c>
      <c r="T2720" s="12">
        <f t="shared" si="218"/>
        <v>42493.958333333328</v>
      </c>
      <c r="U2720">
        <f t="shared" si="219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8314</v>
      </c>
      <c r="R2721" t="s">
        <v>8354</v>
      </c>
      <c r="S2721" s="12">
        <f t="shared" si="217"/>
        <v>42418.031180555554</v>
      </c>
      <c r="T2721" s="12">
        <f t="shared" si="218"/>
        <v>42477.989513888882</v>
      </c>
      <c r="U2721">
        <f t="shared" si="219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8314</v>
      </c>
      <c r="R2722" t="s">
        <v>8354</v>
      </c>
      <c r="S2722" s="12">
        <f t="shared" si="217"/>
        <v>42655.465891203698</v>
      </c>
      <c r="T2722" s="12">
        <f t="shared" si="218"/>
        <v>42685.507557870369</v>
      </c>
      <c r="U2722">
        <f t="shared" si="219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t="s">
        <v>8316</v>
      </c>
      <c r="R2723" t="s">
        <v>8346</v>
      </c>
      <c r="S2723" s="12">
        <f t="shared" si="217"/>
        <v>41493.543958333335</v>
      </c>
      <c r="T2723" s="12">
        <f t="shared" si="218"/>
        <v>41523.791666666664</v>
      </c>
      <c r="U2723">
        <f t="shared" si="219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8316</v>
      </c>
      <c r="R2724" t="s">
        <v>8346</v>
      </c>
      <c r="S2724" s="12">
        <f t="shared" si="217"/>
        <v>42704.857094907406</v>
      </c>
      <c r="T2724" s="12">
        <f t="shared" si="218"/>
        <v>42764.857094907406</v>
      </c>
      <c r="U2724">
        <f t="shared" si="219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8316</v>
      </c>
      <c r="R2725" t="s">
        <v>8346</v>
      </c>
      <c r="S2725" s="12">
        <f t="shared" si="217"/>
        <v>41944.83898148148</v>
      </c>
      <c r="T2725" s="12">
        <f t="shared" si="218"/>
        <v>42004.880648148144</v>
      </c>
      <c r="U2725">
        <f t="shared" si="219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t="s">
        <v>8316</v>
      </c>
      <c r="R2726" t="s">
        <v>8346</v>
      </c>
      <c r="S2726" s="12">
        <f t="shared" si="217"/>
        <v>42199.32707175926</v>
      </c>
      <c r="T2726" s="12">
        <f t="shared" si="218"/>
        <v>42231.32707175926</v>
      </c>
      <c r="U2726">
        <f t="shared" si="219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8316</v>
      </c>
      <c r="R2727" t="s">
        <v>8346</v>
      </c>
      <c r="S2727" s="12">
        <f t="shared" si="217"/>
        <v>42745.744618055556</v>
      </c>
      <c r="T2727" s="12">
        <f t="shared" si="218"/>
        <v>42795.744618055556</v>
      </c>
      <c r="U2727">
        <f t="shared" si="219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8316</v>
      </c>
      <c r="R2728" t="s">
        <v>8346</v>
      </c>
      <c r="S2728" s="12">
        <f t="shared" si="217"/>
        <v>42452.579988425925</v>
      </c>
      <c r="T2728" s="12">
        <f t="shared" si="218"/>
        <v>42482.579988425925</v>
      </c>
      <c r="U2728">
        <f t="shared" si="219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8316</v>
      </c>
      <c r="R2729" t="s">
        <v>8346</v>
      </c>
      <c r="S2729" s="12">
        <f t="shared" si="217"/>
        <v>42198.676655092597</v>
      </c>
      <c r="T2729" s="12">
        <f t="shared" si="218"/>
        <v>42223.676655092597</v>
      </c>
      <c r="U2729">
        <f t="shared" si="219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8316</v>
      </c>
      <c r="R2730" t="s">
        <v>8346</v>
      </c>
      <c r="S2730" s="12">
        <f t="shared" si="217"/>
        <v>42333.59993055556</v>
      </c>
      <c r="T2730" s="12">
        <f t="shared" si="218"/>
        <v>42368.59993055556</v>
      </c>
      <c r="U2730">
        <f t="shared" si="219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8316</v>
      </c>
      <c r="R2731" t="s">
        <v>8346</v>
      </c>
      <c r="S2731" s="12">
        <f t="shared" si="217"/>
        <v>42095.240706018521</v>
      </c>
      <c r="T2731" s="12">
        <f t="shared" si="218"/>
        <v>42125.240706018521</v>
      </c>
      <c r="U2731">
        <f t="shared" si="219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8316</v>
      </c>
      <c r="R2732" t="s">
        <v>8346</v>
      </c>
      <c r="S2732" s="12">
        <f t="shared" si="217"/>
        <v>41351.541377314818</v>
      </c>
      <c r="T2732" s="12">
        <f t="shared" si="218"/>
        <v>41386.541377314818</v>
      </c>
      <c r="U2732">
        <f t="shared" si="219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8316</v>
      </c>
      <c r="R2733" t="s">
        <v>8346</v>
      </c>
      <c r="S2733" s="12">
        <f t="shared" si="217"/>
        <v>41872.525717592594</v>
      </c>
      <c r="T2733" s="12">
        <f t="shared" si="218"/>
        <v>41930.166666666664</v>
      </c>
      <c r="U2733">
        <f t="shared" si="219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8316</v>
      </c>
      <c r="R2734" t="s">
        <v>8346</v>
      </c>
      <c r="S2734" s="12">
        <f t="shared" si="217"/>
        <v>41389.808194444442</v>
      </c>
      <c r="T2734" s="12">
        <f t="shared" si="218"/>
        <v>41422</v>
      </c>
      <c r="U2734">
        <f t="shared" si="219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8316</v>
      </c>
      <c r="R2735" t="s">
        <v>8346</v>
      </c>
      <c r="S2735" s="12">
        <f t="shared" si="217"/>
        <v>42044.272847222222</v>
      </c>
      <c r="T2735" s="12">
        <f t="shared" si="218"/>
        <v>42104.231180555551</v>
      </c>
      <c r="U2735">
        <f t="shared" si="219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8316</v>
      </c>
      <c r="R2736" t="s">
        <v>8346</v>
      </c>
      <c r="S2736" s="12">
        <f t="shared" si="217"/>
        <v>42626.668888888889</v>
      </c>
      <c r="T2736" s="12">
        <f t="shared" si="218"/>
        <v>42656.915972222225</v>
      </c>
      <c r="U2736">
        <f t="shared" si="219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t="s">
        <v>8316</v>
      </c>
      <c r="R2737" t="s">
        <v>8346</v>
      </c>
      <c r="S2737" s="12">
        <f t="shared" si="217"/>
        <v>41316.120949074073</v>
      </c>
      <c r="T2737" s="12">
        <f t="shared" si="218"/>
        <v>41346.833333333336</v>
      </c>
      <c r="U2737">
        <f t="shared" si="219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8316</v>
      </c>
      <c r="R2738" t="s">
        <v>8346</v>
      </c>
      <c r="S2738" s="12">
        <f t="shared" si="217"/>
        <v>41722.666354166664</v>
      </c>
      <c r="T2738" s="12">
        <f t="shared" si="218"/>
        <v>41752.666354166664</v>
      </c>
      <c r="U2738">
        <f t="shared" si="219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8316</v>
      </c>
      <c r="R2739" t="s">
        <v>8346</v>
      </c>
      <c r="S2739" s="12">
        <f t="shared" si="217"/>
        <v>41611.917673611111</v>
      </c>
      <c r="T2739" s="12">
        <f t="shared" si="218"/>
        <v>41654.791666666664</v>
      </c>
      <c r="U2739">
        <f t="shared" si="219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8316</v>
      </c>
      <c r="R2740" t="s">
        <v>8346</v>
      </c>
      <c r="S2740" s="12">
        <f t="shared" si="217"/>
        <v>42620.143564814818</v>
      </c>
      <c r="T2740" s="12">
        <f t="shared" si="218"/>
        <v>42680.143564814818</v>
      </c>
      <c r="U2740">
        <f t="shared" si="219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t="s">
        <v>8316</v>
      </c>
      <c r="R2741" t="s">
        <v>8346</v>
      </c>
      <c r="S2741" s="12">
        <f t="shared" si="217"/>
        <v>41719.887928240743</v>
      </c>
      <c r="T2741" s="12">
        <f t="shared" si="218"/>
        <v>41764.887928240743</v>
      </c>
      <c r="U2741">
        <f t="shared" si="219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8316</v>
      </c>
      <c r="R2742" t="s">
        <v>8346</v>
      </c>
      <c r="S2742" s="12">
        <f t="shared" si="217"/>
        <v>42045.031851851847</v>
      </c>
      <c r="T2742" s="12">
        <f t="shared" si="218"/>
        <v>42074.99018518519</v>
      </c>
      <c r="U2742">
        <f t="shared" si="219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8319</v>
      </c>
      <c r="R2743" t="s">
        <v>8355</v>
      </c>
      <c r="S2743" s="12">
        <f t="shared" si="217"/>
        <v>41911.657430555555</v>
      </c>
      <c r="T2743" s="12">
        <f t="shared" si="218"/>
        <v>41932.088194444441</v>
      </c>
      <c r="U2743">
        <f t="shared" si="219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8319</v>
      </c>
      <c r="R2744" t="s">
        <v>8355</v>
      </c>
      <c r="S2744" s="12">
        <f t="shared" si="217"/>
        <v>41030.719756944447</v>
      </c>
      <c r="T2744" s="12">
        <f t="shared" si="218"/>
        <v>41044.719756944447</v>
      </c>
      <c r="U2744">
        <f t="shared" si="219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8319</v>
      </c>
      <c r="R2745" t="s">
        <v>8355</v>
      </c>
      <c r="S2745" s="12">
        <f t="shared" si="217"/>
        <v>42632.328784722224</v>
      </c>
      <c r="T2745" s="12">
        <f t="shared" si="218"/>
        <v>42662.328784722224</v>
      </c>
      <c r="U2745">
        <f t="shared" si="219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8319</v>
      </c>
      <c r="R2746" t="s">
        <v>8355</v>
      </c>
      <c r="S2746" s="12">
        <f t="shared" si="217"/>
        <v>40938.062476851854</v>
      </c>
      <c r="T2746" s="12">
        <f t="shared" si="218"/>
        <v>40968.062476851854</v>
      </c>
      <c r="U2746">
        <f t="shared" si="219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8319</v>
      </c>
      <c r="R2747" t="s">
        <v>8355</v>
      </c>
      <c r="S2747" s="12">
        <f t="shared" si="217"/>
        <v>41044.988055555557</v>
      </c>
      <c r="T2747" s="12">
        <f t="shared" si="218"/>
        <v>41104.988055555557</v>
      </c>
      <c r="U2747">
        <f t="shared" si="219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8319</v>
      </c>
      <c r="R2748" t="s">
        <v>8355</v>
      </c>
      <c r="S2748" s="12">
        <f t="shared" si="217"/>
        <v>41850.781377314815</v>
      </c>
      <c r="T2748" s="12">
        <f t="shared" si="218"/>
        <v>41880.781377314815</v>
      </c>
      <c r="U2748">
        <f t="shared" si="219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8319</v>
      </c>
      <c r="R2749" t="s">
        <v>8355</v>
      </c>
      <c r="S2749" s="12">
        <f t="shared" si="217"/>
        <v>41044.64811342593</v>
      </c>
      <c r="T2749" s="12">
        <f t="shared" si="218"/>
        <v>41076.131944444445</v>
      </c>
      <c r="U2749">
        <f t="shared" si="219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8319</v>
      </c>
      <c r="R2750" t="s">
        <v>8355</v>
      </c>
      <c r="S2750" s="12">
        <f t="shared" si="217"/>
        <v>42585.7106712963</v>
      </c>
      <c r="T2750" s="12">
        <f t="shared" si="218"/>
        <v>42615.7106712963</v>
      </c>
      <c r="U2750">
        <f t="shared" si="219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8319</v>
      </c>
      <c r="R2751" t="s">
        <v>8355</v>
      </c>
      <c r="S2751" s="12">
        <f t="shared" si="217"/>
        <v>42068.799039351856</v>
      </c>
      <c r="T2751" s="12">
        <f t="shared" si="218"/>
        <v>42098.757372685184</v>
      </c>
      <c r="U2751">
        <f t="shared" si="219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8319</v>
      </c>
      <c r="R2752" t="s">
        <v>8355</v>
      </c>
      <c r="S2752" s="12">
        <f t="shared" si="217"/>
        <v>41078.899826388886</v>
      </c>
      <c r="T2752" s="12">
        <f t="shared" si="218"/>
        <v>41090.833333333336</v>
      </c>
      <c r="U2752">
        <f t="shared" si="219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8319</v>
      </c>
      <c r="R2753" t="s">
        <v>8355</v>
      </c>
      <c r="S2753" s="12">
        <f t="shared" si="217"/>
        <v>41747.887060185189</v>
      </c>
      <c r="T2753" s="12">
        <f t="shared" si="218"/>
        <v>41807.887060185189</v>
      </c>
      <c r="U2753">
        <f t="shared" si="219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8319</v>
      </c>
      <c r="R2754" t="s">
        <v>8355</v>
      </c>
      <c r="S2754" s="12">
        <f t="shared" si="217"/>
        <v>40855.765092592592</v>
      </c>
      <c r="T2754" s="12">
        <f t="shared" si="218"/>
        <v>40895.765092592592</v>
      </c>
      <c r="U2754">
        <f t="shared" si="219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8319</v>
      </c>
      <c r="R2755" t="s">
        <v>8355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8319</v>
      </c>
      <c r="R2756" t="s">
        <v>8355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8319</v>
      </c>
      <c r="R2757" t="s">
        <v>8355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8319</v>
      </c>
      <c r="R2758" t="s">
        <v>8355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8319</v>
      </c>
      <c r="R2759" t="s">
        <v>8355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8319</v>
      </c>
      <c r="R2760" t="s">
        <v>8355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8319</v>
      </c>
      <c r="R2761" t="s">
        <v>8355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 2), 0)</f>
        <v>0</v>
      </c>
      <c r="Q2762" t="s">
        <v>8319</v>
      </c>
      <c r="R2762" t="s">
        <v>8355</v>
      </c>
      <c r="S2762" s="12">
        <f t="shared" ref="S2762:S2825" si="222">(((J2762/60)/60)/24)+DATE(1970, 1, 1)</f>
        <v>41415.461319444446</v>
      </c>
      <c r="T2762" s="12">
        <f t="shared" ref="T2762:T2825" si="223">(((I2762/60)/60)/24)+DATE(1970, 1, 1)</f>
        <v>41445.461319444446</v>
      </c>
      <c r="U2762">
        <f t="shared" ref="U2762:U2825" si="224">YEAR(S2762)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8319</v>
      </c>
      <c r="R2763" t="s">
        <v>8355</v>
      </c>
      <c r="S2763" s="12">
        <f t="shared" si="222"/>
        <v>41247.063576388886</v>
      </c>
      <c r="T2763" s="12">
        <f t="shared" si="223"/>
        <v>41277.063576388886</v>
      </c>
      <c r="U2763">
        <f t="shared" si="224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8319</v>
      </c>
      <c r="R2764" t="s">
        <v>8355</v>
      </c>
      <c r="S2764" s="12">
        <f t="shared" si="222"/>
        <v>40927.036979166667</v>
      </c>
      <c r="T2764" s="12">
        <f t="shared" si="223"/>
        <v>40986.995312500003</v>
      </c>
      <c r="U2764">
        <f t="shared" si="224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8319</v>
      </c>
      <c r="R2765" t="s">
        <v>8355</v>
      </c>
      <c r="S2765" s="12">
        <f t="shared" si="222"/>
        <v>41373.579675925925</v>
      </c>
      <c r="T2765" s="12">
        <f t="shared" si="223"/>
        <v>41418.579675925925</v>
      </c>
      <c r="U2765">
        <f t="shared" si="224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8319</v>
      </c>
      <c r="R2766" t="s">
        <v>8355</v>
      </c>
      <c r="S2766" s="12">
        <f t="shared" si="222"/>
        <v>41030.292025462964</v>
      </c>
      <c r="T2766" s="12">
        <f t="shared" si="223"/>
        <v>41059.791666666664</v>
      </c>
      <c r="U2766">
        <f t="shared" si="224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8319</v>
      </c>
      <c r="R2767" t="s">
        <v>8355</v>
      </c>
      <c r="S2767" s="12">
        <f t="shared" si="222"/>
        <v>41194.579027777778</v>
      </c>
      <c r="T2767" s="12">
        <f t="shared" si="223"/>
        <v>41210.579027777778</v>
      </c>
      <c r="U2767">
        <f t="shared" si="224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8319</v>
      </c>
      <c r="R2768" t="s">
        <v>8355</v>
      </c>
      <c r="S2768" s="12">
        <f t="shared" si="222"/>
        <v>40736.668032407404</v>
      </c>
      <c r="T2768" s="12">
        <f t="shared" si="223"/>
        <v>40766.668032407404</v>
      </c>
      <c r="U2768">
        <f t="shared" si="224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8319</v>
      </c>
      <c r="R2769" t="s">
        <v>8355</v>
      </c>
      <c r="S2769" s="12">
        <f t="shared" si="222"/>
        <v>42172.958912037036</v>
      </c>
      <c r="T2769" s="12">
        <f t="shared" si="223"/>
        <v>42232.958912037036</v>
      </c>
      <c r="U2769">
        <f t="shared" si="224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8319</v>
      </c>
      <c r="R2770" t="s">
        <v>8355</v>
      </c>
      <c r="S2770" s="12">
        <f t="shared" si="222"/>
        <v>40967.614849537036</v>
      </c>
      <c r="T2770" s="12">
        <f t="shared" si="223"/>
        <v>40997.573182870372</v>
      </c>
      <c r="U2770">
        <f t="shared" si="224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t="s">
        <v>8319</v>
      </c>
      <c r="R2771" t="s">
        <v>8355</v>
      </c>
      <c r="S2771" s="12">
        <f t="shared" si="222"/>
        <v>41745.826273148145</v>
      </c>
      <c r="T2771" s="12">
        <f t="shared" si="223"/>
        <v>41795.826273148145</v>
      </c>
      <c r="U2771">
        <f t="shared" si="224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8319</v>
      </c>
      <c r="R2772" t="s">
        <v>8355</v>
      </c>
      <c r="S2772" s="12">
        <f t="shared" si="222"/>
        <v>41686.705208333333</v>
      </c>
      <c r="T2772" s="12">
        <f t="shared" si="223"/>
        <v>41716.663541666669</v>
      </c>
      <c r="U2772">
        <f t="shared" si="224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8319</v>
      </c>
      <c r="R2773" t="s">
        <v>8355</v>
      </c>
      <c r="S2773" s="12">
        <f t="shared" si="222"/>
        <v>41257.531712962962</v>
      </c>
      <c r="T2773" s="12">
        <f t="shared" si="223"/>
        <v>41306.708333333336</v>
      </c>
      <c r="U2773">
        <f t="shared" si="224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8319</v>
      </c>
      <c r="R2774" t="s">
        <v>8355</v>
      </c>
      <c r="S2774" s="12">
        <f t="shared" si="222"/>
        <v>41537.869143518517</v>
      </c>
      <c r="T2774" s="12">
        <f t="shared" si="223"/>
        <v>41552.869143518517</v>
      </c>
      <c r="U2774">
        <f t="shared" si="224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8319</v>
      </c>
      <c r="R2775" t="s">
        <v>8355</v>
      </c>
      <c r="S2775" s="12">
        <f t="shared" si="222"/>
        <v>42474.86482638889</v>
      </c>
      <c r="T2775" s="12">
        <f t="shared" si="223"/>
        <v>42484.86482638889</v>
      </c>
      <c r="U2775">
        <f t="shared" si="224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8319</v>
      </c>
      <c r="R2776" t="s">
        <v>8355</v>
      </c>
      <c r="S2776" s="12">
        <f t="shared" si="222"/>
        <v>41311.126481481479</v>
      </c>
      <c r="T2776" s="12">
        <f t="shared" si="223"/>
        <v>41341.126481481479</v>
      </c>
      <c r="U2776">
        <f t="shared" si="224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8319</v>
      </c>
      <c r="R2777" t="s">
        <v>8355</v>
      </c>
      <c r="S2777" s="12">
        <f t="shared" si="222"/>
        <v>40863.013356481482</v>
      </c>
      <c r="T2777" s="12">
        <f t="shared" si="223"/>
        <v>40893.013356481482</v>
      </c>
      <c r="U2777">
        <f t="shared" si="224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8319</v>
      </c>
      <c r="R2778" t="s">
        <v>8355</v>
      </c>
      <c r="S2778" s="12">
        <f t="shared" si="222"/>
        <v>42136.297175925924</v>
      </c>
      <c r="T2778" s="12">
        <f t="shared" si="223"/>
        <v>42167.297175925924</v>
      </c>
      <c r="U2778">
        <f t="shared" si="224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8319</v>
      </c>
      <c r="R2779" t="s">
        <v>8355</v>
      </c>
      <c r="S2779" s="12">
        <f t="shared" si="222"/>
        <v>42172.669027777782</v>
      </c>
      <c r="T2779" s="12">
        <f t="shared" si="223"/>
        <v>42202.669027777782</v>
      </c>
      <c r="U2779">
        <f t="shared" si="224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8319</v>
      </c>
      <c r="R2780" t="s">
        <v>8355</v>
      </c>
      <c r="S2780" s="12">
        <f t="shared" si="222"/>
        <v>41846.978078703702</v>
      </c>
      <c r="T2780" s="12">
        <f t="shared" si="223"/>
        <v>41876.978078703702</v>
      </c>
      <c r="U2780">
        <f t="shared" si="224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8319</v>
      </c>
      <c r="R2781" t="s">
        <v>8355</v>
      </c>
      <c r="S2781" s="12">
        <f t="shared" si="222"/>
        <v>42300.585891203707</v>
      </c>
      <c r="T2781" s="12">
        <f t="shared" si="223"/>
        <v>42330.627557870372</v>
      </c>
      <c r="U2781">
        <f t="shared" si="224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8319</v>
      </c>
      <c r="R2782" t="s">
        <v>8355</v>
      </c>
      <c r="S2782" s="12">
        <f t="shared" si="222"/>
        <v>42774.447777777779</v>
      </c>
      <c r="T2782" s="12">
        <f t="shared" si="223"/>
        <v>42804.447777777779</v>
      </c>
      <c r="U2782">
        <f t="shared" si="224"/>
        <v>2017</v>
      </c>
    </row>
    <row r="2783" spans="1:21" ht="48" x14ac:dyDescent="0.2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 t="shared" si="220"/>
        <v>228</v>
      </c>
      <c r="P2783">
        <f t="shared" si="221"/>
        <v>57</v>
      </c>
      <c r="Q2783" t="s">
        <v>8314</v>
      </c>
      <c r="R2783" t="s">
        <v>8315</v>
      </c>
      <c r="S2783" s="12">
        <f t="shared" si="222"/>
        <v>42045.84238425926</v>
      </c>
      <c r="T2783" s="12">
        <f t="shared" si="223"/>
        <v>42075.800717592589</v>
      </c>
      <c r="U2783">
        <f t="shared" si="224"/>
        <v>2015</v>
      </c>
    </row>
    <row r="2784" spans="1:21" ht="48" x14ac:dyDescent="0.2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 t="shared" si="220"/>
        <v>108</v>
      </c>
      <c r="P2784">
        <f t="shared" si="221"/>
        <v>38.57</v>
      </c>
      <c r="Q2784" t="s">
        <v>8314</v>
      </c>
      <c r="R2784" t="s">
        <v>8315</v>
      </c>
      <c r="S2784" s="12">
        <f t="shared" si="222"/>
        <v>42571.626192129625</v>
      </c>
      <c r="T2784" s="12">
        <f t="shared" si="223"/>
        <v>42583.570138888885</v>
      </c>
      <c r="U2784">
        <f t="shared" si="224"/>
        <v>2016</v>
      </c>
    </row>
    <row r="2785" spans="1:21" ht="48" x14ac:dyDescent="0.2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 t="shared" si="220"/>
        <v>8</v>
      </c>
      <c r="P2785">
        <f t="shared" si="221"/>
        <v>4.75</v>
      </c>
      <c r="Q2785" t="s">
        <v>8314</v>
      </c>
      <c r="R2785" t="s">
        <v>8315</v>
      </c>
      <c r="S2785" s="12">
        <f t="shared" si="222"/>
        <v>42002.54488425926</v>
      </c>
      <c r="T2785" s="12">
        <f t="shared" si="223"/>
        <v>42032.54488425926</v>
      </c>
      <c r="U2785">
        <f t="shared" si="224"/>
        <v>2014</v>
      </c>
    </row>
    <row r="2786" spans="1:21" ht="48" x14ac:dyDescent="0.2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>
        <f t="shared" si="221"/>
        <v>0</v>
      </c>
      <c r="Q2786" t="s">
        <v>8314</v>
      </c>
      <c r="R2786" t="s">
        <v>8315</v>
      </c>
      <c r="S2786" s="12">
        <f t="shared" si="222"/>
        <v>42732.787523148145</v>
      </c>
      <c r="T2786" s="12">
        <f t="shared" si="223"/>
        <v>42762.787523148145</v>
      </c>
      <c r="U2786">
        <f t="shared" si="224"/>
        <v>2016</v>
      </c>
    </row>
    <row r="2787" spans="1:21" ht="32" x14ac:dyDescent="0.2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 t="shared" si="220"/>
        <v>0</v>
      </c>
      <c r="P2787">
        <f t="shared" si="221"/>
        <v>0</v>
      </c>
      <c r="Q2787" t="s">
        <v>8314</v>
      </c>
      <c r="R2787" t="s">
        <v>8315</v>
      </c>
      <c r="S2787" s="12">
        <f t="shared" si="222"/>
        <v>41927.124884259261</v>
      </c>
      <c r="T2787" s="12">
        <f t="shared" si="223"/>
        <v>41937.124884259261</v>
      </c>
      <c r="U2787">
        <f t="shared" si="224"/>
        <v>2014</v>
      </c>
    </row>
    <row r="2788" spans="1:21" ht="48" x14ac:dyDescent="0.2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 t="shared" si="220"/>
        <v>175</v>
      </c>
      <c r="P2788">
        <f t="shared" si="221"/>
        <v>29.17</v>
      </c>
      <c r="Q2788" t="s">
        <v>8314</v>
      </c>
      <c r="R2788" t="s">
        <v>8315</v>
      </c>
      <c r="S2788" s="12">
        <f t="shared" si="222"/>
        <v>41889.768229166664</v>
      </c>
      <c r="T2788" s="12">
        <f t="shared" si="223"/>
        <v>41919.768229166664</v>
      </c>
      <c r="U2788">
        <f t="shared" si="224"/>
        <v>2014</v>
      </c>
    </row>
    <row r="2789" spans="1:21" ht="48" x14ac:dyDescent="0.2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 t="shared" si="220"/>
        <v>289</v>
      </c>
      <c r="P2789">
        <f t="shared" si="221"/>
        <v>43.35</v>
      </c>
      <c r="Q2789" t="s">
        <v>8314</v>
      </c>
      <c r="R2789" t="s">
        <v>8315</v>
      </c>
      <c r="S2789" s="12">
        <f t="shared" si="222"/>
        <v>42521.291504629626</v>
      </c>
      <c r="T2789" s="12">
        <f t="shared" si="223"/>
        <v>42529.582638888889</v>
      </c>
      <c r="U2789">
        <f t="shared" si="224"/>
        <v>2016</v>
      </c>
    </row>
    <row r="2790" spans="1:21" ht="48" x14ac:dyDescent="0.2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 t="shared" si="220"/>
        <v>128</v>
      </c>
      <c r="P2790">
        <f t="shared" si="221"/>
        <v>27.5</v>
      </c>
      <c r="Q2790" t="s">
        <v>8314</v>
      </c>
      <c r="R2790" t="s">
        <v>8315</v>
      </c>
      <c r="S2790" s="12">
        <f t="shared" si="222"/>
        <v>42535.97865740741</v>
      </c>
      <c r="T2790" s="12">
        <f t="shared" si="223"/>
        <v>42595.97865740741</v>
      </c>
      <c r="U2790">
        <f t="shared" si="224"/>
        <v>2016</v>
      </c>
    </row>
    <row r="2791" spans="1:21" ht="48" x14ac:dyDescent="0.2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 t="shared" si="220"/>
        <v>113</v>
      </c>
      <c r="P2791">
        <f t="shared" si="221"/>
        <v>20</v>
      </c>
      <c r="Q2791" t="s">
        <v>8314</v>
      </c>
      <c r="R2791" t="s">
        <v>8315</v>
      </c>
      <c r="S2791" s="12">
        <f t="shared" si="222"/>
        <v>41918.880833333329</v>
      </c>
      <c r="T2791" s="12">
        <f t="shared" si="223"/>
        <v>41946</v>
      </c>
      <c r="U2791">
        <f t="shared" si="224"/>
        <v>2014</v>
      </c>
    </row>
    <row r="2792" spans="1:21" ht="48" x14ac:dyDescent="0.2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 t="shared" si="220"/>
        <v>104</v>
      </c>
      <c r="P2792">
        <f t="shared" si="221"/>
        <v>52</v>
      </c>
      <c r="Q2792" t="s">
        <v>8314</v>
      </c>
      <c r="R2792" t="s">
        <v>8315</v>
      </c>
      <c r="S2792" s="12">
        <f t="shared" si="222"/>
        <v>41921.279976851853</v>
      </c>
      <c r="T2792" s="12">
        <f t="shared" si="223"/>
        <v>41939.125</v>
      </c>
      <c r="U2792">
        <f t="shared" si="224"/>
        <v>2014</v>
      </c>
    </row>
    <row r="2793" spans="1:21" ht="48" x14ac:dyDescent="0.2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 t="shared" si="220"/>
        <v>123</v>
      </c>
      <c r="P2793">
        <f t="shared" si="221"/>
        <v>46.13</v>
      </c>
      <c r="Q2793" t="s">
        <v>8314</v>
      </c>
      <c r="R2793" t="s">
        <v>8315</v>
      </c>
      <c r="S2793" s="12">
        <f t="shared" si="222"/>
        <v>42517.003368055557</v>
      </c>
      <c r="T2793" s="12">
        <f t="shared" si="223"/>
        <v>42547.003368055557</v>
      </c>
      <c r="U2793">
        <f t="shared" si="224"/>
        <v>2016</v>
      </c>
    </row>
    <row r="2794" spans="1:21" ht="48" x14ac:dyDescent="0.2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 t="shared" si="220"/>
        <v>251</v>
      </c>
      <c r="P2794">
        <f t="shared" si="221"/>
        <v>44.24</v>
      </c>
      <c r="Q2794" t="s">
        <v>8314</v>
      </c>
      <c r="R2794" t="s">
        <v>8315</v>
      </c>
      <c r="S2794" s="12">
        <f t="shared" si="222"/>
        <v>42596.644699074073</v>
      </c>
      <c r="T2794" s="12">
        <f t="shared" si="223"/>
        <v>42607.165972222225</v>
      </c>
      <c r="U2794">
        <f t="shared" si="224"/>
        <v>2016</v>
      </c>
    </row>
    <row r="2795" spans="1:21" ht="48" x14ac:dyDescent="0.2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 t="shared" si="220"/>
        <v>136</v>
      </c>
      <c r="P2795">
        <f t="shared" si="221"/>
        <v>15.15</v>
      </c>
      <c r="Q2795" t="s">
        <v>8314</v>
      </c>
      <c r="R2795" t="s">
        <v>8315</v>
      </c>
      <c r="S2795" s="12">
        <f t="shared" si="222"/>
        <v>42461.689745370371</v>
      </c>
      <c r="T2795" s="12">
        <f t="shared" si="223"/>
        <v>42521.689745370371</v>
      </c>
      <c r="U2795">
        <f t="shared" si="224"/>
        <v>2016</v>
      </c>
    </row>
    <row r="2796" spans="1:21" ht="48" x14ac:dyDescent="0.2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 t="shared" si="220"/>
        <v>127</v>
      </c>
      <c r="P2796">
        <f t="shared" si="221"/>
        <v>25.4</v>
      </c>
      <c r="Q2796" t="s">
        <v>8314</v>
      </c>
      <c r="R2796" t="s">
        <v>8315</v>
      </c>
      <c r="S2796" s="12">
        <f t="shared" si="222"/>
        <v>42401.945219907408</v>
      </c>
      <c r="T2796" s="12">
        <f t="shared" si="223"/>
        <v>42418.895833333328</v>
      </c>
      <c r="U2796">
        <f t="shared" si="224"/>
        <v>2016</v>
      </c>
    </row>
    <row r="2797" spans="1:21" ht="48" x14ac:dyDescent="0.2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143</v>
      </c>
      <c r="P2797">
        <f t="shared" si="221"/>
        <v>21.5</v>
      </c>
      <c r="Q2797" t="s">
        <v>8314</v>
      </c>
      <c r="R2797" t="s">
        <v>8315</v>
      </c>
      <c r="S2797" s="12">
        <f t="shared" si="222"/>
        <v>42160.651817129634</v>
      </c>
      <c r="T2797" s="12">
        <f t="shared" si="223"/>
        <v>42190.651817129634</v>
      </c>
      <c r="U2797">
        <f t="shared" si="224"/>
        <v>2015</v>
      </c>
    </row>
    <row r="2798" spans="1:21" ht="48" x14ac:dyDescent="0.2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 t="shared" si="220"/>
        <v>0</v>
      </c>
      <c r="P2798">
        <f t="shared" si="221"/>
        <v>0</v>
      </c>
      <c r="Q2798" t="s">
        <v>8314</v>
      </c>
      <c r="R2798" t="s">
        <v>8315</v>
      </c>
      <c r="S2798" s="12">
        <f t="shared" si="222"/>
        <v>41948.957465277781</v>
      </c>
      <c r="T2798" s="12">
        <f t="shared" si="223"/>
        <v>41963.957465277781</v>
      </c>
      <c r="U2798">
        <f t="shared" si="224"/>
        <v>2014</v>
      </c>
    </row>
    <row r="2799" spans="1:21" ht="48" x14ac:dyDescent="0.2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 t="shared" si="220"/>
        <v>29</v>
      </c>
      <c r="P2799">
        <f t="shared" si="221"/>
        <v>14.33</v>
      </c>
      <c r="Q2799" t="s">
        <v>8314</v>
      </c>
      <c r="R2799" t="s">
        <v>8315</v>
      </c>
      <c r="S2799" s="12">
        <f t="shared" si="222"/>
        <v>42512.626747685179</v>
      </c>
      <c r="T2799" s="12">
        <f t="shared" si="223"/>
        <v>42572.626747685179</v>
      </c>
      <c r="U2799">
        <f t="shared" si="224"/>
        <v>2016</v>
      </c>
    </row>
    <row r="2800" spans="1:21" ht="48" x14ac:dyDescent="0.2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 t="shared" si="220"/>
        <v>149</v>
      </c>
      <c r="P2800">
        <f t="shared" si="221"/>
        <v>15.13</v>
      </c>
      <c r="Q2800" t="s">
        <v>8314</v>
      </c>
      <c r="R2800" t="s">
        <v>8315</v>
      </c>
      <c r="S2800" s="12">
        <f t="shared" si="222"/>
        <v>42433.761886574073</v>
      </c>
      <c r="T2800" s="12">
        <f t="shared" si="223"/>
        <v>42442.916666666672</v>
      </c>
      <c r="U2800">
        <f t="shared" si="224"/>
        <v>2016</v>
      </c>
    </row>
    <row r="2801" spans="1:21" ht="48" x14ac:dyDescent="0.2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 t="shared" si="220"/>
        <v>129</v>
      </c>
      <c r="P2801">
        <f t="shared" si="221"/>
        <v>30.71</v>
      </c>
      <c r="Q2801" t="s">
        <v>8314</v>
      </c>
      <c r="R2801" t="s">
        <v>8315</v>
      </c>
      <c r="S2801" s="12">
        <f t="shared" si="222"/>
        <v>42309.191307870366</v>
      </c>
      <c r="T2801" s="12">
        <f t="shared" si="223"/>
        <v>42338.9375</v>
      </c>
      <c r="U2801">
        <f t="shared" si="224"/>
        <v>2015</v>
      </c>
    </row>
    <row r="2802" spans="1:21" ht="32" x14ac:dyDescent="0.2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159</v>
      </c>
      <c r="P2802">
        <f t="shared" si="221"/>
        <v>18</v>
      </c>
      <c r="Q2802" t="s">
        <v>8314</v>
      </c>
      <c r="R2802" t="s">
        <v>8315</v>
      </c>
      <c r="S2802" s="12">
        <f t="shared" si="222"/>
        <v>42628.650208333333</v>
      </c>
      <c r="T2802" s="12">
        <f t="shared" si="223"/>
        <v>42659.650208333333</v>
      </c>
      <c r="U2802">
        <f t="shared" si="224"/>
        <v>2016</v>
      </c>
    </row>
    <row r="2803" spans="1:21" ht="48" x14ac:dyDescent="0.2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 t="shared" si="220"/>
        <v>138</v>
      </c>
      <c r="P2803">
        <f t="shared" si="221"/>
        <v>28.32</v>
      </c>
      <c r="Q2803" t="s">
        <v>8314</v>
      </c>
      <c r="R2803" t="s">
        <v>8315</v>
      </c>
      <c r="S2803" s="12">
        <f t="shared" si="222"/>
        <v>42410.017199074078</v>
      </c>
      <c r="T2803" s="12">
        <f t="shared" si="223"/>
        <v>42430.999305555553</v>
      </c>
      <c r="U2803">
        <f t="shared" si="224"/>
        <v>2016</v>
      </c>
    </row>
    <row r="2804" spans="1:21" ht="48" x14ac:dyDescent="0.2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 t="shared" si="220"/>
        <v>169</v>
      </c>
      <c r="P2804">
        <f t="shared" si="221"/>
        <v>45.62</v>
      </c>
      <c r="Q2804" t="s">
        <v>8314</v>
      </c>
      <c r="R2804" t="s">
        <v>8315</v>
      </c>
      <c r="S2804" s="12">
        <f t="shared" si="222"/>
        <v>41881.361342592594</v>
      </c>
      <c r="T2804" s="12">
        <f t="shared" si="223"/>
        <v>41911.361342592594</v>
      </c>
      <c r="U2804">
        <f t="shared" si="224"/>
        <v>2014</v>
      </c>
    </row>
    <row r="2805" spans="1:21" ht="48" x14ac:dyDescent="0.2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 t="shared" si="220"/>
        <v>144</v>
      </c>
      <c r="P2805">
        <f t="shared" si="221"/>
        <v>22.91</v>
      </c>
      <c r="Q2805" t="s">
        <v>8314</v>
      </c>
      <c r="R2805" t="s">
        <v>8315</v>
      </c>
      <c r="S2805" s="12">
        <f t="shared" si="222"/>
        <v>42139.816840277781</v>
      </c>
      <c r="T2805" s="12">
        <f t="shared" si="223"/>
        <v>42181.875</v>
      </c>
      <c r="U2805">
        <f t="shared" si="224"/>
        <v>2015</v>
      </c>
    </row>
    <row r="2806" spans="1:21" ht="48" x14ac:dyDescent="0.2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 t="shared" si="220"/>
        <v>101</v>
      </c>
      <c r="P2806">
        <f t="shared" si="221"/>
        <v>59.17</v>
      </c>
      <c r="Q2806" t="s">
        <v>8314</v>
      </c>
      <c r="R2806" t="s">
        <v>8315</v>
      </c>
      <c r="S2806" s="12">
        <f t="shared" si="222"/>
        <v>42230.662731481483</v>
      </c>
      <c r="T2806" s="12">
        <f t="shared" si="223"/>
        <v>42245.165972222225</v>
      </c>
      <c r="U2806">
        <f t="shared" si="224"/>
        <v>2015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t="s">
        <v>8314</v>
      </c>
      <c r="R2807" t="s">
        <v>8315</v>
      </c>
      <c r="S2807" s="12">
        <f t="shared" si="222"/>
        <v>42213.505474537036</v>
      </c>
      <c r="T2807" s="12">
        <f t="shared" si="223"/>
        <v>42238.505474537036</v>
      </c>
      <c r="U2807">
        <f t="shared" si="224"/>
        <v>2015</v>
      </c>
    </row>
    <row r="2808" spans="1:21" ht="32" x14ac:dyDescent="0.2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 t="shared" si="220"/>
        <v>33</v>
      </c>
      <c r="P2808">
        <f t="shared" si="221"/>
        <v>26</v>
      </c>
      <c r="Q2808" t="s">
        <v>8314</v>
      </c>
      <c r="R2808" t="s">
        <v>8315</v>
      </c>
      <c r="S2808" s="12">
        <f t="shared" si="222"/>
        <v>42047.07640046296</v>
      </c>
      <c r="T2808" s="12">
        <f t="shared" si="223"/>
        <v>42077.034733796296</v>
      </c>
      <c r="U2808">
        <f t="shared" si="224"/>
        <v>2015</v>
      </c>
    </row>
    <row r="2809" spans="1:21" ht="48" x14ac:dyDescent="0.2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 t="shared" si="220"/>
        <v>113</v>
      </c>
      <c r="P2809">
        <f t="shared" si="221"/>
        <v>30</v>
      </c>
      <c r="Q2809" t="s">
        <v>8314</v>
      </c>
      <c r="R2809" t="s">
        <v>8315</v>
      </c>
      <c r="S2809" s="12">
        <f t="shared" si="222"/>
        <v>42064.785613425927</v>
      </c>
      <c r="T2809" s="12">
        <f t="shared" si="223"/>
        <v>42099.743946759263</v>
      </c>
      <c r="U2809">
        <f t="shared" si="224"/>
        <v>2015</v>
      </c>
    </row>
    <row r="2810" spans="1:21" ht="48" x14ac:dyDescent="0.2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 t="shared" si="220"/>
        <v>100</v>
      </c>
      <c r="P2810">
        <f t="shared" si="221"/>
        <v>30.77</v>
      </c>
      <c r="Q2810" t="s">
        <v>8314</v>
      </c>
      <c r="R2810" t="s">
        <v>8315</v>
      </c>
      <c r="S2810" s="12">
        <f t="shared" si="222"/>
        <v>42689.214988425927</v>
      </c>
      <c r="T2810" s="12">
        <f t="shared" si="223"/>
        <v>42700.25</v>
      </c>
      <c r="U2810">
        <f t="shared" si="224"/>
        <v>2016</v>
      </c>
    </row>
    <row r="2811" spans="1:21" ht="48" x14ac:dyDescent="0.2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 t="shared" si="220"/>
        <v>38</v>
      </c>
      <c r="P2811">
        <f t="shared" si="221"/>
        <v>11.62</v>
      </c>
      <c r="Q2811" t="s">
        <v>8314</v>
      </c>
      <c r="R2811" t="s">
        <v>8315</v>
      </c>
      <c r="S2811" s="12">
        <f t="shared" si="222"/>
        <v>41765.92465277778</v>
      </c>
      <c r="T2811" s="12">
        <f t="shared" si="223"/>
        <v>41775.92465277778</v>
      </c>
      <c r="U2811">
        <f t="shared" si="224"/>
        <v>2014</v>
      </c>
    </row>
    <row r="2812" spans="1:21" ht="48" x14ac:dyDescent="0.2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 t="shared" si="220"/>
        <v>108</v>
      </c>
      <c r="P2812">
        <f t="shared" si="221"/>
        <v>44.09</v>
      </c>
      <c r="Q2812" t="s">
        <v>8314</v>
      </c>
      <c r="R2812" t="s">
        <v>8315</v>
      </c>
      <c r="S2812" s="12">
        <f t="shared" si="222"/>
        <v>42746.261782407411</v>
      </c>
      <c r="T2812" s="12">
        <f t="shared" si="223"/>
        <v>42784.207638888889</v>
      </c>
      <c r="U2812">
        <f t="shared" si="224"/>
        <v>2017</v>
      </c>
    </row>
    <row r="2813" spans="1:21" ht="48" x14ac:dyDescent="0.2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 t="shared" si="220"/>
        <v>101</v>
      </c>
      <c r="P2813">
        <f t="shared" si="221"/>
        <v>25.16</v>
      </c>
      <c r="Q2813" t="s">
        <v>8314</v>
      </c>
      <c r="R2813" t="s">
        <v>8315</v>
      </c>
      <c r="S2813" s="12">
        <f t="shared" si="222"/>
        <v>42535.049849537041</v>
      </c>
      <c r="T2813" s="12">
        <f t="shared" si="223"/>
        <v>42556.049849537041</v>
      </c>
      <c r="U2813">
        <f t="shared" si="224"/>
        <v>2016</v>
      </c>
    </row>
    <row r="2814" spans="1:21" ht="48" x14ac:dyDescent="0.2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 t="shared" si="220"/>
        <v>122</v>
      </c>
      <c r="P2814">
        <f t="shared" si="221"/>
        <v>27.73</v>
      </c>
      <c r="Q2814" t="s">
        <v>8314</v>
      </c>
      <c r="R2814" t="s">
        <v>8315</v>
      </c>
      <c r="S2814" s="12">
        <f t="shared" si="222"/>
        <v>42278.453668981485</v>
      </c>
      <c r="T2814" s="12">
        <f t="shared" si="223"/>
        <v>42296.458333333328</v>
      </c>
      <c r="U2814">
        <f t="shared" si="224"/>
        <v>2015</v>
      </c>
    </row>
    <row r="2815" spans="1:21" ht="48" x14ac:dyDescent="0.2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 t="shared" si="220"/>
        <v>133</v>
      </c>
      <c r="P2815">
        <f t="shared" si="221"/>
        <v>51.23</v>
      </c>
      <c r="Q2815" t="s">
        <v>8314</v>
      </c>
      <c r="R2815" t="s">
        <v>8315</v>
      </c>
      <c r="S2815" s="12">
        <f t="shared" si="222"/>
        <v>41900.243159722224</v>
      </c>
      <c r="T2815" s="12">
        <f t="shared" si="223"/>
        <v>41922.458333333336</v>
      </c>
      <c r="U2815">
        <f t="shared" si="224"/>
        <v>2014</v>
      </c>
    </row>
    <row r="2816" spans="1:21" ht="48" x14ac:dyDescent="0.2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 t="shared" si="220"/>
        <v>1</v>
      </c>
      <c r="P2816">
        <f t="shared" si="221"/>
        <v>5</v>
      </c>
      <c r="Q2816" t="s">
        <v>8314</v>
      </c>
      <c r="R2816" t="s">
        <v>8315</v>
      </c>
      <c r="S2816" s="12">
        <f t="shared" si="222"/>
        <v>42453.428240740745</v>
      </c>
      <c r="T2816" s="12">
        <f t="shared" si="223"/>
        <v>42483.428240740745</v>
      </c>
      <c r="U2816">
        <f t="shared" si="224"/>
        <v>2016</v>
      </c>
    </row>
    <row r="2817" spans="1:21" ht="48" x14ac:dyDescent="0.2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 t="shared" si="220"/>
        <v>5</v>
      </c>
      <c r="P2817">
        <f t="shared" si="221"/>
        <v>5.75</v>
      </c>
      <c r="Q2817" t="s">
        <v>8314</v>
      </c>
      <c r="R2817" t="s">
        <v>8315</v>
      </c>
      <c r="S2817" s="12">
        <f t="shared" si="222"/>
        <v>41811.555462962962</v>
      </c>
      <c r="T2817" s="12">
        <f t="shared" si="223"/>
        <v>41812.875</v>
      </c>
      <c r="U2817">
        <f t="shared" si="224"/>
        <v>2014</v>
      </c>
    </row>
    <row r="2818" spans="1:21" ht="48" x14ac:dyDescent="0.2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 t="shared" si="220"/>
        <v>108</v>
      </c>
      <c r="P2818">
        <f t="shared" si="221"/>
        <v>33.75</v>
      </c>
      <c r="Q2818" t="s">
        <v>8314</v>
      </c>
      <c r="R2818" t="s">
        <v>8315</v>
      </c>
      <c r="S2818" s="12">
        <f t="shared" si="222"/>
        <v>42788.565208333333</v>
      </c>
      <c r="T2818" s="12">
        <f t="shared" si="223"/>
        <v>42818.523541666669</v>
      </c>
      <c r="U2818">
        <f t="shared" si="224"/>
        <v>2017</v>
      </c>
    </row>
    <row r="2819" spans="1:21" ht="48" x14ac:dyDescent="0.2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 t="shared" si="220"/>
        <v>128</v>
      </c>
      <c r="P2819">
        <f t="shared" si="221"/>
        <v>29.05</v>
      </c>
      <c r="Q2819" t="s">
        <v>8314</v>
      </c>
      <c r="R2819" t="s">
        <v>8315</v>
      </c>
      <c r="S2819" s="12">
        <f t="shared" si="222"/>
        <v>42789.462430555555</v>
      </c>
      <c r="T2819" s="12">
        <f t="shared" si="223"/>
        <v>42825.957638888889</v>
      </c>
      <c r="U2819">
        <f t="shared" si="224"/>
        <v>2017</v>
      </c>
    </row>
    <row r="2820" spans="1:21" ht="64" x14ac:dyDescent="0.2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 t="shared" si="220"/>
        <v>52</v>
      </c>
      <c r="P2820">
        <f t="shared" si="221"/>
        <v>32.25</v>
      </c>
      <c r="Q2820" t="s">
        <v>8314</v>
      </c>
      <c r="R2820" t="s">
        <v>8315</v>
      </c>
      <c r="S2820" s="12">
        <f t="shared" si="222"/>
        <v>42800.753333333334</v>
      </c>
      <c r="T2820" s="12">
        <f t="shared" si="223"/>
        <v>42841.833333333328</v>
      </c>
      <c r="U2820">
        <f t="shared" si="224"/>
        <v>2017</v>
      </c>
    </row>
    <row r="2821" spans="1:21" ht="48" x14ac:dyDescent="0.2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 t="shared" si="220"/>
        <v>109</v>
      </c>
      <c r="P2821">
        <f t="shared" si="221"/>
        <v>36.33</v>
      </c>
      <c r="Q2821" t="s">
        <v>8314</v>
      </c>
      <c r="R2821" t="s">
        <v>8315</v>
      </c>
      <c r="S2821" s="12">
        <f t="shared" si="222"/>
        <v>41779.310034722221</v>
      </c>
      <c r="T2821" s="12">
        <f t="shared" si="223"/>
        <v>41805.666666666664</v>
      </c>
      <c r="U2821">
        <f t="shared" si="224"/>
        <v>2014</v>
      </c>
    </row>
    <row r="2822" spans="1:21" ht="48" x14ac:dyDescent="0.2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 t="shared" si="220"/>
        <v>133</v>
      </c>
      <c r="P2822">
        <f t="shared" si="221"/>
        <v>26.61</v>
      </c>
      <c r="Q2822" t="s">
        <v>8314</v>
      </c>
      <c r="R2822" t="s">
        <v>8315</v>
      </c>
      <c r="S2822" s="12">
        <f t="shared" si="222"/>
        <v>42758.368078703701</v>
      </c>
      <c r="T2822" s="12">
        <f t="shared" si="223"/>
        <v>42786.368078703701</v>
      </c>
      <c r="U2822">
        <f t="shared" si="224"/>
        <v>2017</v>
      </c>
    </row>
    <row r="2823" spans="1:21" ht="48" x14ac:dyDescent="0.2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 t="shared" si="220"/>
        <v>114</v>
      </c>
      <c r="P2823">
        <f t="shared" si="221"/>
        <v>40.71</v>
      </c>
      <c r="Q2823" t="s">
        <v>8314</v>
      </c>
      <c r="R2823" t="s">
        <v>8315</v>
      </c>
      <c r="S2823" s="12">
        <f t="shared" si="222"/>
        <v>42232.702546296292</v>
      </c>
      <c r="T2823" s="12">
        <f t="shared" si="223"/>
        <v>42264.165972222225</v>
      </c>
      <c r="U2823">
        <f t="shared" si="224"/>
        <v>2015</v>
      </c>
    </row>
    <row r="2824" spans="1:21" ht="48" x14ac:dyDescent="0.2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 t="shared" si="220"/>
        <v>108</v>
      </c>
      <c r="P2824">
        <f t="shared" si="221"/>
        <v>33.75</v>
      </c>
      <c r="Q2824" t="s">
        <v>8314</v>
      </c>
      <c r="R2824" t="s">
        <v>8315</v>
      </c>
      <c r="S2824" s="12">
        <f t="shared" si="222"/>
        <v>41990.585486111115</v>
      </c>
      <c r="T2824" s="12">
        <f t="shared" si="223"/>
        <v>42035.585486111115</v>
      </c>
      <c r="U2824">
        <f t="shared" si="224"/>
        <v>2014</v>
      </c>
    </row>
    <row r="2825" spans="1:21" ht="48" x14ac:dyDescent="0.2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 t="shared" si="220"/>
        <v>107</v>
      </c>
      <c r="P2825">
        <f t="shared" si="221"/>
        <v>35.799999999999997</v>
      </c>
      <c r="Q2825" t="s">
        <v>8314</v>
      </c>
      <c r="R2825" t="s">
        <v>8315</v>
      </c>
      <c r="S2825" s="12">
        <f t="shared" si="222"/>
        <v>41914.100289351853</v>
      </c>
      <c r="T2825" s="12">
        <f t="shared" si="223"/>
        <v>41928.165972222225</v>
      </c>
      <c r="U2825">
        <f t="shared" si="224"/>
        <v>2014</v>
      </c>
    </row>
    <row r="2826" spans="1:21" ht="48" x14ac:dyDescent="0.2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 t="shared" ref="O2826:O2889" si="225">ROUND(E2826/D2826*100,0)</f>
        <v>130</v>
      </c>
      <c r="P2826">
        <f t="shared" ref="P2826:P2889" si="226">IFERROR(ROUND(E2826/L2826, 2), 0)</f>
        <v>50</v>
      </c>
      <c r="Q2826" t="s">
        <v>8314</v>
      </c>
      <c r="R2826" t="s">
        <v>8315</v>
      </c>
      <c r="S2826" s="12">
        <f t="shared" ref="S2826:S2889" si="227">(((J2826/60)/60)/24)+DATE(1970, 1, 1)</f>
        <v>42053.106111111112</v>
      </c>
      <c r="T2826" s="12">
        <f t="shared" ref="T2826:T2889" si="228">(((I2826/60)/60)/24)+DATE(1970, 1, 1)</f>
        <v>42112.025694444441</v>
      </c>
      <c r="U2826">
        <f t="shared" ref="U2826:U2889" si="229">YEAR(S2826)</f>
        <v>2015</v>
      </c>
    </row>
    <row r="2827" spans="1:21" ht="48" x14ac:dyDescent="0.2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 t="shared" si="225"/>
        <v>315</v>
      </c>
      <c r="P2827">
        <f t="shared" si="226"/>
        <v>35.799999999999997</v>
      </c>
      <c r="Q2827" t="s">
        <v>8314</v>
      </c>
      <c r="R2827" t="s">
        <v>8315</v>
      </c>
      <c r="S2827" s="12">
        <f t="shared" si="227"/>
        <v>42479.432291666672</v>
      </c>
      <c r="T2827" s="12">
        <f t="shared" si="228"/>
        <v>42492.958333333328</v>
      </c>
      <c r="U2827">
        <f t="shared" si="229"/>
        <v>2016</v>
      </c>
    </row>
    <row r="2828" spans="1:21" ht="48" x14ac:dyDescent="0.2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 t="shared" si="225"/>
        <v>218</v>
      </c>
      <c r="P2828">
        <f t="shared" si="226"/>
        <v>54.5</v>
      </c>
      <c r="Q2828" t="s">
        <v>8314</v>
      </c>
      <c r="R2828" t="s">
        <v>8315</v>
      </c>
      <c r="S2828" s="12">
        <f t="shared" si="227"/>
        <v>42056.091631944444</v>
      </c>
      <c r="T2828" s="12">
        <f t="shared" si="228"/>
        <v>42070.204861111109</v>
      </c>
      <c r="U2828">
        <f t="shared" si="229"/>
        <v>2015</v>
      </c>
    </row>
    <row r="2829" spans="1:21" ht="48" x14ac:dyDescent="0.2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 t="shared" si="225"/>
        <v>221</v>
      </c>
      <c r="P2829">
        <f t="shared" si="226"/>
        <v>61.39</v>
      </c>
      <c r="Q2829" t="s">
        <v>8314</v>
      </c>
      <c r="R2829" t="s">
        <v>8315</v>
      </c>
      <c r="S2829" s="12">
        <f t="shared" si="227"/>
        <v>42107.067557870367</v>
      </c>
      <c r="T2829" s="12">
        <f t="shared" si="228"/>
        <v>42137.067557870367</v>
      </c>
      <c r="U2829">
        <f t="shared" si="229"/>
        <v>2015</v>
      </c>
    </row>
    <row r="2830" spans="1:21" ht="48" x14ac:dyDescent="0.2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 t="shared" si="225"/>
        <v>223</v>
      </c>
      <c r="P2830">
        <f t="shared" si="226"/>
        <v>61.94</v>
      </c>
      <c r="Q2830" t="s">
        <v>8314</v>
      </c>
      <c r="R2830" t="s">
        <v>8315</v>
      </c>
      <c r="S2830" s="12">
        <f t="shared" si="227"/>
        <v>41830.545694444445</v>
      </c>
      <c r="T2830" s="12">
        <f t="shared" si="228"/>
        <v>41859.936111111114</v>
      </c>
      <c r="U2830">
        <f t="shared" si="229"/>
        <v>2014</v>
      </c>
    </row>
    <row r="2831" spans="1:21" ht="48" x14ac:dyDescent="0.2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 t="shared" si="225"/>
        <v>100</v>
      </c>
      <c r="P2831">
        <f t="shared" si="226"/>
        <v>41.67</v>
      </c>
      <c r="Q2831" t="s">
        <v>8314</v>
      </c>
      <c r="R2831" t="s">
        <v>8315</v>
      </c>
      <c r="S2831" s="12">
        <f t="shared" si="227"/>
        <v>42446.845543981486</v>
      </c>
      <c r="T2831" s="12">
        <f t="shared" si="228"/>
        <v>42496.845543981486</v>
      </c>
      <c r="U2831">
        <f t="shared" si="229"/>
        <v>2016</v>
      </c>
    </row>
    <row r="2832" spans="1:21" ht="32" x14ac:dyDescent="0.2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 t="shared" si="225"/>
        <v>184</v>
      </c>
      <c r="P2832">
        <f t="shared" si="226"/>
        <v>24.21</v>
      </c>
      <c r="Q2832" t="s">
        <v>8314</v>
      </c>
      <c r="R2832" t="s">
        <v>8315</v>
      </c>
      <c r="S2832" s="12">
        <f t="shared" si="227"/>
        <v>42140.712314814817</v>
      </c>
      <c r="T2832" s="12">
        <f t="shared" si="228"/>
        <v>42154.756944444445</v>
      </c>
      <c r="U2832">
        <f t="shared" si="229"/>
        <v>2015</v>
      </c>
    </row>
    <row r="2833" spans="1:21" ht="48" x14ac:dyDescent="0.2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 t="shared" si="225"/>
        <v>122</v>
      </c>
      <c r="P2833">
        <f t="shared" si="226"/>
        <v>203.33</v>
      </c>
      <c r="Q2833" t="s">
        <v>8314</v>
      </c>
      <c r="R2833" t="s">
        <v>8315</v>
      </c>
      <c r="S2833" s="12">
        <f t="shared" si="227"/>
        <v>42152.503495370373</v>
      </c>
      <c r="T2833" s="12">
        <f t="shared" si="228"/>
        <v>42172.503495370373</v>
      </c>
      <c r="U2833">
        <f t="shared" si="229"/>
        <v>2015</v>
      </c>
    </row>
    <row r="2834" spans="1:21" ht="48" x14ac:dyDescent="0.2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211</v>
      </c>
      <c r="P2834">
        <f t="shared" si="226"/>
        <v>58.61</v>
      </c>
      <c r="Q2834" t="s">
        <v>8314</v>
      </c>
      <c r="R2834" t="s">
        <v>8315</v>
      </c>
      <c r="S2834" s="12">
        <f t="shared" si="227"/>
        <v>41808.991944444446</v>
      </c>
      <c r="T2834" s="12">
        <f t="shared" si="228"/>
        <v>41838.991944444446</v>
      </c>
      <c r="U2834">
        <f t="shared" si="229"/>
        <v>2014</v>
      </c>
    </row>
    <row r="2835" spans="1:21" ht="48" x14ac:dyDescent="0.2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124</v>
      </c>
      <c r="P2835">
        <f t="shared" si="226"/>
        <v>29.43</v>
      </c>
      <c r="Q2835" t="s">
        <v>8314</v>
      </c>
      <c r="R2835" t="s">
        <v>8315</v>
      </c>
      <c r="S2835" s="12">
        <f t="shared" si="227"/>
        <v>42544.814328703709</v>
      </c>
      <c r="T2835" s="12">
        <f t="shared" si="228"/>
        <v>42582.873611111107</v>
      </c>
      <c r="U2835">
        <f t="shared" si="229"/>
        <v>2016</v>
      </c>
    </row>
    <row r="2836" spans="1:21" ht="48" x14ac:dyDescent="0.2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 t="shared" si="225"/>
        <v>130</v>
      </c>
      <c r="P2836">
        <f t="shared" si="226"/>
        <v>46.43</v>
      </c>
      <c r="Q2836" t="s">
        <v>8314</v>
      </c>
      <c r="R2836" t="s">
        <v>8315</v>
      </c>
      <c r="S2836" s="12">
        <f t="shared" si="227"/>
        <v>42053.733078703706</v>
      </c>
      <c r="T2836" s="12">
        <f t="shared" si="228"/>
        <v>42063.207638888889</v>
      </c>
      <c r="U2836">
        <f t="shared" si="229"/>
        <v>2015</v>
      </c>
    </row>
    <row r="2837" spans="1:21" ht="48" x14ac:dyDescent="0.2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 t="shared" si="225"/>
        <v>152</v>
      </c>
      <c r="P2837">
        <f t="shared" si="226"/>
        <v>19.489999999999998</v>
      </c>
      <c r="Q2837" t="s">
        <v>8314</v>
      </c>
      <c r="R2837" t="s">
        <v>8315</v>
      </c>
      <c r="S2837" s="12">
        <f t="shared" si="227"/>
        <v>42036.704525462963</v>
      </c>
      <c r="T2837" s="12">
        <f t="shared" si="228"/>
        <v>42096.662858796291</v>
      </c>
      <c r="U2837">
        <f t="shared" si="229"/>
        <v>2015</v>
      </c>
    </row>
    <row r="2838" spans="1:21" ht="48" x14ac:dyDescent="0.2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 t="shared" si="225"/>
        <v>126</v>
      </c>
      <c r="P2838">
        <f t="shared" si="226"/>
        <v>17.53</v>
      </c>
      <c r="Q2838" t="s">
        <v>8314</v>
      </c>
      <c r="R2838" t="s">
        <v>8315</v>
      </c>
      <c r="S2838" s="12">
        <f t="shared" si="227"/>
        <v>42480.479861111111</v>
      </c>
      <c r="T2838" s="12">
        <f t="shared" si="228"/>
        <v>42510.479861111111</v>
      </c>
      <c r="U2838">
        <f t="shared" si="229"/>
        <v>2016</v>
      </c>
    </row>
    <row r="2839" spans="1:21" ht="48" x14ac:dyDescent="0.2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 t="shared" si="225"/>
        <v>190</v>
      </c>
      <c r="P2839">
        <f t="shared" si="226"/>
        <v>50</v>
      </c>
      <c r="Q2839" t="s">
        <v>8314</v>
      </c>
      <c r="R2839" t="s">
        <v>8315</v>
      </c>
      <c r="S2839" s="12">
        <f t="shared" si="227"/>
        <v>41852.527222222219</v>
      </c>
      <c r="T2839" s="12">
        <f t="shared" si="228"/>
        <v>41866.527222222219</v>
      </c>
      <c r="U2839">
        <f t="shared" si="229"/>
        <v>2014</v>
      </c>
    </row>
    <row r="2840" spans="1:21" ht="48" x14ac:dyDescent="0.2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 t="shared" si="225"/>
        <v>139</v>
      </c>
      <c r="P2840">
        <f t="shared" si="226"/>
        <v>57.92</v>
      </c>
      <c r="Q2840" t="s">
        <v>8314</v>
      </c>
      <c r="R2840" t="s">
        <v>8315</v>
      </c>
      <c r="S2840" s="12">
        <f t="shared" si="227"/>
        <v>42643.632858796293</v>
      </c>
      <c r="T2840" s="12">
        <f t="shared" si="228"/>
        <v>42672.125</v>
      </c>
      <c r="U2840">
        <f t="shared" si="229"/>
        <v>2016</v>
      </c>
    </row>
    <row r="2841" spans="1:21" ht="48" x14ac:dyDescent="0.2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 t="shared" si="225"/>
        <v>215</v>
      </c>
      <c r="P2841">
        <f t="shared" si="226"/>
        <v>35.770000000000003</v>
      </c>
      <c r="Q2841" t="s">
        <v>8314</v>
      </c>
      <c r="R2841" t="s">
        <v>8315</v>
      </c>
      <c r="S2841" s="12">
        <f t="shared" si="227"/>
        <v>41841.820486111108</v>
      </c>
      <c r="T2841" s="12">
        <f t="shared" si="228"/>
        <v>41882.833333333336</v>
      </c>
      <c r="U2841">
        <f t="shared" si="229"/>
        <v>2014</v>
      </c>
    </row>
    <row r="2842" spans="1:21" ht="48" x14ac:dyDescent="0.2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 t="shared" si="225"/>
        <v>158</v>
      </c>
      <c r="P2842">
        <f t="shared" si="226"/>
        <v>79.099999999999994</v>
      </c>
      <c r="Q2842" t="s">
        <v>8314</v>
      </c>
      <c r="R2842" t="s">
        <v>8315</v>
      </c>
      <c r="S2842" s="12">
        <f t="shared" si="227"/>
        <v>42121.249814814815</v>
      </c>
      <c r="T2842" s="12">
        <f t="shared" si="228"/>
        <v>42142.249814814815</v>
      </c>
      <c r="U2842">
        <f t="shared" si="229"/>
        <v>2015</v>
      </c>
    </row>
    <row r="2843" spans="1:21" ht="48" x14ac:dyDescent="0.2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 t="shared" si="225"/>
        <v>110</v>
      </c>
      <c r="P2843">
        <f t="shared" si="226"/>
        <v>55</v>
      </c>
      <c r="Q2843" t="s">
        <v>8314</v>
      </c>
      <c r="R2843" t="s">
        <v>8315</v>
      </c>
      <c r="S2843" s="12">
        <f t="shared" si="227"/>
        <v>42020.846666666665</v>
      </c>
      <c r="T2843" s="12">
        <f t="shared" si="228"/>
        <v>42037.207638888889</v>
      </c>
      <c r="U2843">
        <f t="shared" si="229"/>
        <v>2015</v>
      </c>
    </row>
    <row r="2844" spans="1:21" ht="48" x14ac:dyDescent="0.2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 t="shared" si="225"/>
        <v>106</v>
      </c>
      <c r="P2844">
        <f t="shared" si="226"/>
        <v>75.709999999999994</v>
      </c>
      <c r="Q2844" t="s">
        <v>8314</v>
      </c>
      <c r="R2844" t="s">
        <v>8315</v>
      </c>
      <c r="S2844" s="12">
        <f t="shared" si="227"/>
        <v>42214.6956712963</v>
      </c>
      <c r="T2844" s="12">
        <f t="shared" si="228"/>
        <v>42225.666666666672</v>
      </c>
      <c r="U2844">
        <f t="shared" si="229"/>
        <v>2015</v>
      </c>
    </row>
    <row r="2845" spans="1:21" ht="48" x14ac:dyDescent="0.2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 t="shared" si="225"/>
        <v>132</v>
      </c>
      <c r="P2845">
        <f t="shared" si="226"/>
        <v>36.67</v>
      </c>
      <c r="Q2845" t="s">
        <v>8314</v>
      </c>
      <c r="R2845" t="s">
        <v>8315</v>
      </c>
      <c r="S2845" s="12">
        <f t="shared" si="227"/>
        <v>42177.761782407411</v>
      </c>
      <c r="T2845" s="12">
        <f t="shared" si="228"/>
        <v>42198.041666666672</v>
      </c>
      <c r="U2845">
        <f t="shared" si="229"/>
        <v>2015</v>
      </c>
    </row>
    <row r="2846" spans="1:21" ht="48" x14ac:dyDescent="0.2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 t="shared" si="225"/>
        <v>126</v>
      </c>
      <c r="P2846">
        <f t="shared" si="226"/>
        <v>78.88</v>
      </c>
      <c r="Q2846" t="s">
        <v>8314</v>
      </c>
      <c r="R2846" t="s">
        <v>8315</v>
      </c>
      <c r="S2846" s="12">
        <f t="shared" si="227"/>
        <v>42289.761192129634</v>
      </c>
      <c r="T2846" s="12">
        <f t="shared" si="228"/>
        <v>42319.802858796291</v>
      </c>
      <c r="U2846">
        <f t="shared" si="229"/>
        <v>2015</v>
      </c>
    </row>
    <row r="2847" spans="1:21" ht="48" x14ac:dyDescent="0.2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 t="shared" si="225"/>
        <v>105</v>
      </c>
      <c r="P2847">
        <f t="shared" si="226"/>
        <v>21.1</v>
      </c>
      <c r="Q2847" t="s">
        <v>8314</v>
      </c>
      <c r="R2847" t="s">
        <v>8315</v>
      </c>
      <c r="S2847" s="12">
        <f t="shared" si="227"/>
        <v>42555.671944444446</v>
      </c>
      <c r="T2847" s="12">
        <f t="shared" si="228"/>
        <v>42583.791666666672</v>
      </c>
      <c r="U2847">
        <f t="shared" si="229"/>
        <v>2016</v>
      </c>
    </row>
    <row r="2848" spans="1:21" ht="32" x14ac:dyDescent="0.2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 t="shared" si="225"/>
        <v>100</v>
      </c>
      <c r="P2848">
        <f t="shared" si="226"/>
        <v>55.56</v>
      </c>
      <c r="Q2848" t="s">
        <v>8314</v>
      </c>
      <c r="R2848" t="s">
        <v>8315</v>
      </c>
      <c r="S2848" s="12">
        <f t="shared" si="227"/>
        <v>42146.570393518516</v>
      </c>
      <c r="T2848" s="12">
        <f t="shared" si="228"/>
        <v>42176.570393518516</v>
      </c>
      <c r="U2848">
        <f t="shared" si="229"/>
        <v>2015</v>
      </c>
    </row>
    <row r="2849" spans="1:21" ht="48" x14ac:dyDescent="0.2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 t="shared" si="225"/>
        <v>100</v>
      </c>
      <c r="P2849">
        <f t="shared" si="226"/>
        <v>35.71</v>
      </c>
      <c r="Q2849" t="s">
        <v>8314</v>
      </c>
      <c r="R2849" t="s">
        <v>8315</v>
      </c>
      <c r="S2849" s="12">
        <f t="shared" si="227"/>
        <v>42430.762222222227</v>
      </c>
      <c r="T2849" s="12">
        <f t="shared" si="228"/>
        <v>42460.720555555556</v>
      </c>
      <c r="U2849">
        <f t="shared" si="229"/>
        <v>2016</v>
      </c>
    </row>
    <row r="2850" spans="1:21" ht="48" x14ac:dyDescent="0.2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 t="shared" si="225"/>
        <v>127</v>
      </c>
      <c r="P2850">
        <f t="shared" si="226"/>
        <v>22.61</v>
      </c>
      <c r="Q2850" t="s">
        <v>8314</v>
      </c>
      <c r="R2850" t="s">
        <v>8315</v>
      </c>
      <c r="S2850" s="12">
        <f t="shared" si="227"/>
        <v>42503.539976851855</v>
      </c>
      <c r="T2850" s="12">
        <f t="shared" si="228"/>
        <v>42548.791666666672</v>
      </c>
      <c r="U2850">
        <f t="shared" si="229"/>
        <v>2016</v>
      </c>
    </row>
    <row r="2851" spans="1:21" ht="48" x14ac:dyDescent="0.2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 t="shared" si="225"/>
        <v>202</v>
      </c>
      <c r="P2851">
        <f t="shared" si="226"/>
        <v>59.41</v>
      </c>
      <c r="Q2851" t="s">
        <v>8314</v>
      </c>
      <c r="R2851" t="s">
        <v>8315</v>
      </c>
      <c r="S2851" s="12">
        <f t="shared" si="227"/>
        <v>42220.79487268519</v>
      </c>
      <c r="T2851" s="12">
        <f t="shared" si="228"/>
        <v>42246</v>
      </c>
      <c r="U2851">
        <f t="shared" si="229"/>
        <v>2015</v>
      </c>
    </row>
    <row r="2852" spans="1:21" ht="48" x14ac:dyDescent="0.2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 t="shared" si="225"/>
        <v>100</v>
      </c>
      <c r="P2852">
        <f t="shared" si="226"/>
        <v>29.41</v>
      </c>
      <c r="Q2852" t="s">
        <v>8314</v>
      </c>
      <c r="R2852" t="s">
        <v>8315</v>
      </c>
      <c r="S2852" s="12">
        <f t="shared" si="227"/>
        <v>42381.478981481487</v>
      </c>
      <c r="T2852" s="12">
        <f t="shared" si="228"/>
        <v>42402.478981481487</v>
      </c>
      <c r="U2852">
        <f t="shared" si="229"/>
        <v>2016</v>
      </c>
    </row>
    <row r="2853" spans="1:21" ht="32" x14ac:dyDescent="0.2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 t="shared" si="225"/>
        <v>104</v>
      </c>
      <c r="P2853">
        <f t="shared" si="226"/>
        <v>57.78</v>
      </c>
      <c r="Q2853" t="s">
        <v>8314</v>
      </c>
      <c r="R2853" t="s">
        <v>8315</v>
      </c>
      <c r="S2853" s="12">
        <f t="shared" si="227"/>
        <v>41828.646319444444</v>
      </c>
      <c r="T2853" s="12">
        <f t="shared" si="228"/>
        <v>41861.665972222225</v>
      </c>
      <c r="U2853">
        <f t="shared" si="229"/>
        <v>2014</v>
      </c>
    </row>
    <row r="2854" spans="1:21" ht="32" x14ac:dyDescent="0.2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 t="shared" si="225"/>
        <v>121</v>
      </c>
      <c r="P2854">
        <f t="shared" si="226"/>
        <v>33.67</v>
      </c>
      <c r="Q2854" t="s">
        <v>8314</v>
      </c>
      <c r="R2854" t="s">
        <v>8315</v>
      </c>
      <c r="S2854" s="12">
        <f t="shared" si="227"/>
        <v>41882.585648148146</v>
      </c>
      <c r="T2854" s="12">
        <f t="shared" si="228"/>
        <v>41912.666666666664</v>
      </c>
      <c r="U2854">
        <f t="shared" si="229"/>
        <v>2014</v>
      </c>
    </row>
    <row r="2855" spans="1:21" ht="32" x14ac:dyDescent="0.2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 t="shared" si="225"/>
        <v>114</v>
      </c>
      <c r="P2855">
        <f t="shared" si="226"/>
        <v>27.14</v>
      </c>
      <c r="Q2855" t="s">
        <v>8314</v>
      </c>
      <c r="R2855" t="s">
        <v>8315</v>
      </c>
      <c r="S2855" s="12">
        <f t="shared" si="227"/>
        <v>41779.724224537036</v>
      </c>
      <c r="T2855" s="12">
        <f t="shared" si="228"/>
        <v>41805.666666666664</v>
      </c>
      <c r="U2855">
        <f t="shared" si="229"/>
        <v>2014</v>
      </c>
    </row>
    <row r="2856" spans="1:21" ht="48" x14ac:dyDescent="0.2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 t="shared" si="225"/>
        <v>239</v>
      </c>
      <c r="P2856">
        <f t="shared" si="226"/>
        <v>26.02</v>
      </c>
      <c r="Q2856" t="s">
        <v>8314</v>
      </c>
      <c r="R2856" t="s">
        <v>8315</v>
      </c>
      <c r="S2856" s="12">
        <f t="shared" si="227"/>
        <v>42032.716145833328</v>
      </c>
      <c r="T2856" s="12">
        <f t="shared" si="228"/>
        <v>42062.716145833328</v>
      </c>
      <c r="U2856">
        <f t="shared" si="229"/>
        <v>2015</v>
      </c>
    </row>
    <row r="2857" spans="1:21" ht="48" x14ac:dyDescent="0.2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 t="shared" si="225"/>
        <v>100</v>
      </c>
      <c r="P2857">
        <f t="shared" si="226"/>
        <v>62.63</v>
      </c>
      <c r="Q2857" t="s">
        <v>8314</v>
      </c>
      <c r="R2857" t="s">
        <v>8315</v>
      </c>
      <c r="S2857" s="12">
        <f t="shared" si="227"/>
        <v>42593.865405092598</v>
      </c>
      <c r="T2857" s="12">
        <f t="shared" si="228"/>
        <v>42613.865405092598</v>
      </c>
      <c r="U2857">
        <f t="shared" si="229"/>
        <v>2016</v>
      </c>
    </row>
    <row r="2858" spans="1:21" ht="48" x14ac:dyDescent="0.2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 t="shared" si="225"/>
        <v>106</v>
      </c>
      <c r="P2858">
        <f t="shared" si="226"/>
        <v>58.9</v>
      </c>
      <c r="Q2858" t="s">
        <v>8314</v>
      </c>
      <c r="R2858" t="s">
        <v>8315</v>
      </c>
      <c r="S2858" s="12">
        <f t="shared" si="227"/>
        <v>41927.848900462966</v>
      </c>
      <c r="T2858" s="12">
        <f t="shared" si="228"/>
        <v>41948.890567129631</v>
      </c>
      <c r="U2858">
        <f t="shared" si="229"/>
        <v>2014</v>
      </c>
    </row>
    <row r="2859" spans="1:21" ht="48" x14ac:dyDescent="0.2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>
        <f t="shared" si="226"/>
        <v>10</v>
      </c>
      <c r="Q2859" t="s">
        <v>8314</v>
      </c>
      <c r="R2859" t="s">
        <v>8315</v>
      </c>
      <c r="S2859" s="12">
        <f t="shared" si="227"/>
        <v>42128.431064814817</v>
      </c>
      <c r="T2859" s="12">
        <f t="shared" si="228"/>
        <v>42146.875</v>
      </c>
      <c r="U2859">
        <f t="shared" si="229"/>
        <v>2015</v>
      </c>
    </row>
    <row r="2860" spans="1:21" ht="32" x14ac:dyDescent="0.2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>
        <f t="shared" si="226"/>
        <v>100</v>
      </c>
      <c r="Q2860" t="s">
        <v>8314</v>
      </c>
      <c r="R2860" t="s">
        <v>8315</v>
      </c>
      <c r="S2860" s="12">
        <f t="shared" si="227"/>
        <v>42125.644467592589</v>
      </c>
      <c r="T2860" s="12">
        <f t="shared" si="228"/>
        <v>42155.644467592589</v>
      </c>
      <c r="U2860">
        <f t="shared" si="229"/>
        <v>2015</v>
      </c>
    </row>
    <row r="2861" spans="1:21" ht="16" x14ac:dyDescent="0.2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>
        <f t="shared" si="226"/>
        <v>1</v>
      </c>
      <c r="Q2861" t="s">
        <v>8314</v>
      </c>
      <c r="R2861" t="s">
        <v>8315</v>
      </c>
      <c r="S2861" s="12">
        <f t="shared" si="227"/>
        <v>41890.16269675926</v>
      </c>
      <c r="T2861" s="12">
        <f t="shared" si="228"/>
        <v>41920.16269675926</v>
      </c>
      <c r="U2861">
        <f t="shared" si="229"/>
        <v>2014</v>
      </c>
    </row>
    <row r="2862" spans="1:21" ht="48" x14ac:dyDescent="0.2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>
        <f t="shared" si="226"/>
        <v>10</v>
      </c>
      <c r="Q2862" t="s">
        <v>8314</v>
      </c>
      <c r="R2862" t="s">
        <v>8315</v>
      </c>
      <c r="S2862" s="12">
        <f t="shared" si="227"/>
        <v>41869.872685185182</v>
      </c>
      <c r="T2862" s="12">
        <f t="shared" si="228"/>
        <v>41899.872685185182</v>
      </c>
      <c r="U2862">
        <f t="shared" si="229"/>
        <v>2014</v>
      </c>
    </row>
    <row r="2863" spans="1:21" ht="32" x14ac:dyDescent="0.2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>
        <f t="shared" si="226"/>
        <v>60</v>
      </c>
      <c r="Q2863" t="s">
        <v>8314</v>
      </c>
      <c r="R2863" t="s">
        <v>8315</v>
      </c>
      <c r="S2863" s="12">
        <f t="shared" si="227"/>
        <v>42305.670914351853</v>
      </c>
      <c r="T2863" s="12">
        <f t="shared" si="228"/>
        <v>42339.249305555553</v>
      </c>
      <c r="U2863">
        <f t="shared" si="229"/>
        <v>2015</v>
      </c>
    </row>
    <row r="2864" spans="1:21" ht="48" x14ac:dyDescent="0.2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>
        <f t="shared" si="226"/>
        <v>0</v>
      </c>
      <c r="Q2864" t="s">
        <v>8314</v>
      </c>
      <c r="R2864" t="s">
        <v>8315</v>
      </c>
      <c r="S2864" s="12">
        <f t="shared" si="227"/>
        <v>41761.810150462967</v>
      </c>
      <c r="T2864" s="12">
        <f t="shared" si="228"/>
        <v>41768.286805555559</v>
      </c>
      <c r="U2864">
        <f t="shared" si="229"/>
        <v>2014</v>
      </c>
    </row>
    <row r="2865" spans="1:21" ht="48" x14ac:dyDescent="0.2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>
        <f t="shared" si="226"/>
        <v>55</v>
      </c>
      <c r="Q2865" t="s">
        <v>8314</v>
      </c>
      <c r="R2865" t="s">
        <v>8315</v>
      </c>
      <c r="S2865" s="12">
        <f t="shared" si="227"/>
        <v>41928.690138888887</v>
      </c>
      <c r="T2865" s="12">
        <f t="shared" si="228"/>
        <v>41958.833333333328</v>
      </c>
      <c r="U2865">
        <f t="shared" si="229"/>
        <v>2014</v>
      </c>
    </row>
    <row r="2866" spans="1:21" ht="48" x14ac:dyDescent="0.2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>
        <f t="shared" si="226"/>
        <v>22.83</v>
      </c>
      <c r="Q2866" t="s">
        <v>8314</v>
      </c>
      <c r="R2866" t="s">
        <v>8315</v>
      </c>
      <c r="S2866" s="12">
        <f t="shared" si="227"/>
        <v>42475.848067129627</v>
      </c>
      <c r="T2866" s="12">
        <f t="shared" si="228"/>
        <v>42505.848067129627</v>
      </c>
      <c r="U2866">
        <f t="shared" si="229"/>
        <v>2016</v>
      </c>
    </row>
    <row r="2867" spans="1:21" ht="48" x14ac:dyDescent="0.2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8314</v>
      </c>
      <c r="R2867" t="s">
        <v>8315</v>
      </c>
      <c r="S2867" s="12">
        <f t="shared" si="227"/>
        <v>42307.539398148147</v>
      </c>
      <c r="T2867" s="12">
        <f t="shared" si="228"/>
        <v>42337.581064814818</v>
      </c>
      <c r="U2867">
        <f t="shared" si="229"/>
        <v>2015</v>
      </c>
    </row>
    <row r="2868" spans="1:21" ht="32" x14ac:dyDescent="0.2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>
        <f t="shared" si="226"/>
        <v>0</v>
      </c>
      <c r="Q2868" t="s">
        <v>8314</v>
      </c>
      <c r="R2868" t="s">
        <v>8315</v>
      </c>
      <c r="S2868" s="12">
        <f t="shared" si="227"/>
        <v>42421.141469907408</v>
      </c>
      <c r="T2868" s="12">
        <f t="shared" si="228"/>
        <v>42481.099803240737</v>
      </c>
      <c r="U2868">
        <f t="shared" si="229"/>
        <v>2016</v>
      </c>
    </row>
    <row r="2869" spans="1:21" ht="48" x14ac:dyDescent="0.2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>
        <f t="shared" si="226"/>
        <v>30</v>
      </c>
      <c r="Q2869" t="s">
        <v>8314</v>
      </c>
      <c r="R2869" t="s">
        <v>8315</v>
      </c>
      <c r="S2869" s="12">
        <f t="shared" si="227"/>
        <v>42709.546064814815</v>
      </c>
      <c r="T2869" s="12">
        <f t="shared" si="228"/>
        <v>42739.546064814815</v>
      </c>
      <c r="U2869">
        <f t="shared" si="229"/>
        <v>2016</v>
      </c>
    </row>
    <row r="2870" spans="1:21" ht="48" x14ac:dyDescent="0.2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 t="shared" si="225"/>
        <v>108</v>
      </c>
      <c r="P2870">
        <f t="shared" si="226"/>
        <v>28.19</v>
      </c>
      <c r="Q2870" t="s">
        <v>8314</v>
      </c>
      <c r="R2870" t="s">
        <v>8315</v>
      </c>
      <c r="S2870" s="12">
        <f t="shared" si="227"/>
        <v>41858.355393518519</v>
      </c>
      <c r="T2870" s="12">
        <f t="shared" si="228"/>
        <v>41882.547222222223</v>
      </c>
      <c r="U2870">
        <f t="shared" si="229"/>
        <v>2014</v>
      </c>
    </row>
    <row r="2871" spans="1:21" ht="48" x14ac:dyDescent="0.2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 t="shared" si="225"/>
        <v>142</v>
      </c>
      <c r="P2871">
        <f t="shared" si="226"/>
        <v>29</v>
      </c>
      <c r="Q2871" t="s">
        <v>8314</v>
      </c>
      <c r="R2871" t="s">
        <v>8315</v>
      </c>
      <c r="S2871" s="12">
        <f t="shared" si="227"/>
        <v>41817.59542824074</v>
      </c>
      <c r="T2871" s="12">
        <f t="shared" si="228"/>
        <v>41847.59542824074</v>
      </c>
      <c r="U2871">
        <f t="shared" si="229"/>
        <v>2014</v>
      </c>
    </row>
    <row r="2872" spans="1:21" ht="32" x14ac:dyDescent="0.2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 t="shared" si="225"/>
        <v>105</v>
      </c>
      <c r="P2872">
        <f t="shared" si="226"/>
        <v>29</v>
      </c>
      <c r="Q2872" t="s">
        <v>8314</v>
      </c>
      <c r="R2872" t="s">
        <v>8315</v>
      </c>
      <c r="S2872" s="12">
        <f t="shared" si="227"/>
        <v>42338.963912037041</v>
      </c>
      <c r="T2872" s="12">
        <f t="shared" si="228"/>
        <v>42353</v>
      </c>
      <c r="U2872">
        <f t="shared" si="229"/>
        <v>2015</v>
      </c>
    </row>
    <row r="2873" spans="1:21" ht="48" x14ac:dyDescent="0.2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 t="shared" si="225"/>
        <v>0</v>
      </c>
      <c r="P2873">
        <f t="shared" si="226"/>
        <v>0</v>
      </c>
      <c r="Q2873" t="s">
        <v>8314</v>
      </c>
      <c r="R2873" t="s">
        <v>8315</v>
      </c>
      <c r="S2873" s="12">
        <f t="shared" si="227"/>
        <v>42096.544548611113</v>
      </c>
      <c r="T2873" s="12">
        <f t="shared" si="228"/>
        <v>42126.544548611113</v>
      </c>
      <c r="U2873">
        <f t="shared" si="229"/>
        <v>2015</v>
      </c>
    </row>
    <row r="2874" spans="1:21" ht="48" x14ac:dyDescent="0.2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 t="shared" si="225"/>
        <v>130</v>
      </c>
      <c r="P2874">
        <f t="shared" si="226"/>
        <v>23.64</v>
      </c>
      <c r="Q2874" t="s">
        <v>8314</v>
      </c>
      <c r="R2874" t="s">
        <v>8315</v>
      </c>
      <c r="S2874" s="12">
        <f t="shared" si="227"/>
        <v>42023.634976851856</v>
      </c>
      <c r="T2874" s="12">
        <f t="shared" si="228"/>
        <v>42063.634976851856</v>
      </c>
      <c r="U2874">
        <f t="shared" si="229"/>
        <v>2015</v>
      </c>
    </row>
    <row r="2875" spans="1:21" ht="48" x14ac:dyDescent="0.2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 t="shared" si="225"/>
        <v>50</v>
      </c>
      <c r="P2875">
        <f t="shared" si="226"/>
        <v>60</v>
      </c>
      <c r="Q2875" t="s">
        <v>8314</v>
      </c>
      <c r="R2875" t="s">
        <v>8315</v>
      </c>
      <c r="S2875" s="12">
        <f t="shared" si="227"/>
        <v>42370.007766203707</v>
      </c>
      <c r="T2875" s="12">
        <f t="shared" si="228"/>
        <v>42398.981944444444</v>
      </c>
      <c r="U2875">
        <f t="shared" si="229"/>
        <v>2016</v>
      </c>
    </row>
    <row r="2876" spans="1:21" ht="48" x14ac:dyDescent="0.2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 t="shared" si="225"/>
        <v>9</v>
      </c>
      <c r="P2876">
        <f t="shared" si="226"/>
        <v>8.5</v>
      </c>
      <c r="Q2876" t="s">
        <v>8314</v>
      </c>
      <c r="R2876" t="s">
        <v>8315</v>
      </c>
      <c r="S2876" s="12">
        <f t="shared" si="227"/>
        <v>41826.61954861111</v>
      </c>
      <c r="T2876" s="12">
        <f t="shared" si="228"/>
        <v>41856.61954861111</v>
      </c>
      <c r="U2876">
        <f t="shared" si="229"/>
        <v>2014</v>
      </c>
    </row>
    <row r="2877" spans="1:21" ht="48" x14ac:dyDescent="0.2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 t="shared" si="225"/>
        <v>118</v>
      </c>
      <c r="P2877">
        <f t="shared" si="226"/>
        <v>29.58</v>
      </c>
      <c r="Q2877" t="s">
        <v>8314</v>
      </c>
      <c r="R2877" t="s">
        <v>8315</v>
      </c>
      <c r="S2877" s="12">
        <f t="shared" si="227"/>
        <v>42141.541134259256</v>
      </c>
      <c r="T2877" s="12">
        <f t="shared" si="228"/>
        <v>42171.541134259256</v>
      </c>
      <c r="U2877">
        <f t="shared" si="229"/>
        <v>2015</v>
      </c>
    </row>
    <row r="2878" spans="1:21" ht="48" x14ac:dyDescent="0.2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 t="shared" si="225"/>
        <v>120</v>
      </c>
      <c r="P2878">
        <f t="shared" si="226"/>
        <v>55.23</v>
      </c>
      <c r="Q2878" t="s">
        <v>8314</v>
      </c>
      <c r="R2878" t="s">
        <v>8315</v>
      </c>
      <c r="S2878" s="12">
        <f t="shared" si="227"/>
        <v>42600.756041666667</v>
      </c>
      <c r="T2878" s="12">
        <f t="shared" si="228"/>
        <v>42621.756041666667</v>
      </c>
      <c r="U2878">
        <f t="shared" si="229"/>
        <v>2016</v>
      </c>
    </row>
    <row r="2879" spans="1:21" ht="48" x14ac:dyDescent="0.2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 t="shared" si="225"/>
        <v>130</v>
      </c>
      <c r="P2879">
        <f t="shared" si="226"/>
        <v>28.89</v>
      </c>
      <c r="Q2879" t="s">
        <v>8314</v>
      </c>
      <c r="R2879" t="s">
        <v>8315</v>
      </c>
      <c r="S2879" s="12">
        <f t="shared" si="227"/>
        <v>42093.786840277782</v>
      </c>
      <c r="T2879" s="12">
        <f t="shared" si="228"/>
        <v>42120.26944444445</v>
      </c>
      <c r="U2879">
        <f t="shared" si="229"/>
        <v>2015</v>
      </c>
    </row>
    <row r="2880" spans="1:21" ht="32" x14ac:dyDescent="0.2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 t="shared" si="225"/>
        <v>119</v>
      </c>
      <c r="P2880">
        <f t="shared" si="226"/>
        <v>27.5</v>
      </c>
      <c r="Q2880" t="s">
        <v>8314</v>
      </c>
      <c r="R2880" t="s">
        <v>8315</v>
      </c>
      <c r="S2880" s="12">
        <f t="shared" si="227"/>
        <v>42101.423541666663</v>
      </c>
      <c r="T2880" s="12">
        <f t="shared" si="228"/>
        <v>42131.423541666663</v>
      </c>
      <c r="U2880">
        <f t="shared" si="229"/>
        <v>2015</v>
      </c>
    </row>
    <row r="2881" spans="1:21" ht="48" x14ac:dyDescent="0.2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 t="shared" si="225"/>
        <v>17</v>
      </c>
      <c r="P2881">
        <f t="shared" si="226"/>
        <v>33.33</v>
      </c>
      <c r="Q2881" t="s">
        <v>8314</v>
      </c>
      <c r="R2881" t="s">
        <v>8315</v>
      </c>
      <c r="S2881" s="12">
        <f t="shared" si="227"/>
        <v>42057.190960648149</v>
      </c>
      <c r="T2881" s="12">
        <f t="shared" si="228"/>
        <v>42087.149293981478</v>
      </c>
      <c r="U2881">
        <f t="shared" si="229"/>
        <v>2015</v>
      </c>
    </row>
    <row r="2882" spans="1:21" ht="48" x14ac:dyDescent="0.2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38</v>
      </c>
      <c r="P2882">
        <f t="shared" si="226"/>
        <v>56.25</v>
      </c>
      <c r="Q2882" t="s">
        <v>8314</v>
      </c>
      <c r="R2882" t="s">
        <v>8315</v>
      </c>
      <c r="S2882" s="12">
        <f t="shared" si="227"/>
        <v>42074.219699074078</v>
      </c>
      <c r="T2882" s="12">
        <f t="shared" si="228"/>
        <v>42104.208333333328</v>
      </c>
      <c r="U2882">
        <f t="shared" si="229"/>
        <v>2015</v>
      </c>
    </row>
    <row r="2883" spans="1:21" ht="48" x14ac:dyDescent="0.2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8314</v>
      </c>
      <c r="R2883" t="s">
        <v>8315</v>
      </c>
      <c r="S2883" s="12">
        <f t="shared" si="227"/>
        <v>42730.903726851851</v>
      </c>
      <c r="T2883" s="12">
        <f t="shared" si="228"/>
        <v>42760.903726851851</v>
      </c>
      <c r="U2883">
        <f t="shared" si="229"/>
        <v>2016</v>
      </c>
    </row>
    <row r="2884" spans="1:21" ht="48" x14ac:dyDescent="0.2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 t="shared" si="225"/>
        <v>115</v>
      </c>
      <c r="P2884">
        <f t="shared" si="226"/>
        <v>51</v>
      </c>
      <c r="Q2884" t="s">
        <v>8314</v>
      </c>
      <c r="R2884" t="s">
        <v>8315</v>
      </c>
      <c r="S2884" s="12">
        <f t="shared" si="227"/>
        <v>42294.808124999996</v>
      </c>
      <c r="T2884" s="12">
        <f t="shared" si="228"/>
        <v>42305.829166666663</v>
      </c>
      <c r="U2884">
        <f t="shared" si="229"/>
        <v>2015</v>
      </c>
    </row>
    <row r="2885" spans="1:21" ht="32" x14ac:dyDescent="0.2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 t="shared" si="225"/>
        <v>117</v>
      </c>
      <c r="P2885">
        <f t="shared" si="226"/>
        <v>50.67</v>
      </c>
      <c r="Q2885" t="s">
        <v>8314</v>
      </c>
      <c r="R2885" t="s">
        <v>8315</v>
      </c>
      <c r="S2885" s="12">
        <f t="shared" si="227"/>
        <v>42136.270787037036</v>
      </c>
      <c r="T2885" s="12">
        <f t="shared" si="228"/>
        <v>42168.071527777778</v>
      </c>
      <c r="U2885">
        <f t="shared" si="229"/>
        <v>2015</v>
      </c>
    </row>
    <row r="2886" spans="1:21" ht="48" x14ac:dyDescent="0.2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 t="shared" si="225"/>
        <v>101</v>
      </c>
      <c r="P2886">
        <f t="shared" si="226"/>
        <v>41.13</v>
      </c>
      <c r="Q2886" t="s">
        <v>8314</v>
      </c>
      <c r="R2886" t="s">
        <v>8315</v>
      </c>
      <c r="S2886" s="12">
        <f t="shared" si="227"/>
        <v>42088.723692129628</v>
      </c>
      <c r="T2886" s="12">
        <f t="shared" si="228"/>
        <v>42115.723692129628</v>
      </c>
      <c r="U2886">
        <f t="shared" si="229"/>
        <v>2015</v>
      </c>
    </row>
    <row r="2887" spans="1:21" ht="48" x14ac:dyDescent="0.2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 t="shared" si="225"/>
        <v>180</v>
      </c>
      <c r="P2887">
        <f t="shared" si="226"/>
        <v>43.5</v>
      </c>
      <c r="Q2887" t="s">
        <v>8314</v>
      </c>
      <c r="R2887" t="s">
        <v>8315</v>
      </c>
      <c r="S2887" s="12">
        <f t="shared" si="227"/>
        <v>41923.354351851849</v>
      </c>
      <c r="T2887" s="12">
        <f t="shared" si="228"/>
        <v>41960.332638888889</v>
      </c>
      <c r="U2887">
        <f t="shared" si="229"/>
        <v>2014</v>
      </c>
    </row>
    <row r="2888" spans="1:21" ht="48" x14ac:dyDescent="0.2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 t="shared" si="225"/>
        <v>0</v>
      </c>
      <c r="P2888">
        <f t="shared" si="226"/>
        <v>0</v>
      </c>
      <c r="Q2888" t="s">
        <v>8314</v>
      </c>
      <c r="R2888" t="s">
        <v>8315</v>
      </c>
      <c r="S2888" s="12">
        <f t="shared" si="227"/>
        <v>42534.866875</v>
      </c>
      <c r="T2888" s="12">
        <f t="shared" si="228"/>
        <v>42564.866875</v>
      </c>
      <c r="U2888">
        <f t="shared" si="229"/>
        <v>2016</v>
      </c>
    </row>
    <row r="2889" spans="1:21" ht="48" x14ac:dyDescent="0.2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 t="shared" si="225"/>
        <v>104</v>
      </c>
      <c r="P2889">
        <f t="shared" si="226"/>
        <v>36.5</v>
      </c>
      <c r="Q2889" t="s">
        <v>8314</v>
      </c>
      <c r="R2889" t="s">
        <v>8315</v>
      </c>
      <c r="S2889" s="12">
        <f t="shared" si="227"/>
        <v>41780.525937500002</v>
      </c>
      <c r="T2889" s="12">
        <f t="shared" si="228"/>
        <v>41796.958333333336</v>
      </c>
      <c r="U2889">
        <f t="shared" si="229"/>
        <v>2014</v>
      </c>
    </row>
    <row r="2890" spans="1:21" ht="64" x14ac:dyDescent="0.2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 2), 0)</f>
        <v>0</v>
      </c>
      <c r="Q2890" t="s">
        <v>8314</v>
      </c>
      <c r="R2890" t="s">
        <v>8315</v>
      </c>
      <c r="S2890" s="12">
        <f t="shared" ref="S2890:S2953" si="232">(((J2890/60)/60)/24)+DATE(1970, 1, 1)</f>
        <v>42808.358287037037</v>
      </c>
      <c r="T2890" s="12">
        <f t="shared" ref="T2890:T2953" si="233">(((I2890/60)/60)/24)+DATE(1970, 1, 1)</f>
        <v>42834.358287037037</v>
      </c>
      <c r="U2890">
        <f t="shared" ref="U2890:U2953" si="234">YEAR(S2890)</f>
        <v>2017</v>
      </c>
    </row>
    <row r="2891" spans="1:21" ht="48" x14ac:dyDescent="0.2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 t="shared" si="230"/>
        <v>103</v>
      </c>
      <c r="P2891">
        <f t="shared" si="231"/>
        <v>26.67</v>
      </c>
      <c r="Q2891" t="s">
        <v>8314</v>
      </c>
      <c r="R2891" t="s">
        <v>8315</v>
      </c>
      <c r="S2891" s="12">
        <f t="shared" si="232"/>
        <v>42609.442465277782</v>
      </c>
      <c r="T2891" s="12">
        <f t="shared" si="233"/>
        <v>42639.442465277782</v>
      </c>
      <c r="U2891">
        <f t="shared" si="234"/>
        <v>2016</v>
      </c>
    </row>
    <row r="2892" spans="1:21" ht="48" x14ac:dyDescent="0.2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 t="shared" si="230"/>
        <v>171</v>
      </c>
      <c r="P2892">
        <f t="shared" si="231"/>
        <v>52.17</v>
      </c>
      <c r="Q2892" t="s">
        <v>8314</v>
      </c>
      <c r="R2892" t="s">
        <v>8315</v>
      </c>
      <c r="S2892" s="12">
        <f t="shared" si="232"/>
        <v>42452.916481481487</v>
      </c>
      <c r="T2892" s="12">
        <f t="shared" si="233"/>
        <v>42473.554166666669</v>
      </c>
      <c r="U2892">
        <f t="shared" si="234"/>
        <v>2016</v>
      </c>
    </row>
    <row r="2893" spans="1:21" ht="48" x14ac:dyDescent="0.2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 t="shared" si="230"/>
        <v>138</v>
      </c>
      <c r="P2893">
        <f t="shared" si="231"/>
        <v>28.41</v>
      </c>
      <c r="Q2893" t="s">
        <v>8314</v>
      </c>
      <c r="R2893" t="s">
        <v>8315</v>
      </c>
      <c r="S2893" s="12">
        <f t="shared" si="232"/>
        <v>42405.090300925927</v>
      </c>
      <c r="T2893" s="12">
        <f t="shared" si="233"/>
        <v>42414</v>
      </c>
      <c r="U2893">
        <f t="shared" si="234"/>
        <v>2016</v>
      </c>
    </row>
    <row r="2894" spans="1:21" ht="48" x14ac:dyDescent="0.2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 t="shared" si="230"/>
        <v>101</v>
      </c>
      <c r="P2894">
        <f t="shared" si="231"/>
        <v>33.57</v>
      </c>
      <c r="Q2894" t="s">
        <v>8314</v>
      </c>
      <c r="R2894" t="s">
        <v>8315</v>
      </c>
      <c r="S2894" s="12">
        <f t="shared" si="232"/>
        <v>41821.698599537034</v>
      </c>
      <c r="T2894" s="12">
        <f t="shared" si="233"/>
        <v>41851.698599537034</v>
      </c>
      <c r="U2894">
        <f t="shared" si="234"/>
        <v>2014</v>
      </c>
    </row>
    <row r="2895" spans="1:21" ht="48" x14ac:dyDescent="0.2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 t="shared" si="230"/>
        <v>175</v>
      </c>
      <c r="P2895">
        <f t="shared" si="231"/>
        <v>68.06</v>
      </c>
      <c r="Q2895" t="s">
        <v>8314</v>
      </c>
      <c r="R2895" t="s">
        <v>8315</v>
      </c>
      <c r="S2895" s="12">
        <f t="shared" si="232"/>
        <v>42003.948425925926</v>
      </c>
      <c r="T2895" s="12">
        <f t="shared" si="233"/>
        <v>42028.207638888889</v>
      </c>
      <c r="U2895">
        <f t="shared" si="234"/>
        <v>2014</v>
      </c>
    </row>
    <row r="2896" spans="1:21" ht="48" x14ac:dyDescent="0.2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 t="shared" si="230"/>
        <v>300</v>
      </c>
      <c r="P2896">
        <f t="shared" si="231"/>
        <v>53.85</v>
      </c>
      <c r="Q2896" t="s">
        <v>8314</v>
      </c>
      <c r="R2896" t="s">
        <v>8315</v>
      </c>
      <c r="S2896" s="12">
        <f t="shared" si="232"/>
        <v>41810.142199074071</v>
      </c>
      <c r="T2896" s="12">
        <f t="shared" si="233"/>
        <v>41824.142199074071</v>
      </c>
      <c r="U2896">
        <f t="shared" si="234"/>
        <v>2014</v>
      </c>
    </row>
    <row r="2897" spans="1:21" ht="32" x14ac:dyDescent="0.2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21</v>
      </c>
      <c r="P2897">
        <f t="shared" si="231"/>
        <v>37.5</v>
      </c>
      <c r="Q2897" t="s">
        <v>8314</v>
      </c>
      <c r="R2897" t="s">
        <v>8315</v>
      </c>
      <c r="S2897" s="12">
        <f t="shared" si="232"/>
        <v>42297.691006944442</v>
      </c>
      <c r="T2897" s="12">
        <f t="shared" si="233"/>
        <v>42320.290972222225</v>
      </c>
      <c r="U2897">
        <f t="shared" si="234"/>
        <v>2015</v>
      </c>
    </row>
    <row r="2898" spans="1:21" ht="48" x14ac:dyDescent="0.2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 t="shared" si="230"/>
        <v>11</v>
      </c>
      <c r="P2898">
        <f t="shared" si="231"/>
        <v>40</v>
      </c>
      <c r="Q2898" t="s">
        <v>8314</v>
      </c>
      <c r="R2898" t="s">
        <v>8315</v>
      </c>
      <c r="S2898" s="12">
        <f t="shared" si="232"/>
        <v>42497.070775462969</v>
      </c>
      <c r="T2898" s="12">
        <f t="shared" si="233"/>
        <v>42514.600694444445</v>
      </c>
      <c r="U2898">
        <f t="shared" si="234"/>
        <v>2016</v>
      </c>
    </row>
    <row r="2899" spans="1:21" ht="48" x14ac:dyDescent="0.2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>
        <f t="shared" si="231"/>
        <v>0</v>
      </c>
      <c r="Q2899" t="s">
        <v>8314</v>
      </c>
      <c r="R2899" t="s">
        <v>8315</v>
      </c>
      <c r="S2899" s="12">
        <f t="shared" si="232"/>
        <v>41905.795706018522</v>
      </c>
      <c r="T2899" s="12">
        <f t="shared" si="233"/>
        <v>41933.82708333333</v>
      </c>
      <c r="U2899">
        <f t="shared" si="234"/>
        <v>2014</v>
      </c>
    </row>
    <row r="2900" spans="1:21" ht="48" x14ac:dyDescent="0.2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 t="shared" si="230"/>
        <v>119</v>
      </c>
      <c r="P2900">
        <f t="shared" si="231"/>
        <v>17.25</v>
      </c>
      <c r="Q2900" t="s">
        <v>8314</v>
      </c>
      <c r="R2900" t="s">
        <v>8315</v>
      </c>
      <c r="S2900" s="12">
        <f t="shared" si="232"/>
        <v>42779.610289351855</v>
      </c>
      <c r="T2900" s="12">
        <f t="shared" si="233"/>
        <v>42794</v>
      </c>
      <c r="U2900">
        <f t="shared" si="234"/>
        <v>2017</v>
      </c>
    </row>
    <row r="2901" spans="1:21" ht="48" x14ac:dyDescent="0.2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 t="shared" si="230"/>
        <v>34</v>
      </c>
      <c r="P2901">
        <f t="shared" si="231"/>
        <v>63</v>
      </c>
      <c r="Q2901" t="s">
        <v>8314</v>
      </c>
      <c r="R2901" t="s">
        <v>8315</v>
      </c>
      <c r="S2901" s="12">
        <f t="shared" si="232"/>
        <v>42461.596273148149</v>
      </c>
      <c r="T2901" s="12">
        <f t="shared" si="233"/>
        <v>42491.596273148149</v>
      </c>
      <c r="U2901">
        <f t="shared" si="234"/>
        <v>2016</v>
      </c>
    </row>
    <row r="2902" spans="1:21" ht="48" x14ac:dyDescent="0.2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 t="shared" si="230"/>
        <v>1</v>
      </c>
      <c r="P2902">
        <f t="shared" si="231"/>
        <v>3</v>
      </c>
      <c r="Q2902" t="s">
        <v>8314</v>
      </c>
      <c r="R2902" t="s">
        <v>8315</v>
      </c>
      <c r="S2902" s="12">
        <f t="shared" si="232"/>
        <v>41982.904386574075</v>
      </c>
      <c r="T2902" s="12">
        <f t="shared" si="233"/>
        <v>42042.904386574075</v>
      </c>
      <c r="U2902">
        <f t="shared" si="234"/>
        <v>2014</v>
      </c>
    </row>
    <row r="2903" spans="1:21" ht="48" x14ac:dyDescent="0.2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 t="shared" si="230"/>
        <v>129</v>
      </c>
      <c r="P2903">
        <f t="shared" si="231"/>
        <v>60.69</v>
      </c>
      <c r="Q2903" t="s">
        <v>8314</v>
      </c>
      <c r="R2903" t="s">
        <v>8315</v>
      </c>
      <c r="S2903" s="12">
        <f t="shared" si="232"/>
        <v>41922.640590277777</v>
      </c>
      <c r="T2903" s="12">
        <f t="shared" si="233"/>
        <v>41932.249305555553</v>
      </c>
      <c r="U2903">
        <f t="shared" si="234"/>
        <v>2014</v>
      </c>
    </row>
    <row r="2904" spans="1:21" ht="48" x14ac:dyDescent="0.2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 t="shared" si="230"/>
        <v>163</v>
      </c>
      <c r="P2904">
        <f t="shared" si="231"/>
        <v>58.1</v>
      </c>
      <c r="Q2904" t="s">
        <v>8314</v>
      </c>
      <c r="R2904" t="s">
        <v>8315</v>
      </c>
      <c r="S2904" s="12">
        <f t="shared" si="232"/>
        <v>40644.159259259257</v>
      </c>
      <c r="T2904" s="12">
        <f t="shared" si="233"/>
        <v>40666.165972222225</v>
      </c>
      <c r="U2904">
        <f t="shared" si="234"/>
        <v>2011</v>
      </c>
    </row>
    <row r="2905" spans="1:21" ht="48" x14ac:dyDescent="0.2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 t="shared" si="230"/>
        <v>119</v>
      </c>
      <c r="P2905">
        <f t="shared" si="231"/>
        <v>29.67</v>
      </c>
      <c r="Q2905" t="s">
        <v>8314</v>
      </c>
      <c r="R2905" t="s">
        <v>8315</v>
      </c>
      <c r="S2905" s="12">
        <f t="shared" si="232"/>
        <v>42192.933958333335</v>
      </c>
      <c r="T2905" s="12">
        <f t="shared" si="233"/>
        <v>42217.933958333335</v>
      </c>
      <c r="U2905">
        <f t="shared" si="234"/>
        <v>2015</v>
      </c>
    </row>
    <row r="2906" spans="1:21" ht="48" x14ac:dyDescent="0.2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 t="shared" si="230"/>
        <v>104</v>
      </c>
      <c r="P2906">
        <f t="shared" si="231"/>
        <v>97.5</v>
      </c>
      <c r="Q2906" t="s">
        <v>8314</v>
      </c>
      <c r="R2906" t="s">
        <v>8315</v>
      </c>
      <c r="S2906" s="12">
        <f t="shared" si="232"/>
        <v>41780.712893518517</v>
      </c>
      <c r="T2906" s="12">
        <f t="shared" si="233"/>
        <v>41806.712893518517</v>
      </c>
      <c r="U2906">
        <f t="shared" si="234"/>
        <v>2014</v>
      </c>
    </row>
    <row r="2907" spans="1:21" ht="48" x14ac:dyDescent="0.2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 t="shared" si="230"/>
        <v>139</v>
      </c>
      <c r="P2907">
        <f t="shared" si="231"/>
        <v>45.35</v>
      </c>
      <c r="Q2907" t="s">
        <v>8314</v>
      </c>
      <c r="R2907" t="s">
        <v>8315</v>
      </c>
      <c r="S2907" s="12">
        <f t="shared" si="232"/>
        <v>42219.180393518516</v>
      </c>
      <c r="T2907" s="12">
        <f t="shared" si="233"/>
        <v>42249.180393518516</v>
      </c>
      <c r="U2907">
        <f t="shared" si="234"/>
        <v>2015</v>
      </c>
    </row>
    <row r="2908" spans="1:21" ht="48" x14ac:dyDescent="0.2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 t="shared" si="230"/>
        <v>9</v>
      </c>
      <c r="P2908">
        <f t="shared" si="231"/>
        <v>16.25</v>
      </c>
      <c r="Q2908" t="s">
        <v>8314</v>
      </c>
      <c r="R2908" t="s">
        <v>8315</v>
      </c>
      <c r="S2908" s="12">
        <f t="shared" si="232"/>
        <v>41834.135370370372</v>
      </c>
      <c r="T2908" s="12">
        <f t="shared" si="233"/>
        <v>41849.135370370372</v>
      </c>
      <c r="U2908">
        <f t="shared" si="234"/>
        <v>2014</v>
      </c>
    </row>
    <row r="2909" spans="1:21" ht="48" x14ac:dyDescent="0.2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 t="shared" si="230"/>
        <v>8</v>
      </c>
      <c r="P2909">
        <f t="shared" si="231"/>
        <v>10.17</v>
      </c>
      <c r="Q2909" t="s">
        <v>8314</v>
      </c>
      <c r="R2909" t="s">
        <v>8315</v>
      </c>
      <c r="S2909" s="12">
        <f t="shared" si="232"/>
        <v>42020.768634259264</v>
      </c>
      <c r="T2909" s="12">
        <f t="shared" si="233"/>
        <v>42065.958333333328</v>
      </c>
      <c r="U2909">
        <f t="shared" si="234"/>
        <v>2015</v>
      </c>
    </row>
    <row r="2910" spans="1:21" ht="48" x14ac:dyDescent="0.2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 t="shared" si="230"/>
        <v>100</v>
      </c>
      <c r="P2910">
        <f t="shared" si="231"/>
        <v>38.65</v>
      </c>
      <c r="Q2910" t="s">
        <v>8314</v>
      </c>
      <c r="R2910" t="s">
        <v>8315</v>
      </c>
      <c r="S2910" s="12">
        <f t="shared" si="232"/>
        <v>41788.587083333332</v>
      </c>
      <c r="T2910" s="12">
        <f t="shared" si="233"/>
        <v>41818.587083333332</v>
      </c>
      <c r="U2910">
        <f t="shared" si="234"/>
        <v>2014</v>
      </c>
    </row>
    <row r="2911" spans="1:21" ht="48" x14ac:dyDescent="0.2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 t="shared" si="230"/>
        <v>21</v>
      </c>
      <c r="P2911">
        <f t="shared" si="231"/>
        <v>23.14</v>
      </c>
      <c r="Q2911" t="s">
        <v>8314</v>
      </c>
      <c r="R2911" t="s">
        <v>8315</v>
      </c>
      <c r="S2911" s="12">
        <f t="shared" si="232"/>
        <v>42807.151863425926</v>
      </c>
      <c r="T2911" s="12">
        <f t="shared" si="233"/>
        <v>42829.151863425926</v>
      </c>
      <c r="U2911">
        <f t="shared" si="234"/>
        <v>2017</v>
      </c>
    </row>
    <row r="2912" spans="1:21" ht="48" x14ac:dyDescent="0.2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 t="shared" si="230"/>
        <v>116</v>
      </c>
      <c r="P2912">
        <f t="shared" si="231"/>
        <v>44</v>
      </c>
      <c r="Q2912" t="s">
        <v>8314</v>
      </c>
      <c r="R2912" t="s">
        <v>8315</v>
      </c>
      <c r="S2912" s="12">
        <f t="shared" si="232"/>
        <v>41795.528101851851</v>
      </c>
      <c r="T2912" s="12">
        <f t="shared" si="233"/>
        <v>41825.528101851851</v>
      </c>
      <c r="U2912">
        <f t="shared" si="234"/>
        <v>2014</v>
      </c>
    </row>
    <row r="2913" spans="1:21" ht="48" x14ac:dyDescent="0.2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 t="shared" si="230"/>
        <v>170</v>
      </c>
      <c r="P2913">
        <f t="shared" si="231"/>
        <v>64.760000000000005</v>
      </c>
      <c r="Q2913" t="s">
        <v>8314</v>
      </c>
      <c r="R2913" t="s">
        <v>8315</v>
      </c>
      <c r="S2913" s="12">
        <f t="shared" si="232"/>
        <v>42019.959837962961</v>
      </c>
      <c r="T2913" s="12">
        <f t="shared" si="233"/>
        <v>42034.959837962961</v>
      </c>
      <c r="U2913">
        <f t="shared" si="234"/>
        <v>2015</v>
      </c>
    </row>
    <row r="2914" spans="1:21" ht="48" x14ac:dyDescent="0.2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 t="shared" si="230"/>
        <v>105</v>
      </c>
      <c r="P2914">
        <f t="shared" si="231"/>
        <v>17.829999999999998</v>
      </c>
      <c r="Q2914" t="s">
        <v>8314</v>
      </c>
      <c r="R2914" t="s">
        <v>8315</v>
      </c>
      <c r="S2914" s="12">
        <f t="shared" si="232"/>
        <v>42379.74418981481</v>
      </c>
      <c r="T2914" s="12">
        <f t="shared" si="233"/>
        <v>42410.875</v>
      </c>
      <c r="U2914">
        <f t="shared" si="234"/>
        <v>2016</v>
      </c>
    </row>
    <row r="2915" spans="1:21" ht="48" x14ac:dyDescent="0.2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 t="shared" si="230"/>
        <v>211</v>
      </c>
      <c r="P2915">
        <f t="shared" si="231"/>
        <v>29.07</v>
      </c>
      <c r="Q2915" t="s">
        <v>8314</v>
      </c>
      <c r="R2915" t="s">
        <v>8315</v>
      </c>
      <c r="S2915" s="12">
        <f t="shared" si="232"/>
        <v>42105.267488425925</v>
      </c>
      <c r="T2915" s="12">
        <f t="shared" si="233"/>
        <v>42132.836805555555</v>
      </c>
      <c r="U2915">
        <f t="shared" si="234"/>
        <v>2015</v>
      </c>
    </row>
    <row r="2916" spans="1:21" ht="48" x14ac:dyDescent="0.2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 t="shared" si="230"/>
        <v>101</v>
      </c>
      <c r="P2916">
        <f t="shared" si="231"/>
        <v>24.55</v>
      </c>
      <c r="Q2916" t="s">
        <v>8314</v>
      </c>
      <c r="R2916" t="s">
        <v>8315</v>
      </c>
      <c r="S2916" s="12">
        <f t="shared" si="232"/>
        <v>42468.374606481477</v>
      </c>
      <c r="T2916" s="12">
        <f t="shared" si="233"/>
        <v>42498.374606481477</v>
      </c>
      <c r="U2916">
        <f t="shared" si="234"/>
        <v>2016</v>
      </c>
    </row>
    <row r="2917" spans="1:21" ht="48" x14ac:dyDescent="0.2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 t="shared" si="230"/>
        <v>171</v>
      </c>
      <c r="P2917">
        <f t="shared" si="231"/>
        <v>68.25</v>
      </c>
      <c r="Q2917" t="s">
        <v>8314</v>
      </c>
      <c r="R2917" t="s">
        <v>8315</v>
      </c>
      <c r="S2917" s="12">
        <f t="shared" si="232"/>
        <v>42532.052523148144</v>
      </c>
      <c r="T2917" s="12">
        <f t="shared" si="233"/>
        <v>42560.166666666672</v>
      </c>
      <c r="U2917">
        <f t="shared" si="234"/>
        <v>2016</v>
      </c>
    </row>
    <row r="2918" spans="1:21" ht="48" x14ac:dyDescent="0.2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 t="shared" si="230"/>
        <v>100</v>
      </c>
      <c r="P2918">
        <f t="shared" si="231"/>
        <v>29.63</v>
      </c>
      <c r="Q2918" t="s">
        <v>8314</v>
      </c>
      <c r="R2918" t="s">
        <v>8315</v>
      </c>
      <c r="S2918" s="12">
        <f t="shared" si="232"/>
        <v>42506.709375000006</v>
      </c>
      <c r="T2918" s="12">
        <f t="shared" si="233"/>
        <v>42538.583333333328</v>
      </c>
      <c r="U2918">
        <f t="shared" si="234"/>
        <v>2016</v>
      </c>
    </row>
    <row r="2919" spans="1:21" ht="48" x14ac:dyDescent="0.2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 t="shared" si="230"/>
        <v>109</v>
      </c>
      <c r="P2919">
        <f t="shared" si="231"/>
        <v>46.05</v>
      </c>
      <c r="Q2919" t="s">
        <v>8314</v>
      </c>
      <c r="R2919" t="s">
        <v>8315</v>
      </c>
      <c r="S2919" s="12">
        <f t="shared" si="232"/>
        <v>42523.248715277776</v>
      </c>
      <c r="T2919" s="12">
        <f t="shared" si="233"/>
        <v>42537.248715277776</v>
      </c>
      <c r="U2919">
        <f t="shared" si="234"/>
        <v>2016</v>
      </c>
    </row>
    <row r="2920" spans="1:21" ht="48" x14ac:dyDescent="0.2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 t="shared" si="230"/>
        <v>129</v>
      </c>
      <c r="P2920">
        <f t="shared" si="231"/>
        <v>64.38</v>
      </c>
      <c r="Q2920" t="s">
        <v>8314</v>
      </c>
      <c r="R2920" t="s">
        <v>8315</v>
      </c>
      <c r="S2920" s="12">
        <f t="shared" si="232"/>
        <v>41876.815787037034</v>
      </c>
      <c r="T2920" s="12">
        <f t="shared" si="233"/>
        <v>41894.815787037034</v>
      </c>
      <c r="U2920">
        <f t="shared" si="234"/>
        <v>2014</v>
      </c>
    </row>
    <row r="2921" spans="1:21" ht="48" x14ac:dyDescent="0.2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 t="shared" si="230"/>
        <v>156</v>
      </c>
      <c r="P2921">
        <f t="shared" si="231"/>
        <v>51.92</v>
      </c>
      <c r="Q2921" t="s">
        <v>8314</v>
      </c>
      <c r="R2921" t="s">
        <v>8315</v>
      </c>
      <c r="S2921" s="12">
        <f t="shared" si="232"/>
        <v>42360.887835648144</v>
      </c>
      <c r="T2921" s="12">
        <f t="shared" si="233"/>
        <v>42390.887835648144</v>
      </c>
      <c r="U2921">
        <f t="shared" si="234"/>
        <v>2015</v>
      </c>
    </row>
    <row r="2922" spans="1:21" ht="48" x14ac:dyDescent="0.2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 t="shared" si="230"/>
        <v>113</v>
      </c>
      <c r="P2922">
        <f t="shared" si="231"/>
        <v>64.290000000000006</v>
      </c>
      <c r="Q2922" t="s">
        <v>8314</v>
      </c>
      <c r="R2922" t="s">
        <v>8315</v>
      </c>
      <c r="S2922" s="12">
        <f t="shared" si="232"/>
        <v>42553.926527777774</v>
      </c>
      <c r="T2922" s="12">
        <f t="shared" si="233"/>
        <v>42585.172916666663</v>
      </c>
      <c r="U2922">
        <f t="shared" si="234"/>
        <v>2016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8314</v>
      </c>
      <c r="R2923" t="s">
        <v>8356</v>
      </c>
      <c r="S2923" s="12">
        <f t="shared" si="232"/>
        <v>41877.886620370373</v>
      </c>
      <c r="T2923" s="12">
        <f t="shared" si="233"/>
        <v>41907.886620370373</v>
      </c>
      <c r="U2923">
        <f t="shared" si="234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t="s">
        <v>8314</v>
      </c>
      <c r="R2924" t="s">
        <v>8356</v>
      </c>
      <c r="S2924" s="12">
        <f t="shared" si="232"/>
        <v>42097.874155092592</v>
      </c>
      <c r="T2924" s="12">
        <f t="shared" si="233"/>
        <v>42142.874155092592</v>
      </c>
      <c r="U2924">
        <f t="shared" si="234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8314</v>
      </c>
      <c r="R2925" t="s">
        <v>8356</v>
      </c>
      <c r="S2925" s="12">
        <f t="shared" si="232"/>
        <v>42013.15253472222</v>
      </c>
      <c r="T2925" s="12">
        <f t="shared" si="233"/>
        <v>42028.125</v>
      </c>
      <c r="U2925">
        <f t="shared" si="234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8314</v>
      </c>
      <c r="R2926" t="s">
        <v>8356</v>
      </c>
      <c r="S2926" s="12">
        <f t="shared" si="232"/>
        <v>42103.556828703702</v>
      </c>
      <c r="T2926" s="12">
        <f t="shared" si="233"/>
        <v>42133.165972222225</v>
      </c>
      <c r="U2926">
        <f t="shared" si="234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8314</v>
      </c>
      <c r="R2927" t="s">
        <v>8356</v>
      </c>
      <c r="S2927" s="12">
        <f t="shared" si="232"/>
        <v>41863.584120370368</v>
      </c>
      <c r="T2927" s="12">
        <f t="shared" si="233"/>
        <v>41893.584120370368</v>
      </c>
      <c r="U2927">
        <f t="shared" si="234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8314</v>
      </c>
      <c r="R2928" t="s">
        <v>8356</v>
      </c>
      <c r="S2928" s="12">
        <f t="shared" si="232"/>
        <v>42044.765960648147</v>
      </c>
      <c r="T2928" s="12">
        <f t="shared" si="233"/>
        <v>42058.765960648147</v>
      </c>
      <c r="U2928">
        <f t="shared" si="234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8314</v>
      </c>
      <c r="R2929" t="s">
        <v>8356</v>
      </c>
      <c r="S2929" s="12">
        <f t="shared" si="232"/>
        <v>41806.669317129628</v>
      </c>
      <c r="T2929" s="12">
        <f t="shared" si="233"/>
        <v>41835.208333333336</v>
      </c>
      <c r="U2929">
        <f t="shared" si="234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8314</v>
      </c>
      <c r="R2930" t="s">
        <v>8356</v>
      </c>
      <c r="S2930" s="12">
        <f t="shared" si="232"/>
        <v>42403.998217592598</v>
      </c>
      <c r="T2930" s="12">
        <f t="shared" si="233"/>
        <v>42433.998217592598</v>
      </c>
      <c r="U2930">
        <f t="shared" si="234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8314</v>
      </c>
      <c r="R2931" t="s">
        <v>8356</v>
      </c>
      <c r="S2931" s="12">
        <f t="shared" si="232"/>
        <v>41754.564328703702</v>
      </c>
      <c r="T2931" s="12">
        <f t="shared" si="233"/>
        <v>41784.564328703702</v>
      </c>
      <c r="U2931">
        <f t="shared" si="234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t="s">
        <v>8314</v>
      </c>
      <c r="R2932" t="s">
        <v>8356</v>
      </c>
      <c r="S2932" s="12">
        <f t="shared" si="232"/>
        <v>42101.584074074075</v>
      </c>
      <c r="T2932" s="12">
        <f t="shared" si="233"/>
        <v>42131.584074074075</v>
      </c>
      <c r="U2932">
        <f t="shared" si="234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8314</v>
      </c>
      <c r="R2933" t="s">
        <v>8356</v>
      </c>
      <c r="S2933" s="12">
        <f t="shared" si="232"/>
        <v>41872.291238425925</v>
      </c>
      <c r="T2933" s="12">
        <f t="shared" si="233"/>
        <v>41897.255555555559</v>
      </c>
      <c r="U2933">
        <f t="shared" si="234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8314</v>
      </c>
      <c r="R2934" t="s">
        <v>8356</v>
      </c>
      <c r="S2934" s="12">
        <f t="shared" si="232"/>
        <v>42025.164780092593</v>
      </c>
      <c r="T2934" s="12">
        <f t="shared" si="233"/>
        <v>42056.458333333328</v>
      </c>
      <c r="U2934">
        <f t="shared" si="234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8314</v>
      </c>
      <c r="R2935" t="s">
        <v>8356</v>
      </c>
      <c r="S2935" s="12">
        <f t="shared" si="232"/>
        <v>42495.956631944442</v>
      </c>
      <c r="T2935" s="12">
        <f t="shared" si="233"/>
        <v>42525.956631944442</v>
      </c>
      <c r="U2935">
        <f t="shared" si="234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8314</v>
      </c>
      <c r="R2936" t="s">
        <v>8356</v>
      </c>
      <c r="S2936" s="12">
        <f t="shared" si="232"/>
        <v>41775.636157407411</v>
      </c>
      <c r="T2936" s="12">
        <f t="shared" si="233"/>
        <v>41805.636157407411</v>
      </c>
      <c r="U2936">
        <f t="shared" si="234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8314</v>
      </c>
      <c r="R2937" t="s">
        <v>8356</v>
      </c>
      <c r="S2937" s="12">
        <f t="shared" si="232"/>
        <v>42553.583425925928</v>
      </c>
      <c r="T2937" s="12">
        <f t="shared" si="233"/>
        <v>42611.708333333328</v>
      </c>
      <c r="U2937">
        <f t="shared" si="234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8314</v>
      </c>
      <c r="R2938" t="s">
        <v>8356</v>
      </c>
      <c r="S2938" s="12">
        <f t="shared" si="232"/>
        <v>41912.650729166664</v>
      </c>
      <c r="T2938" s="12">
        <f t="shared" si="233"/>
        <v>41925.207638888889</v>
      </c>
      <c r="U2938">
        <f t="shared" si="234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t="s">
        <v>8314</v>
      </c>
      <c r="R2939" t="s">
        <v>8356</v>
      </c>
      <c r="S2939" s="12">
        <f t="shared" si="232"/>
        <v>41803.457326388889</v>
      </c>
      <c r="T2939" s="12">
        <f t="shared" si="233"/>
        <v>41833.457326388889</v>
      </c>
      <c r="U2939">
        <f t="shared" si="234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8314</v>
      </c>
      <c r="R2940" t="s">
        <v>8356</v>
      </c>
      <c r="S2940" s="12">
        <f t="shared" si="232"/>
        <v>42004.703865740739</v>
      </c>
      <c r="T2940" s="12">
        <f t="shared" si="233"/>
        <v>42034.703865740739</v>
      </c>
      <c r="U2940">
        <f t="shared" si="234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8314</v>
      </c>
      <c r="R2941" t="s">
        <v>8356</v>
      </c>
      <c r="S2941" s="12">
        <f t="shared" si="232"/>
        <v>41845.809166666666</v>
      </c>
      <c r="T2941" s="12">
        <f t="shared" si="233"/>
        <v>41879.041666666664</v>
      </c>
      <c r="U2941">
        <f t="shared" si="234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8314</v>
      </c>
      <c r="R2942" t="s">
        <v>8356</v>
      </c>
      <c r="S2942" s="12">
        <f t="shared" si="232"/>
        <v>41982.773356481484</v>
      </c>
      <c r="T2942" s="12">
        <f t="shared" si="233"/>
        <v>42022.773356481484</v>
      </c>
      <c r="U2942">
        <f t="shared" si="234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8314</v>
      </c>
      <c r="R2943" t="s">
        <v>8354</v>
      </c>
      <c r="S2943" s="12">
        <f t="shared" si="232"/>
        <v>42034.960127314815</v>
      </c>
      <c r="T2943" s="12">
        <f t="shared" si="233"/>
        <v>42064.960127314815</v>
      </c>
      <c r="U2943">
        <f t="shared" si="234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8314</v>
      </c>
      <c r="R2944" t="s">
        <v>8354</v>
      </c>
      <c r="S2944" s="12">
        <f t="shared" si="232"/>
        <v>42334.803923611107</v>
      </c>
      <c r="T2944" s="12">
        <f t="shared" si="233"/>
        <v>42354.845833333333</v>
      </c>
      <c r="U2944">
        <f t="shared" si="234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8314</v>
      </c>
      <c r="R2945" t="s">
        <v>8354</v>
      </c>
      <c r="S2945" s="12">
        <f t="shared" si="232"/>
        <v>42077.129398148143</v>
      </c>
      <c r="T2945" s="12">
        <f t="shared" si="233"/>
        <v>42107.129398148143</v>
      </c>
      <c r="U2945">
        <f t="shared" si="234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8314</v>
      </c>
      <c r="R2946" t="s">
        <v>8354</v>
      </c>
      <c r="S2946" s="12">
        <f t="shared" si="232"/>
        <v>42132.9143287037</v>
      </c>
      <c r="T2946" s="12">
        <f t="shared" si="233"/>
        <v>42162.9143287037</v>
      </c>
      <c r="U2946">
        <f t="shared" si="234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8314</v>
      </c>
      <c r="R2947" t="s">
        <v>8354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8314</v>
      </c>
      <c r="R2948" t="s">
        <v>8354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8314</v>
      </c>
      <c r="R2949" t="s">
        <v>8354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8314</v>
      </c>
      <c r="R2950" t="s">
        <v>8354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8314</v>
      </c>
      <c r="R2951" t="s">
        <v>8354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8314</v>
      </c>
      <c r="R2952" t="s">
        <v>8354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8314</v>
      </c>
      <c r="R2953" t="s">
        <v>8354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 2), 0)</f>
        <v>200.63</v>
      </c>
      <c r="Q2954" t="s">
        <v>8314</v>
      </c>
      <c r="R2954" t="s">
        <v>8354</v>
      </c>
      <c r="S2954" s="12">
        <f t="shared" ref="S2954:S3017" si="237">(((J2954/60)/60)/24)+DATE(1970, 1, 1)</f>
        <v>42628.690266203703</v>
      </c>
      <c r="T2954" s="12">
        <f t="shared" ref="T2954:T3017" si="238">(((I2954/60)/60)/24)+DATE(1970, 1, 1)</f>
        <v>42660.166666666672</v>
      </c>
      <c r="U2954">
        <f t="shared" ref="U2954:U3017" si="239">YEAR(S2954)</f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8314</v>
      </c>
      <c r="R2955" t="s">
        <v>8354</v>
      </c>
      <c r="S2955" s="12">
        <f t="shared" si="237"/>
        <v>42255.791909722218</v>
      </c>
      <c r="T2955" s="12">
        <f t="shared" si="238"/>
        <v>42285.791909722218</v>
      </c>
      <c r="U2955">
        <f t="shared" si="239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8314</v>
      </c>
      <c r="R2956" t="s">
        <v>8354</v>
      </c>
      <c r="S2956" s="12">
        <f t="shared" si="237"/>
        <v>42790.583368055552</v>
      </c>
      <c r="T2956" s="12">
        <f t="shared" si="238"/>
        <v>42810.541701388895</v>
      </c>
      <c r="U2956">
        <f t="shared" si="239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8314</v>
      </c>
      <c r="R2957" t="s">
        <v>8354</v>
      </c>
      <c r="S2957" s="12">
        <f t="shared" si="237"/>
        <v>42141.741307870368</v>
      </c>
      <c r="T2957" s="12">
        <f t="shared" si="238"/>
        <v>42171.741307870368</v>
      </c>
      <c r="U2957">
        <f t="shared" si="239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8314</v>
      </c>
      <c r="R2958" t="s">
        <v>8354</v>
      </c>
      <c r="S2958" s="12">
        <f t="shared" si="237"/>
        <v>42464.958912037036</v>
      </c>
      <c r="T2958" s="12">
        <f t="shared" si="238"/>
        <v>42494.958912037036</v>
      </c>
      <c r="U2958">
        <f t="shared" si="239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8314</v>
      </c>
      <c r="R2959" t="s">
        <v>8354</v>
      </c>
      <c r="S2959" s="12">
        <f t="shared" si="237"/>
        <v>42031.011249999996</v>
      </c>
      <c r="T2959" s="12">
        <f t="shared" si="238"/>
        <v>42090.969583333332</v>
      </c>
      <c r="U2959">
        <f t="shared" si="239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8314</v>
      </c>
      <c r="R2960" t="s">
        <v>8354</v>
      </c>
      <c r="S2960" s="12">
        <f t="shared" si="237"/>
        <v>42438.779131944444</v>
      </c>
      <c r="T2960" s="12">
        <f t="shared" si="238"/>
        <v>42498.73746527778</v>
      </c>
      <c r="U2960">
        <f t="shared" si="239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t="s">
        <v>8314</v>
      </c>
      <c r="R2961" t="s">
        <v>8354</v>
      </c>
      <c r="S2961" s="12">
        <f t="shared" si="237"/>
        <v>42498.008391203708</v>
      </c>
      <c r="T2961" s="12">
        <f t="shared" si="238"/>
        <v>42528.008391203708</v>
      </c>
      <c r="U2961">
        <f t="shared" si="239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8314</v>
      </c>
      <c r="R2962" t="s">
        <v>8354</v>
      </c>
      <c r="S2962" s="12">
        <f t="shared" si="237"/>
        <v>41863.757210648146</v>
      </c>
      <c r="T2962" s="12">
        <f t="shared" si="238"/>
        <v>41893.757210648146</v>
      </c>
      <c r="U2962">
        <f t="shared" si="239"/>
        <v>2014</v>
      </c>
    </row>
    <row r="2963" spans="1:21" ht="32" x14ac:dyDescent="0.2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 t="shared" si="235"/>
        <v>33</v>
      </c>
      <c r="P2963">
        <f t="shared" si="236"/>
        <v>37.14</v>
      </c>
      <c r="Q2963" t="s">
        <v>8314</v>
      </c>
      <c r="R2963" t="s">
        <v>8315</v>
      </c>
      <c r="S2963" s="12">
        <f t="shared" si="237"/>
        <v>42056.1324537037</v>
      </c>
      <c r="T2963" s="12">
        <f t="shared" si="238"/>
        <v>42086.207638888889</v>
      </c>
      <c r="U2963">
        <f t="shared" si="239"/>
        <v>2015</v>
      </c>
    </row>
    <row r="2964" spans="1:21" ht="48" x14ac:dyDescent="0.2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 t="shared" si="235"/>
        <v>1</v>
      </c>
      <c r="P2964">
        <f t="shared" si="236"/>
        <v>10</v>
      </c>
      <c r="Q2964" t="s">
        <v>8314</v>
      </c>
      <c r="R2964" t="s">
        <v>8315</v>
      </c>
      <c r="S2964" s="12">
        <f t="shared" si="237"/>
        <v>42217.670104166667</v>
      </c>
      <c r="T2964" s="12">
        <f t="shared" si="238"/>
        <v>42247.670104166667</v>
      </c>
      <c r="U2964">
        <f t="shared" si="239"/>
        <v>2015</v>
      </c>
    </row>
    <row r="2965" spans="1:21" ht="48" x14ac:dyDescent="0.2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 t="shared" si="235"/>
        <v>141</v>
      </c>
      <c r="P2965">
        <f t="shared" si="236"/>
        <v>52.17</v>
      </c>
      <c r="Q2965" t="s">
        <v>8314</v>
      </c>
      <c r="R2965" t="s">
        <v>8315</v>
      </c>
      <c r="S2965" s="12">
        <f t="shared" si="237"/>
        <v>42423.050613425927</v>
      </c>
      <c r="T2965" s="12">
        <f t="shared" si="238"/>
        <v>42443.008946759262</v>
      </c>
      <c r="U2965">
        <f t="shared" si="239"/>
        <v>2016</v>
      </c>
    </row>
    <row r="2966" spans="1:21" ht="64" x14ac:dyDescent="0.2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 t="shared" si="235"/>
        <v>100</v>
      </c>
      <c r="P2966">
        <f t="shared" si="236"/>
        <v>40.479999999999997</v>
      </c>
      <c r="Q2966" t="s">
        <v>8314</v>
      </c>
      <c r="R2966" t="s">
        <v>8315</v>
      </c>
      <c r="S2966" s="12">
        <f t="shared" si="237"/>
        <v>42307.908379629633</v>
      </c>
      <c r="T2966" s="12">
        <f t="shared" si="238"/>
        <v>42347.950046296297</v>
      </c>
      <c r="U2966">
        <f t="shared" si="239"/>
        <v>2015</v>
      </c>
    </row>
    <row r="2967" spans="1:21" ht="48" x14ac:dyDescent="0.2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 t="shared" si="235"/>
        <v>339</v>
      </c>
      <c r="P2967">
        <f t="shared" si="236"/>
        <v>62.59</v>
      </c>
      <c r="Q2967" t="s">
        <v>8314</v>
      </c>
      <c r="R2967" t="s">
        <v>8315</v>
      </c>
      <c r="S2967" s="12">
        <f t="shared" si="237"/>
        <v>42462.140868055561</v>
      </c>
      <c r="T2967" s="12">
        <f t="shared" si="238"/>
        <v>42489.875</v>
      </c>
      <c r="U2967">
        <f t="shared" si="239"/>
        <v>2016</v>
      </c>
    </row>
    <row r="2968" spans="1:21" ht="32" x14ac:dyDescent="0.2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 t="shared" si="235"/>
        <v>15</v>
      </c>
      <c r="P2968">
        <f t="shared" si="236"/>
        <v>32.75</v>
      </c>
      <c r="Q2968" t="s">
        <v>8314</v>
      </c>
      <c r="R2968" t="s">
        <v>8315</v>
      </c>
      <c r="S2968" s="12">
        <f t="shared" si="237"/>
        <v>41968.677465277782</v>
      </c>
      <c r="T2968" s="12">
        <f t="shared" si="238"/>
        <v>42028.5</v>
      </c>
      <c r="U2968">
        <f t="shared" si="239"/>
        <v>2014</v>
      </c>
    </row>
    <row r="2969" spans="1:21" ht="64" x14ac:dyDescent="0.2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 t="shared" si="235"/>
        <v>20</v>
      </c>
      <c r="P2969">
        <f t="shared" si="236"/>
        <v>34</v>
      </c>
      <c r="Q2969" t="s">
        <v>8314</v>
      </c>
      <c r="R2969" t="s">
        <v>8315</v>
      </c>
      <c r="S2969" s="12">
        <f t="shared" si="237"/>
        <v>42132.809953703705</v>
      </c>
      <c r="T2969" s="12">
        <f t="shared" si="238"/>
        <v>42192.809953703705</v>
      </c>
      <c r="U2969">
        <f t="shared" si="239"/>
        <v>2015</v>
      </c>
    </row>
    <row r="2970" spans="1:21" ht="48" x14ac:dyDescent="0.2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 t="shared" si="235"/>
        <v>101</v>
      </c>
      <c r="P2970">
        <f t="shared" si="236"/>
        <v>60.33</v>
      </c>
      <c r="Q2970" t="s">
        <v>8314</v>
      </c>
      <c r="R2970" t="s">
        <v>8315</v>
      </c>
      <c r="S2970" s="12">
        <f t="shared" si="237"/>
        <v>41802.62090277778</v>
      </c>
      <c r="T2970" s="12">
        <f t="shared" si="238"/>
        <v>41822.62090277778</v>
      </c>
      <c r="U2970">
        <f t="shared" si="239"/>
        <v>2014</v>
      </c>
    </row>
    <row r="2971" spans="1:21" ht="48" x14ac:dyDescent="0.2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 t="shared" si="235"/>
        <v>131</v>
      </c>
      <c r="P2971">
        <f t="shared" si="236"/>
        <v>97.92</v>
      </c>
      <c r="Q2971" t="s">
        <v>8314</v>
      </c>
      <c r="R2971" t="s">
        <v>8315</v>
      </c>
      <c r="S2971" s="12">
        <f t="shared" si="237"/>
        <v>41974.743148148147</v>
      </c>
      <c r="T2971" s="12">
        <f t="shared" si="238"/>
        <v>42004.743148148147</v>
      </c>
      <c r="U2971">
        <f t="shared" si="239"/>
        <v>2014</v>
      </c>
    </row>
    <row r="2972" spans="1:21" ht="48" x14ac:dyDescent="0.2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114</v>
      </c>
      <c r="P2972">
        <f t="shared" si="236"/>
        <v>37.96</v>
      </c>
      <c r="Q2972" t="s">
        <v>8314</v>
      </c>
      <c r="R2972" t="s">
        <v>8315</v>
      </c>
      <c r="S2972" s="12">
        <f t="shared" si="237"/>
        <v>42026.176180555558</v>
      </c>
      <c r="T2972" s="12">
        <f t="shared" si="238"/>
        <v>42064.207638888889</v>
      </c>
      <c r="U2972">
        <f t="shared" si="239"/>
        <v>2015</v>
      </c>
    </row>
    <row r="2973" spans="1:21" ht="48" x14ac:dyDescent="0.2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 t="shared" si="235"/>
        <v>119</v>
      </c>
      <c r="P2973">
        <f t="shared" si="236"/>
        <v>42.3</v>
      </c>
      <c r="Q2973" t="s">
        <v>8314</v>
      </c>
      <c r="R2973" t="s">
        <v>8315</v>
      </c>
      <c r="S2973" s="12">
        <f t="shared" si="237"/>
        <v>41884.599849537037</v>
      </c>
      <c r="T2973" s="12">
        <f t="shared" si="238"/>
        <v>41900.165972222225</v>
      </c>
      <c r="U2973">
        <f t="shared" si="239"/>
        <v>2014</v>
      </c>
    </row>
    <row r="2974" spans="1:21" ht="48" x14ac:dyDescent="0.2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 t="shared" si="235"/>
        <v>124</v>
      </c>
      <c r="P2974">
        <f t="shared" si="236"/>
        <v>45.04</v>
      </c>
      <c r="Q2974" t="s">
        <v>8314</v>
      </c>
      <c r="R2974" t="s">
        <v>8315</v>
      </c>
      <c r="S2974" s="12">
        <f t="shared" si="237"/>
        <v>42011.202581018515</v>
      </c>
      <c r="T2974" s="12">
        <f t="shared" si="238"/>
        <v>42038.185416666667</v>
      </c>
      <c r="U2974">
        <f t="shared" si="239"/>
        <v>2015</v>
      </c>
    </row>
    <row r="2975" spans="1:21" ht="32" x14ac:dyDescent="0.2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 t="shared" si="235"/>
        <v>120</v>
      </c>
      <c r="P2975">
        <f t="shared" si="236"/>
        <v>66.67</v>
      </c>
      <c r="Q2975" t="s">
        <v>8314</v>
      </c>
      <c r="R2975" t="s">
        <v>8315</v>
      </c>
      <c r="S2975" s="12">
        <f t="shared" si="237"/>
        <v>42026.924976851849</v>
      </c>
      <c r="T2975" s="12">
        <f t="shared" si="238"/>
        <v>42052.207638888889</v>
      </c>
      <c r="U2975">
        <f t="shared" si="239"/>
        <v>2015</v>
      </c>
    </row>
    <row r="2976" spans="1:21" ht="48" x14ac:dyDescent="0.2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 t="shared" si="235"/>
        <v>115</v>
      </c>
      <c r="P2976">
        <f t="shared" si="236"/>
        <v>18.77</v>
      </c>
      <c r="Q2976" t="s">
        <v>8314</v>
      </c>
      <c r="R2976" t="s">
        <v>8315</v>
      </c>
      <c r="S2976" s="12">
        <f t="shared" si="237"/>
        <v>42103.535254629634</v>
      </c>
      <c r="T2976" s="12">
        <f t="shared" si="238"/>
        <v>42117.535254629634</v>
      </c>
      <c r="U2976">
        <f t="shared" si="239"/>
        <v>2015</v>
      </c>
    </row>
    <row r="2977" spans="1:21" ht="48" x14ac:dyDescent="0.2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 t="shared" si="235"/>
        <v>120</v>
      </c>
      <c r="P2977">
        <f t="shared" si="236"/>
        <v>31.5</v>
      </c>
      <c r="Q2977" t="s">
        <v>8314</v>
      </c>
      <c r="R2977" t="s">
        <v>8315</v>
      </c>
      <c r="S2977" s="12">
        <f t="shared" si="237"/>
        <v>41808.198518518519</v>
      </c>
      <c r="T2977" s="12">
        <f t="shared" si="238"/>
        <v>41838.198518518519</v>
      </c>
      <c r="U2977">
        <f t="shared" si="239"/>
        <v>2014</v>
      </c>
    </row>
    <row r="2978" spans="1:21" ht="48" x14ac:dyDescent="0.2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 t="shared" si="235"/>
        <v>133</v>
      </c>
      <c r="P2978">
        <f t="shared" si="236"/>
        <v>42.9</v>
      </c>
      <c r="Q2978" t="s">
        <v>8314</v>
      </c>
      <c r="R2978" t="s">
        <v>8315</v>
      </c>
      <c r="S2978" s="12">
        <f t="shared" si="237"/>
        <v>41948.552847222221</v>
      </c>
      <c r="T2978" s="12">
        <f t="shared" si="238"/>
        <v>42008.552847222221</v>
      </c>
      <c r="U2978">
        <f t="shared" si="239"/>
        <v>2014</v>
      </c>
    </row>
    <row r="2979" spans="1:21" ht="48" x14ac:dyDescent="0.2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 t="shared" si="235"/>
        <v>115</v>
      </c>
      <c r="P2979">
        <f t="shared" si="236"/>
        <v>50</v>
      </c>
      <c r="Q2979" t="s">
        <v>8314</v>
      </c>
      <c r="R2979" t="s">
        <v>8315</v>
      </c>
      <c r="S2979" s="12">
        <f t="shared" si="237"/>
        <v>41881.453587962962</v>
      </c>
      <c r="T2979" s="12">
        <f t="shared" si="238"/>
        <v>41911.453587962962</v>
      </c>
      <c r="U2979">
        <f t="shared" si="239"/>
        <v>2014</v>
      </c>
    </row>
    <row r="2980" spans="1:21" ht="48" x14ac:dyDescent="0.2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 t="shared" si="235"/>
        <v>100</v>
      </c>
      <c r="P2980">
        <f t="shared" si="236"/>
        <v>28.57</v>
      </c>
      <c r="Q2980" t="s">
        <v>8314</v>
      </c>
      <c r="R2980" t="s">
        <v>8315</v>
      </c>
      <c r="S2980" s="12">
        <f t="shared" si="237"/>
        <v>41875.922858796301</v>
      </c>
      <c r="T2980" s="12">
        <f t="shared" si="238"/>
        <v>41905.922858796301</v>
      </c>
      <c r="U2980">
        <f t="shared" si="239"/>
        <v>2014</v>
      </c>
    </row>
    <row r="2981" spans="1:21" ht="48" x14ac:dyDescent="0.2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 t="shared" si="235"/>
        <v>187</v>
      </c>
      <c r="P2981">
        <f t="shared" si="236"/>
        <v>20.12</v>
      </c>
      <c r="Q2981" t="s">
        <v>8314</v>
      </c>
      <c r="R2981" t="s">
        <v>8315</v>
      </c>
      <c r="S2981" s="12">
        <f t="shared" si="237"/>
        <v>42313.703900462962</v>
      </c>
      <c r="T2981" s="12">
        <f t="shared" si="238"/>
        <v>42343</v>
      </c>
      <c r="U2981">
        <f t="shared" si="239"/>
        <v>2015</v>
      </c>
    </row>
    <row r="2982" spans="1:21" ht="48" x14ac:dyDescent="0.2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 t="shared" si="235"/>
        <v>1</v>
      </c>
      <c r="P2982">
        <f t="shared" si="236"/>
        <v>10</v>
      </c>
      <c r="Q2982" t="s">
        <v>8314</v>
      </c>
      <c r="R2982" t="s">
        <v>8315</v>
      </c>
      <c r="S2982" s="12">
        <f t="shared" si="237"/>
        <v>42291.739548611105</v>
      </c>
      <c r="T2982" s="12">
        <f t="shared" si="238"/>
        <v>42351.781215277777</v>
      </c>
      <c r="U2982">
        <f t="shared" si="239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8314</v>
      </c>
      <c r="R2983" t="s">
        <v>8354</v>
      </c>
      <c r="S2983" s="12">
        <f t="shared" si="237"/>
        <v>42225.559675925921</v>
      </c>
      <c r="T2983" s="12">
        <f t="shared" si="238"/>
        <v>42270.559675925921</v>
      </c>
      <c r="U2983">
        <f t="shared" si="239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t="s">
        <v>8314</v>
      </c>
      <c r="R2984" t="s">
        <v>8354</v>
      </c>
      <c r="S2984" s="12">
        <f t="shared" si="237"/>
        <v>42381.686840277776</v>
      </c>
      <c r="T2984" s="12">
        <f t="shared" si="238"/>
        <v>42411.686840277776</v>
      </c>
      <c r="U2984">
        <f t="shared" si="239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8314</v>
      </c>
      <c r="R2985" t="s">
        <v>8354</v>
      </c>
      <c r="S2985" s="12">
        <f t="shared" si="237"/>
        <v>41894.632361111115</v>
      </c>
      <c r="T2985" s="12">
        <f t="shared" si="238"/>
        <v>41954.674027777779</v>
      </c>
      <c r="U2985">
        <f t="shared" si="239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8314</v>
      </c>
      <c r="R2986" t="s">
        <v>8354</v>
      </c>
      <c r="S2986" s="12">
        <f t="shared" si="237"/>
        <v>42576.278715277775</v>
      </c>
      <c r="T2986" s="12">
        <f t="shared" si="238"/>
        <v>42606.278715277775</v>
      </c>
      <c r="U2986">
        <f t="shared" si="239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8314</v>
      </c>
      <c r="R2987" t="s">
        <v>8354</v>
      </c>
      <c r="S2987" s="12">
        <f t="shared" si="237"/>
        <v>42654.973703703698</v>
      </c>
      <c r="T2987" s="12">
        <f t="shared" si="238"/>
        <v>42674.166666666672</v>
      </c>
      <c r="U2987">
        <f t="shared" si="239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t="s">
        <v>8314</v>
      </c>
      <c r="R2988" t="s">
        <v>8354</v>
      </c>
      <c r="S2988" s="12">
        <f t="shared" si="237"/>
        <v>42431.500069444446</v>
      </c>
      <c r="T2988" s="12">
        <f t="shared" si="238"/>
        <v>42491.458402777775</v>
      </c>
      <c r="U2988">
        <f t="shared" si="239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8314</v>
      </c>
      <c r="R2989" t="s">
        <v>8354</v>
      </c>
      <c r="S2989" s="12">
        <f t="shared" si="237"/>
        <v>42627.307303240741</v>
      </c>
      <c r="T2989" s="12">
        <f t="shared" si="238"/>
        <v>42656</v>
      </c>
      <c r="U2989">
        <f t="shared" si="239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t="s">
        <v>8314</v>
      </c>
      <c r="R2990" t="s">
        <v>8354</v>
      </c>
      <c r="S2990" s="12">
        <f t="shared" si="237"/>
        <v>42511.362048611118</v>
      </c>
      <c r="T2990" s="12">
        <f t="shared" si="238"/>
        <v>42541.362048611118</v>
      </c>
      <c r="U2990">
        <f t="shared" si="239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8314</v>
      </c>
      <c r="R2991" t="s">
        <v>8354</v>
      </c>
      <c r="S2991" s="12">
        <f t="shared" si="237"/>
        <v>42337.02039351852</v>
      </c>
      <c r="T2991" s="12">
        <f t="shared" si="238"/>
        <v>42359.207638888889</v>
      </c>
      <c r="U2991">
        <f t="shared" si="239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8314</v>
      </c>
      <c r="R2992" t="s">
        <v>8354</v>
      </c>
      <c r="S2992" s="12">
        <f t="shared" si="237"/>
        <v>42341.57430555555</v>
      </c>
      <c r="T2992" s="12">
        <f t="shared" si="238"/>
        <v>42376.57430555555</v>
      </c>
      <c r="U2992">
        <f t="shared" si="239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8314</v>
      </c>
      <c r="R2993" t="s">
        <v>8354</v>
      </c>
      <c r="S2993" s="12">
        <f t="shared" si="237"/>
        <v>42740.837152777778</v>
      </c>
      <c r="T2993" s="12">
        <f t="shared" si="238"/>
        <v>42762.837152777778</v>
      </c>
      <c r="U2993">
        <f t="shared" si="239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8314</v>
      </c>
      <c r="R2994" t="s">
        <v>8354</v>
      </c>
      <c r="S2994" s="12">
        <f t="shared" si="237"/>
        <v>42622.767476851848</v>
      </c>
      <c r="T2994" s="12">
        <f t="shared" si="238"/>
        <v>42652.767476851848</v>
      </c>
      <c r="U2994">
        <f t="shared" si="239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8314</v>
      </c>
      <c r="R2995" t="s">
        <v>8354</v>
      </c>
      <c r="S2995" s="12">
        <f t="shared" si="237"/>
        <v>42390.838738425926</v>
      </c>
      <c r="T2995" s="12">
        <f t="shared" si="238"/>
        <v>42420.838738425926</v>
      </c>
      <c r="U2995">
        <f t="shared" si="239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t="s">
        <v>8314</v>
      </c>
      <c r="R2996" t="s">
        <v>8354</v>
      </c>
      <c r="S2996" s="12">
        <f t="shared" si="237"/>
        <v>41885.478842592594</v>
      </c>
      <c r="T2996" s="12">
        <f t="shared" si="238"/>
        <v>41915.478842592594</v>
      </c>
      <c r="U2996">
        <f t="shared" si="239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8314</v>
      </c>
      <c r="R2997" t="s">
        <v>8354</v>
      </c>
      <c r="S2997" s="12">
        <f t="shared" si="237"/>
        <v>42724.665173611109</v>
      </c>
      <c r="T2997" s="12">
        <f t="shared" si="238"/>
        <v>42754.665173611109</v>
      </c>
      <c r="U2997">
        <f t="shared" si="239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8314</v>
      </c>
      <c r="R2998" t="s">
        <v>8354</v>
      </c>
      <c r="S2998" s="12">
        <f t="shared" si="237"/>
        <v>42090.912500000006</v>
      </c>
      <c r="T2998" s="12">
        <f t="shared" si="238"/>
        <v>42150.912500000006</v>
      </c>
      <c r="U2998">
        <f t="shared" si="239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8314</v>
      </c>
      <c r="R2999" t="s">
        <v>8354</v>
      </c>
      <c r="S2999" s="12">
        <f t="shared" si="237"/>
        <v>42775.733715277776</v>
      </c>
      <c r="T2999" s="12">
        <f t="shared" si="238"/>
        <v>42793.207638888889</v>
      </c>
      <c r="U2999">
        <f t="shared" si="239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8314</v>
      </c>
      <c r="R3000" t="s">
        <v>8354</v>
      </c>
      <c r="S3000" s="12">
        <f t="shared" si="237"/>
        <v>41778.193622685183</v>
      </c>
      <c r="T3000" s="12">
        <f t="shared" si="238"/>
        <v>41806.184027777781</v>
      </c>
      <c r="U3000">
        <f t="shared" si="239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8314</v>
      </c>
      <c r="R3001" t="s">
        <v>8354</v>
      </c>
      <c r="S3001" s="12">
        <f t="shared" si="237"/>
        <v>42780.740277777775</v>
      </c>
      <c r="T3001" s="12">
        <f t="shared" si="238"/>
        <v>42795.083333333328</v>
      </c>
      <c r="U3001">
        <f t="shared" si="239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8314</v>
      </c>
      <c r="R3002" t="s">
        <v>8354</v>
      </c>
      <c r="S3002" s="12">
        <f t="shared" si="237"/>
        <v>42752.827199074076</v>
      </c>
      <c r="T3002" s="12">
        <f t="shared" si="238"/>
        <v>42766.75</v>
      </c>
      <c r="U3002">
        <f t="shared" si="239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8314</v>
      </c>
      <c r="R3003" t="s">
        <v>8354</v>
      </c>
      <c r="S3003" s="12">
        <f t="shared" si="237"/>
        <v>42534.895625000005</v>
      </c>
      <c r="T3003" s="12">
        <f t="shared" si="238"/>
        <v>42564.895625000005</v>
      </c>
      <c r="U3003">
        <f t="shared" si="239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8314</v>
      </c>
      <c r="R3004" t="s">
        <v>8354</v>
      </c>
      <c r="S3004" s="12">
        <f t="shared" si="237"/>
        <v>41239.83625</v>
      </c>
      <c r="T3004" s="12">
        <f t="shared" si="238"/>
        <v>41269.83625</v>
      </c>
      <c r="U3004">
        <f t="shared" si="239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8314</v>
      </c>
      <c r="R3005" t="s">
        <v>8354</v>
      </c>
      <c r="S3005" s="12">
        <f t="shared" si="237"/>
        <v>42398.849259259259</v>
      </c>
      <c r="T3005" s="12">
        <f t="shared" si="238"/>
        <v>42430.249305555553</v>
      </c>
      <c r="U3005">
        <f t="shared" si="239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8314</v>
      </c>
      <c r="R3006" t="s">
        <v>8354</v>
      </c>
      <c r="S3006" s="12">
        <f t="shared" si="237"/>
        <v>41928.881064814814</v>
      </c>
      <c r="T3006" s="12">
        <f t="shared" si="238"/>
        <v>41958.922731481478</v>
      </c>
      <c r="U3006">
        <f t="shared" si="239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8314</v>
      </c>
      <c r="R3007" t="s">
        <v>8354</v>
      </c>
      <c r="S3007" s="12">
        <f t="shared" si="237"/>
        <v>41888.674826388888</v>
      </c>
      <c r="T3007" s="12">
        <f t="shared" si="238"/>
        <v>41918.674826388888</v>
      </c>
      <c r="U3007">
        <f t="shared" si="239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8314</v>
      </c>
      <c r="R3008" t="s">
        <v>8354</v>
      </c>
      <c r="S3008" s="12">
        <f t="shared" si="237"/>
        <v>41957.756840277783</v>
      </c>
      <c r="T3008" s="12">
        <f t="shared" si="238"/>
        <v>41987.756840277783</v>
      </c>
      <c r="U3008">
        <f t="shared" si="239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8314</v>
      </c>
      <c r="R3009" t="s">
        <v>8354</v>
      </c>
      <c r="S3009" s="12">
        <f t="shared" si="237"/>
        <v>42098.216238425928</v>
      </c>
      <c r="T3009" s="12">
        <f t="shared" si="238"/>
        <v>42119.216238425928</v>
      </c>
      <c r="U3009">
        <f t="shared" si="239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8314</v>
      </c>
      <c r="R3010" t="s">
        <v>8354</v>
      </c>
      <c r="S3010" s="12">
        <f t="shared" si="237"/>
        <v>42360.212025462963</v>
      </c>
      <c r="T3010" s="12">
        <f t="shared" si="238"/>
        <v>42390.212025462963</v>
      </c>
      <c r="U3010">
        <f t="shared" si="239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8314</v>
      </c>
      <c r="R3011" t="s">
        <v>8354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8314</v>
      </c>
      <c r="R3012" t="s">
        <v>8354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8314</v>
      </c>
      <c r="R3013" t="s">
        <v>8354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8314</v>
      </c>
      <c r="R3014" t="s">
        <v>8354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8314</v>
      </c>
      <c r="R3015" t="s">
        <v>8354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8314</v>
      </c>
      <c r="R3016" t="s">
        <v>8354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8314</v>
      </c>
      <c r="R3017" t="s">
        <v>8354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 2), 0)</f>
        <v>242.28</v>
      </c>
      <c r="Q3018" t="s">
        <v>8314</v>
      </c>
      <c r="R3018" t="s">
        <v>8354</v>
      </c>
      <c r="S3018" s="12">
        <f t="shared" ref="S3018:S3081" si="242">(((J3018/60)/60)/24)+DATE(1970, 1, 1)</f>
        <v>41778.548055555555</v>
      </c>
      <c r="T3018" s="12">
        <f t="shared" ref="T3018:T3081" si="243">(((I3018/60)/60)/24)+DATE(1970, 1, 1)</f>
        <v>41838.548055555555</v>
      </c>
      <c r="U3018">
        <f t="shared" ref="U3018:U3081" si="244">YEAR(S3018)</f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8314</v>
      </c>
      <c r="R3019" t="s">
        <v>8354</v>
      </c>
      <c r="S3019" s="12">
        <f t="shared" si="242"/>
        <v>41841.850034722222</v>
      </c>
      <c r="T3019" s="12">
        <f t="shared" si="243"/>
        <v>41871.850034722222</v>
      </c>
      <c r="U3019">
        <f t="shared" si="244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8314</v>
      </c>
      <c r="R3020" t="s">
        <v>8354</v>
      </c>
      <c r="S3020" s="12">
        <f t="shared" si="242"/>
        <v>42163.29833333334</v>
      </c>
      <c r="T3020" s="12">
        <f t="shared" si="243"/>
        <v>42205.916666666672</v>
      </c>
      <c r="U3020">
        <f t="shared" si="244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8314</v>
      </c>
      <c r="R3021" t="s">
        <v>8354</v>
      </c>
      <c r="S3021" s="12">
        <f t="shared" si="242"/>
        <v>41758.833564814813</v>
      </c>
      <c r="T3021" s="12">
        <f t="shared" si="243"/>
        <v>41786.125</v>
      </c>
      <c r="U3021">
        <f t="shared" si="244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8314</v>
      </c>
      <c r="R3022" t="s">
        <v>8354</v>
      </c>
      <c r="S3022" s="12">
        <f t="shared" si="242"/>
        <v>42170.846446759257</v>
      </c>
      <c r="T3022" s="12">
        <f t="shared" si="243"/>
        <v>42230.846446759257</v>
      </c>
      <c r="U3022">
        <f t="shared" si="244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8314</v>
      </c>
      <c r="R3023" t="s">
        <v>8354</v>
      </c>
      <c r="S3023" s="12">
        <f t="shared" si="242"/>
        <v>42660.618854166663</v>
      </c>
      <c r="T3023" s="12">
        <f t="shared" si="243"/>
        <v>42696.249305555553</v>
      </c>
      <c r="U3023">
        <f t="shared" si="244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8314</v>
      </c>
      <c r="R3024" t="s">
        <v>8354</v>
      </c>
      <c r="S3024" s="12">
        <f t="shared" si="242"/>
        <v>42564.95380787037</v>
      </c>
      <c r="T3024" s="12">
        <f t="shared" si="243"/>
        <v>42609.95380787037</v>
      </c>
      <c r="U3024">
        <f t="shared" si="244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t="s">
        <v>8314</v>
      </c>
      <c r="R3025" t="s">
        <v>8354</v>
      </c>
      <c r="S3025" s="12">
        <f t="shared" si="242"/>
        <v>42121.675763888896</v>
      </c>
      <c r="T3025" s="12">
        <f t="shared" si="243"/>
        <v>42166.675763888896</v>
      </c>
      <c r="U3025">
        <f t="shared" si="244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8314</v>
      </c>
      <c r="R3026" t="s">
        <v>8354</v>
      </c>
      <c r="S3026" s="12">
        <f t="shared" si="242"/>
        <v>41158.993923611109</v>
      </c>
      <c r="T3026" s="12">
        <f t="shared" si="243"/>
        <v>41188.993923611109</v>
      </c>
      <c r="U3026">
        <f t="shared" si="244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t="s">
        <v>8314</v>
      </c>
      <c r="R3027" t="s">
        <v>8354</v>
      </c>
      <c r="S3027" s="12">
        <f t="shared" si="242"/>
        <v>41761.509409722225</v>
      </c>
      <c r="T3027" s="12">
        <f t="shared" si="243"/>
        <v>41789.666666666664</v>
      </c>
      <c r="U3027">
        <f t="shared" si="244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t="s">
        <v>8314</v>
      </c>
      <c r="R3028" t="s">
        <v>8354</v>
      </c>
      <c r="S3028" s="12">
        <f t="shared" si="242"/>
        <v>42783.459398148145</v>
      </c>
      <c r="T3028" s="12">
        <f t="shared" si="243"/>
        <v>42797.459398148145</v>
      </c>
      <c r="U3028">
        <f t="shared" si="244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8314</v>
      </c>
      <c r="R3029" t="s">
        <v>8354</v>
      </c>
      <c r="S3029" s="12">
        <f t="shared" si="242"/>
        <v>42053.704293981486</v>
      </c>
      <c r="T3029" s="12">
        <f t="shared" si="243"/>
        <v>42083.662627314814</v>
      </c>
      <c r="U3029">
        <f t="shared" si="244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8314</v>
      </c>
      <c r="R3030" t="s">
        <v>8354</v>
      </c>
      <c r="S3030" s="12">
        <f t="shared" si="242"/>
        <v>42567.264178240745</v>
      </c>
      <c r="T3030" s="12">
        <f t="shared" si="243"/>
        <v>42597.264178240745</v>
      </c>
      <c r="U3030">
        <f t="shared" si="244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8314</v>
      </c>
      <c r="R3031" t="s">
        <v>8354</v>
      </c>
      <c r="S3031" s="12">
        <f t="shared" si="242"/>
        <v>41932.708877314813</v>
      </c>
      <c r="T3031" s="12">
        <f t="shared" si="243"/>
        <v>41961.190972222219</v>
      </c>
      <c r="U3031">
        <f t="shared" si="244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8314</v>
      </c>
      <c r="R3032" t="s">
        <v>8354</v>
      </c>
      <c r="S3032" s="12">
        <f t="shared" si="242"/>
        <v>42233.747349537036</v>
      </c>
      <c r="T3032" s="12">
        <f t="shared" si="243"/>
        <v>42263.747349537036</v>
      </c>
      <c r="U3032">
        <f t="shared" si="244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8314</v>
      </c>
      <c r="R3033" t="s">
        <v>8354</v>
      </c>
      <c r="S3033" s="12">
        <f t="shared" si="242"/>
        <v>42597.882488425923</v>
      </c>
      <c r="T3033" s="12">
        <f t="shared" si="243"/>
        <v>42657.882488425923</v>
      </c>
      <c r="U3033">
        <f t="shared" si="244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8314</v>
      </c>
      <c r="R3034" t="s">
        <v>8354</v>
      </c>
      <c r="S3034" s="12">
        <f t="shared" si="242"/>
        <v>42228.044664351852</v>
      </c>
      <c r="T3034" s="12">
        <f t="shared" si="243"/>
        <v>42258.044664351852</v>
      </c>
      <c r="U3034">
        <f t="shared" si="244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8314</v>
      </c>
      <c r="R3035" t="s">
        <v>8354</v>
      </c>
      <c r="S3035" s="12">
        <f t="shared" si="242"/>
        <v>42570.110243055555</v>
      </c>
      <c r="T3035" s="12">
        <f t="shared" si="243"/>
        <v>42600.110243055555</v>
      </c>
      <c r="U3035">
        <f t="shared" si="244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8314</v>
      </c>
      <c r="R3036" t="s">
        <v>8354</v>
      </c>
      <c r="S3036" s="12">
        <f t="shared" si="242"/>
        <v>42644.535358796296</v>
      </c>
      <c r="T3036" s="12">
        <f t="shared" si="243"/>
        <v>42675.165972222225</v>
      </c>
      <c r="U3036">
        <f t="shared" si="244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8314</v>
      </c>
      <c r="R3037" t="s">
        <v>8354</v>
      </c>
      <c r="S3037" s="12">
        <f t="shared" si="242"/>
        <v>41368.560289351852</v>
      </c>
      <c r="T3037" s="12">
        <f t="shared" si="243"/>
        <v>41398.560289351852</v>
      </c>
      <c r="U3037">
        <f t="shared" si="244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8314</v>
      </c>
      <c r="R3038" t="s">
        <v>8354</v>
      </c>
      <c r="S3038" s="12">
        <f t="shared" si="242"/>
        <v>41466.785231481481</v>
      </c>
      <c r="T3038" s="12">
        <f t="shared" si="243"/>
        <v>41502.499305555553</v>
      </c>
      <c r="U3038">
        <f t="shared" si="244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8314</v>
      </c>
      <c r="R3039" t="s">
        <v>8354</v>
      </c>
      <c r="S3039" s="12">
        <f t="shared" si="242"/>
        <v>40378.893206018518</v>
      </c>
      <c r="T3039" s="12">
        <f t="shared" si="243"/>
        <v>40453.207638888889</v>
      </c>
      <c r="U3039">
        <f t="shared" si="244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8314</v>
      </c>
      <c r="R3040" t="s">
        <v>8354</v>
      </c>
      <c r="S3040" s="12">
        <f t="shared" si="242"/>
        <v>42373.252280092594</v>
      </c>
      <c r="T3040" s="12">
        <f t="shared" si="243"/>
        <v>42433.252280092594</v>
      </c>
      <c r="U3040">
        <f t="shared" si="244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8314</v>
      </c>
      <c r="R3041" t="s">
        <v>8354</v>
      </c>
      <c r="S3041" s="12">
        <f t="shared" si="242"/>
        <v>41610.794421296298</v>
      </c>
      <c r="T3041" s="12">
        <f t="shared" si="243"/>
        <v>41637.332638888889</v>
      </c>
      <c r="U3041">
        <f t="shared" si="244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8314</v>
      </c>
      <c r="R3042" t="s">
        <v>8354</v>
      </c>
      <c r="S3042" s="12">
        <f t="shared" si="242"/>
        <v>42177.791909722218</v>
      </c>
      <c r="T3042" s="12">
        <f t="shared" si="243"/>
        <v>42181.958333333328</v>
      </c>
      <c r="U3042">
        <f t="shared" si="244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8314</v>
      </c>
      <c r="R3043" t="s">
        <v>8354</v>
      </c>
      <c r="S3043" s="12">
        <f t="shared" si="242"/>
        <v>42359.868611111116</v>
      </c>
      <c r="T3043" s="12">
        <f t="shared" si="243"/>
        <v>42389.868611111116</v>
      </c>
      <c r="U3043">
        <f t="shared" si="244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t="s">
        <v>8314</v>
      </c>
      <c r="R3044" t="s">
        <v>8354</v>
      </c>
      <c r="S3044" s="12">
        <f t="shared" si="242"/>
        <v>42253.688043981485</v>
      </c>
      <c r="T3044" s="12">
        <f t="shared" si="243"/>
        <v>42283.688043981485</v>
      </c>
      <c r="U3044">
        <f t="shared" si="244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8314</v>
      </c>
      <c r="R3045" t="s">
        <v>8354</v>
      </c>
      <c r="S3045" s="12">
        <f t="shared" si="242"/>
        <v>42083.070590277777</v>
      </c>
      <c r="T3045" s="12">
        <f t="shared" si="243"/>
        <v>42110.118055555555</v>
      </c>
      <c r="U3045">
        <f t="shared" si="244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8314</v>
      </c>
      <c r="R3046" t="s">
        <v>8354</v>
      </c>
      <c r="S3046" s="12">
        <f t="shared" si="242"/>
        <v>42387.7268287037</v>
      </c>
      <c r="T3046" s="12">
        <f t="shared" si="243"/>
        <v>42402.7268287037</v>
      </c>
      <c r="U3046">
        <f t="shared" si="244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8314</v>
      </c>
      <c r="R3047" t="s">
        <v>8354</v>
      </c>
      <c r="S3047" s="12">
        <f t="shared" si="242"/>
        <v>41843.155729166669</v>
      </c>
      <c r="T3047" s="12">
        <f t="shared" si="243"/>
        <v>41873.155729166669</v>
      </c>
      <c r="U3047">
        <f t="shared" si="244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8314</v>
      </c>
      <c r="R3048" t="s">
        <v>8354</v>
      </c>
      <c r="S3048" s="12">
        <f t="shared" si="242"/>
        <v>41862.803078703706</v>
      </c>
      <c r="T3048" s="12">
        <f t="shared" si="243"/>
        <v>41892.202777777777</v>
      </c>
      <c r="U3048">
        <f t="shared" si="244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8314</v>
      </c>
      <c r="R3049" t="s">
        <v>8354</v>
      </c>
      <c r="S3049" s="12">
        <f t="shared" si="242"/>
        <v>42443.989050925928</v>
      </c>
      <c r="T3049" s="12">
        <f t="shared" si="243"/>
        <v>42487.552777777775</v>
      </c>
      <c r="U3049">
        <f t="shared" si="244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8314</v>
      </c>
      <c r="R3050" t="s">
        <v>8354</v>
      </c>
      <c r="S3050" s="12">
        <f t="shared" si="242"/>
        <v>41975.901180555549</v>
      </c>
      <c r="T3050" s="12">
        <f t="shared" si="243"/>
        <v>42004.890277777777</v>
      </c>
      <c r="U3050">
        <f t="shared" si="244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8314</v>
      </c>
      <c r="R3051" t="s">
        <v>8354</v>
      </c>
      <c r="S3051" s="12">
        <f t="shared" si="242"/>
        <v>42139.014525462961</v>
      </c>
      <c r="T3051" s="12">
        <f t="shared" si="243"/>
        <v>42169.014525462961</v>
      </c>
      <c r="U3051">
        <f t="shared" si="244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8314</v>
      </c>
      <c r="R3052" t="s">
        <v>8354</v>
      </c>
      <c r="S3052" s="12">
        <f t="shared" si="242"/>
        <v>42465.16851851852</v>
      </c>
      <c r="T3052" s="12">
        <f t="shared" si="243"/>
        <v>42495.16851851852</v>
      </c>
      <c r="U3052">
        <f t="shared" si="244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t="s">
        <v>8314</v>
      </c>
      <c r="R3053" t="s">
        <v>8354</v>
      </c>
      <c r="S3053" s="12">
        <f t="shared" si="242"/>
        <v>42744.416030092587</v>
      </c>
      <c r="T3053" s="12">
        <f t="shared" si="243"/>
        <v>42774.416030092587</v>
      </c>
      <c r="U3053">
        <f t="shared" si="244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8314</v>
      </c>
      <c r="R3054" t="s">
        <v>8354</v>
      </c>
      <c r="S3054" s="12">
        <f t="shared" si="242"/>
        <v>42122.670069444444</v>
      </c>
      <c r="T3054" s="12">
        <f t="shared" si="243"/>
        <v>42152.665972222225</v>
      </c>
      <c r="U3054">
        <f t="shared" si="244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8314</v>
      </c>
      <c r="R3055" t="s">
        <v>8354</v>
      </c>
      <c r="S3055" s="12">
        <f t="shared" si="242"/>
        <v>41862.761724537035</v>
      </c>
      <c r="T3055" s="12">
        <f t="shared" si="243"/>
        <v>41914.165972222225</v>
      </c>
      <c r="U3055">
        <f t="shared" si="244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8314</v>
      </c>
      <c r="R3056" t="s">
        <v>8354</v>
      </c>
      <c r="S3056" s="12">
        <f t="shared" si="242"/>
        <v>42027.832800925928</v>
      </c>
      <c r="T3056" s="12">
        <f t="shared" si="243"/>
        <v>42065.044444444444</v>
      </c>
      <c r="U3056">
        <f t="shared" si="244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8314</v>
      </c>
      <c r="R3057" t="s">
        <v>8354</v>
      </c>
      <c r="S3057" s="12">
        <f t="shared" si="242"/>
        <v>41953.95821759259</v>
      </c>
      <c r="T3057" s="12">
        <f t="shared" si="243"/>
        <v>42013.95821759259</v>
      </c>
      <c r="U3057">
        <f t="shared" si="244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8314</v>
      </c>
      <c r="R3058" t="s">
        <v>8354</v>
      </c>
      <c r="S3058" s="12">
        <f t="shared" si="242"/>
        <v>41851.636388888888</v>
      </c>
      <c r="T3058" s="12">
        <f t="shared" si="243"/>
        <v>41911.636388888888</v>
      </c>
      <c r="U3058">
        <f t="shared" si="244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t="s">
        <v>8314</v>
      </c>
      <c r="R3059" t="s">
        <v>8354</v>
      </c>
      <c r="S3059" s="12">
        <f t="shared" si="242"/>
        <v>42433.650590277779</v>
      </c>
      <c r="T3059" s="12">
        <f t="shared" si="243"/>
        <v>42463.608923611115</v>
      </c>
      <c r="U3059">
        <f t="shared" si="244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8314</v>
      </c>
      <c r="R3060" t="s">
        <v>8354</v>
      </c>
      <c r="S3060" s="12">
        <f t="shared" si="242"/>
        <v>42460.374305555553</v>
      </c>
      <c r="T3060" s="12">
        <f t="shared" si="243"/>
        <v>42510.374305555553</v>
      </c>
      <c r="U3060">
        <f t="shared" si="244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8314</v>
      </c>
      <c r="R3061" t="s">
        <v>8354</v>
      </c>
      <c r="S3061" s="12">
        <f t="shared" si="242"/>
        <v>41829.935717592591</v>
      </c>
      <c r="T3061" s="12">
        <f t="shared" si="243"/>
        <v>41859.935717592591</v>
      </c>
      <c r="U3061">
        <f t="shared" si="244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8314</v>
      </c>
      <c r="R3062" t="s">
        <v>8354</v>
      </c>
      <c r="S3062" s="12">
        <f t="shared" si="242"/>
        <v>42245.274699074071</v>
      </c>
      <c r="T3062" s="12">
        <f t="shared" si="243"/>
        <v>42275.274699074071</v>
      </c>
      <c r="U3062">
        <f t="shared" si="244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8314</v>
      </c>
      <c r="R3063" t="s">
        <v>8354</v>
      </c>
      <c r="S3063" s="12">
        <f t="shared" si="242"/>
        <v>41834.784120370372</v>
      </c>
      <c r="T3063" s="12">
        <f t="shared" si="243"/>
        <v>41864.784120370372</v>
      </c>
      <c r="U3063">
        <f t="shared" si="244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8314</v>
      </c>
      <c r="R3064" t="s">
        <v>8354</v>
      </c>
      <c r="S3064" s="12">
        <f t="shared" si="242"/>
        <v>42248.535787037035</v>
      </c>
      <c r="T3064" s="12">
        <f t="shared" si="243"/>
        <v>42277.75</v>
      </c>
      <c r="U3064">
        <f t="shared" si="244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8314</v>
      </c>
      <c r="R3065" t="s">
        <v>8354</v>
      </c>
      <c r="S3065" s="12">
        <f t="shared" si="242"/>
        <v>42630.922893518517</v>
      </c>
      <c r="T3065" s="12">
        <f t="shared" si="243"/>
        <v>42665.922893518517</v>
      </c>
      <c r="U3065">
        <f t="shared" si="244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8314</v>
      </c>
      <c r="R3066" t="s">
        <v>8354</v>
      </c>
      <c r="S3066" s="12">
        <f t="shared" si="242"/>
        <v>42299.130162037036</v>
      </c>
      <c r="T3066" s="12">
        <f t="shared" si="243"/>
        <v>42330.290972222225</v>
      </c>
      <c r="U3066">
        <f t="shared" si="244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8314</v>
      </c>
      <c r="R3067" t="s">
        <v>8354</v>
      </c>
      <c r="S3067" s="12">
        <f t="shared" si="242"/>
        <v>41825.055231481485</v>
      </c>
      <c r="T3067" s="12">
        <f t="shared" si="243"/>
        <v>41850.055231481485</v>
      </c>
      <c r="U3067">
        <f t="shared" si="244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8314</v>
      </c>
      <c r="R3068" t="s">
        <v>8354</v>
      </c>
      <c r="S3068" s="12">
        <f t="shared" si="242"/>
        <v>42531.228437500002</v>
      </c>
      <c r="T3068" s="12">
        <f t="shared" si="243"/>
        <v>42561.228437500002</v>
      </c>
      <c r="U3068">
        <f t="shared" si="244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8314</v>
      </c>
      <c r="R3069" t="s">
        <v>8354</v>
      </c>
      <c r="S3069" s="12">
        <f t="shared" si="242"/>
        <v>42226.938414351855</v>
      </c>
      <c r="T3069" s="12">
        <f t="shared" si="243"/>
        <v>42256.938414351855</v>
      </c>
      <c r="U3069">
        <f t="shared" si="244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8314</v>
      </c>
      <c r="R3070" t="s">
        <v>8354</v>
      </c>
      <c r="S3070" s="12">
        <f t="shared" si="242"/>
        <v>42263.691574074073</v>
      </c>
      <c r="T3070" s="12">
        <f t="shared" si="243"/>
        <v>42293.691574074073</v>
      </c>
      <c r="U3070">
        <f t="shared" si="244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8314</v>
      </c>
      <c r="R3071" t="s">
        <v>8354</v>
      </c>
      <c r="S3071" s="12">
        <f t="shared" si="242"/>
        <v>41957.833726851852</v>
      </c>
      <c r="T3071" s="12">
        <f t="shared" si="243"/>
        <v>41987.833726851852</v>
      </c>
      <c r="U3071">
        <f t="shared" si="244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t="s">
        <v>8314</v>
      </c>
      <c r="R3072" t="s">
        <v>8354</v>
      </c>
      <c r="S3072" s="12">
        <f t="shared" si="242"/>
        <v>42690.733437499999</v>
      </c>
      <c r="T3072" s="12">
        <f t="shared" si="243"/>
        <v>42711.733437499999</v>
      </c>
      <c r="U3072">
        <f t="shared" si="244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8314</v>
      </c>
      <c r="R3073" t="s">
        <v>8354</v>
      </c>
      <c r="S3073" s="12">
        <f t="shared" si="242"/>
        <v>42097.732418981483</v>
      </c>
      <c r="T3073" s="12">
        <f t="shared" si="243"/>
        <v>42115.249305555553</v>
      </c>
      <c r="U3073">
        <f t="shared" si="244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8314</v>
      </c>
      <c r="R3074" t="s">
        <v>8354</v>
      </c>
      <c r="S3074" s="12">
        <f t="shared" si="242"/>
        <v>42658.690532407403</v>
      </c>
      <c r="T3074" s="12">
        <f t="shared" si="243"/>
        <v>42673.073611111111</v>
      </c>
      <c r="U3074">
        <f t="shared" si="244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8314</v>
      </c>
      <c r="R3075" t="s">
        <v>8354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8314</v>
      </c>
      <c r="R3076" t="s">
        <v>8354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8314</v>
      </c>
      <c r="R3077" t="s">
        <v>8354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8314</v>
      </c>
      <c r="R3078" t="s">
        <v>8354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8314</v>
      </c>
      <c r="R3079" t="s">
        <v>8354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8314</v>
      </c>
      <c r="R3080" t="s">
        <v>8354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8314</v>
      </c>
      <c r="R3081" t="s">
        <v>8354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 2), 0)</f>
        <v>53.71</v>
      </c>
      <c r="Q3082" t="s">
        <v>8314</v>
      </c>
      <c r="R3082" t="s">
        <v>8354</v>
      </c>
      <c r="S3082" s="12">
        <f t="shared" ref="S3082:S3145" si="247">(((J3082/60)/60)/24)+DATE(1970, 1, 1)</f>
        <v>41940.028287037036</v>
      </c>
      <c r="T3082" s="12">
        <f t="shared" ref="T3082:T3145" si="248">(((I3082/60)/60)/24)+DATE(1970, 1, 1)</f>
        <v>42000.0699537037</v>
      </c>
      <c r="U3082">
        <f t="shared" ref="U3082:U3145" si="249">YEAR(S3082)</f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8314</v>
      </c>
      <c r="R3083" t="s">
        <v>8354</v>
      </c>
      <c r="S3083" s="12">
        <f t="shared" si="247"/>
        <v>42237.181608796294</v>
      </c>
      <c r="T3083" s="12">
        <f t="shared" si="248"/>
        <v>42267.181608796294</v>
      </c>
      <c r="U3083">
        <f t="shared" si="249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8314</v>
      </c>
      <c r="R3084" t="s">
        <v>8354</v>
      </c>
      <c r="S3084" s="12">
        <f t="shared" si="247"/>
        <v>42293.922986111109</v>
      </c>
      <c r="T3084" s="12">
        <f t="shared" si="248"/>
        <v>42323.96465277778</v>
      </c>
      <c r="U3084">
        <f t="shared" si="249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8314</v>
      </c>
      <c r="R3085" t="s">
        <v>8354</v>
      </c>
      <c r="S3085" s="12">
        <f t="shared" si="247"/>
        <v>41853.563402777778</v>
      </c>
      <c r="T3085" s="12">
        <f t="shared" si="248"/>
        <v>41883.208333333336</v>
      </c>
      <c r="U3085">
        <f t="shared" si="249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8314</v>
      </c>
      <c r="R3086" t="s">
        <v>8354</v>
      </c>
      <c r="S3086" s="12">
        <f t="shared" si="247"/>
        <v>42100.723738425921</v>
      </c>
      <c r="T3086" s="12">
        <f t="shared" si="248"/>
        <v>42129.783333333333</v>
      </c>
      <c r="U3086">
        <f t="shared" si="249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8314</v>
      </c>
      <c r="R3087" t="s">
        <v>8354</v>
      </c>
      <c r="S3087" s="12">
        <f t="shared" si="247"/>
        <v>42246.883784722217</v>
      </c>
      <c r="T3087" s="12">
        <f t="shared" si="248"/>
        <v>42276.883784722217</v>
      </c>
      <c r="U3087">
        <f t="shared" si="249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8314</v>
      </c>
      <c r="R3088" t="s">
        <v>8354</v>
      </c>
      <c r="S3088" s="12">
        <f t="shared" si="247"/>
        <v>42173.67082175926</v>
      </c>
      <c r="T3088" s="12">
        <f t="shared" si="248"/>
        <v>42233.67082175926</v>
      </c>
      <c r="U3088">
        <f t="shared" si="249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8314</v>
      </c>
      <c r="R3089" t="s">
        <v>8354</v>
      </c>
      <c r="S3089" s="12">
        <f t="shared" si="247"/>
        <v>42665.150347222225</v>
      </c>
      <c r="T3089" s="12">
        <f t="shared" si="248"/>
        <v>42725.192013888889</v>
      </c>
      <c r="U3089">
        <f t="shared" si="249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8314</v>
      </c>
      <c r="R3090" t="s">
        <v>8354</v>
      </c>
      <c r="S3090" s="12">
        <f t="shared" si="247"/>
        <v>41981.57230324074</v>
      </c>
      <c r="T3090" s="12">
        <f t="shared" si="248"/>
        <v>42012.570138888885</v>
      </c>
      <c r="U3090">
        <f t="shared" si="249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8314</v>
      </c>
      <c r="R3091" t="s">
        <v>8354</v>
      </c>
      <c r="S3091" s="12">
        <f t="shared" si="247"/>
        <v>42528.542627314819</v>
      </c>
      <c r="T3091" s="12">
        <f t="shared" si="248"/>
        <v>42560.082638888889</v>
      </c>
      <c r="U3091">
        <f t="shared" si="249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8314</v>
      </c>
      <c r="R3092" t="s">
        <v>8354</v>
      </c>
      <c r="S3092" s="12">
        <f t="shared" si="247"/>
        <v>42065.818807870368</v>
      </c>
      <c r="T3092" s="12">
        <f t="shared" si="248"/>
        <v>42125.777141203704</v>
      </c>
      <c r="U3092">
        <f t="shared" si="249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8314</v>
      </c>
      <c r="R3093" t="s">
        <v>8354</v>
      </c>
      <c r="S3093" s="12">
        <f t="shared" si="247"/>
        <v>42566.948414351849</v>
      </c>
      <c r="T3093" s="12">
        <f t="shared" si="248"/>
        <v>42596.948414351849</v>
      </c>
      <c r="U3093">
        <f t="shared" si="249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8314</v>
      </c>
      <c r="R3094" t="s">
        <v>8354</v>
      </c>
      <c r="S3094" s="12">
        <f t="shared" si="247"/>
        <v>42255.619351851856</v>
      </c>
      <c r="T3094" s="12">
        <f t="shared" si="248"/>
        <v>42292.916666666672</v>
      </c>
      <c r="U3094">
        <f t="shared" si="249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8314</v>
      </c>
      <c r="R3095" t="s">
        <v>8354</v>
      </c>
      <c r="S3095" s="12">
        <f t="shared" si="247"/>
        <v>41760.909039351849</v>
      </c>
      <c r="T3095" s="12">
        <f t="shared" si="248"/>
        <v>41791.165972222225</v>
      </c>
      <c r="U3095">
        <f t="shared" si="249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8314</v>
      </c>
      <c r="R3096" t="s">
        <v>8354</v>
      </c>
      <c r="S3096" s="12">
        <f t="shared" si="247"/>
        <v>42207.795787037037</v>
      </c>
      <c r="T3096" s="12">
        <f t="shared" si="248"/>
        <v>42267.795787037037</v>
      </c>
      <c r="U3096">
        <f t="shared" si="249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8314</v>
      </c>
      <c r="R3097" t="s">
        <v>8354</v>
      </c>
      <c r="S3097" s="12">
        <f t="shared" si="247"/>
        <v>42523.025231481486</v>
      </c>
      <c r="T3097" s="12">
        <f t="shared" si="248"/>
        <v>42583.025231481486</v>
      </c>
      <c r="U3097">
        <f t="shared" si="249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8314</v>
      </c>
      <c r="R3098" t="s">
        <v>8354</v>
      </c>
      <c r="S3098" s="12">
        <f t="shared" si="247"/>
        <v>42114.825532407413</v>
      </c>
      <c r="T3098" s="12">
        <f t="shared" si="248"/>
        <v>42144.825532407413</v>
      </c>
      <c r="U3098">
        <f t="shared" si="249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t="s">
        <v>8314</v>
      </c>
      <c r="R3099" t="s">
        <v>8354</v>
      </c>
      <c r="S3099" s="12">
        <f t="shared" si="247"/>
        <v>42629.503483796296</v>
      </c>
      <c r="T3099" s="12">
        <f t="shared" si="248"/>
        <v>42650.583333333328</v>
      </c>
      <c r="U3099">
        <f t="shared" si="249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8314</v>
      </c>
      <c r="R3100" t="s">
        <v>8354</v>
      </c>
      <c r="S3100" s="12">
        <f t="shared" si="247"/>
        <v>42359.792233796295</v>
      </c>
      <c r="T3100" s="12">
        <f t="shared" si="248"/>
        <v>42408.01180555555</v>
      </c>
      <c r="U3100">
        <f t="shared" si="249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8314</v>
      </c>
      <c r="R3101" t="s">
        <v>8354</v>
      </c>
      <c r="S3101" s="12">
        <f t="shared" si="247"/>
        <v>42382.189710648148</v>
      </c>
      <c r="T3101" s="12">
        <f t="shared" si="248"/>
        <v>42412.189710648148</v>
      </c>
      <c r="U3101">
        <f t="shared" si="249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8314</v>
      </c>
      <c r="R3102" t="s">
        <v>8354</v>
      </c>
      <c r="S3102" s="12">
        <f t="shared" si="247"/>
        <v>41902.622395833336</v>
      </c>
      <c r="T3102" s="12">
        <f t="shared" si="248"/>
        <v>41932.622395833336</v>
      </c>
      <c r="U3102">
        <f t="shared" si="249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8314</v>
      </c>
      <c r="R3103" t="s">
        <v>8354</v>
      </c>
      <c r="S3103" s="12">
        <f t="shared" si="247"/>
        <v>42171.383530092593</v>
      </c>
      <c r="T3103" s="12">
        <f t="shared" si="248"/>
        <v>42201.330555555556</v>
      </c>
      <c r="U3103">
        <f t="shared" si="249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t="s">
        <v>8314</v>
      </c>
      <c r="R3104" t="s">
        <v>8354</v>
      </c>
      <c r="S3104" s="12">
        <f t="shared" si="247"/>
        <v>42555.340486111112</v>
      </c>
      <c r="T3104" s="12">
        <f t="shared" si="248"/>
        <v>42605.340486111112</v>
      </c>
      <c r="U3104">
        <f t="shared" si="249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8314</v>
      </c>
      <c r="R3105" t="s">
        <v>8354</v>
      </c>
      <c r="S3105" s="12">
        <f t="shared" si="247"/>
        <v>42107.156319444446</v>
      </c>
      <c r="T3105" s="12">
        <f t="shared" si="248"/>
        <v>42167.156319444446</v>
      </c>
      <c r="U3105">
        <f t="shared" si="249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8314</v>
      </c>
      <c r="R3106" t="s">
        <v>8354</v>
      </c>
      <c r="S3106" s="12">
        <f t="shared" si="247"/>
        <v>42006.908692129626</v>
      </c>
      <c r="T3106" s="12">
        <f t="shared" si="248"/>
        <v>42038.083333333328</v>
      </c>
      <c r="U3106">
        <f t="shared" si="249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8314</v>
      </c>
      <c r="R3107" t="s">
        <v>8354</v>
      </c>
      <c r="S3107" s="12">
        <f t="shared" si="247"/>
        <v>41876.718935185185</v>
      </c>
      <c r="T3107" s="12">
        <f t="shared" si="248"/>
        <v>41931.208333333336</v>
      </c>
      <c r="U3107">
        <f t="shared" si="249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t="s">
        <v>8314</v>
      </c>
      <c r="R3108" t="s">
        <v>8354</v>
      </c>
      <c r="S3108" s="12">
        <f t="shared" si="247"/>
        <v>42241.429120370376</v>
      </c>
      <c r="T3108" s="12">
        <f t="shared" si="248"/>
        <v>42263.916666666672</v>
      </c>
      <c r="U3108">
        <f t="shared" si="249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8314</v>
      </c>
      <c r="R3109" t="s">
        <v>8354</v>
      </c>
      <c r="S3109" s="12">
        <f t="shared" si="247"/>
        <v>42128.814247685179</v>
      </c>
      <c r="T3109" s="12">
        <f t="shared" si="248"/>
        <v>42135.814247685179</v>
      </c>
      <c r="U3109">
        <f t="shared" si="249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8314</v>
      </c>
      <c r="R3110" t="s">
        <v>8354</v>
      </c>
      <c r="S3110" s="12">
        <f t="shared" si="247"/>
        <v>42062.680486111116</v>
      </c>
      <c r="T3110" s="12">
        <f t="shared" si="248"/>
        <v>42122.638819444444</v>
      </c>
      <c r="U3110">
        <f t="shared" si="249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8314</v>
      </c>
      <c r="R3111" t="s">
        <v>8354</v>
      </c>
      <c r="S3111" s="12">
        <f t="shared" si="247"/>
        <v>41844.125115740739</v>
      </c>
      <c r="T3111" s="12">
        <f t="shared" si="248"/>
        <v>41879.125115740739</v>
      </c>
      <c r="U3111">
        <f t="shared" si="249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8314</v>
      </c>
      <c r="R3112" t="s">
        <v>8354</v>
      </c>
      <c r="S3112" s="12">
        <f t="shared" si="247"/>
        <v>42745.031469907408</v>
      </c>
      <c r="T3112" s="12">
        <f t="shared" si="248"/>
        <v>42785.031469907408</v>
      </c>
      <c r="U3112">
        <f t="shared" si="249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8314</v>
      </c>
      <c r="R3113" t="s">
        <v>8354</v>
      </c>
      <c r="S3113" s="12">
        <f t="shared" si="247"/>
        <v>41885.595138888886</v>
      </c>
      <c r="T3113" s="12">
        <f t="shared" si="248"/>
        <v>41916.595138888886</v>
      </c>
      <c r="U3113">
        <f t="shared" si="249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8314</v>
      </c>
      <c r="R3114" t="s">
        <v>8354</v>
      </c>
      <c r="S3114" s="12">
        <f t="shared" si="247"/>
        <v>42615.121921296297</v>
      </c>
      <c r="T3114" s="12">
        <f t="shared" si="248"/>
        <v>42675.121921296297</v>
      </c>
      <c r="U3114">
        <f t="shared" si="249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8314</v>
      </c>
      <c r="R3115" t="s">
        <v>8354</v>
      </c>
      <c r="S3115" s="12">
        <f t="shared" si="247"/>
        <v>42081.731273148151</v>
      </c>
      <c r="T3115" s="12">
        <f t="shared" si="248"/>
        <v>42111.731273148151</v>
      </c>
      <c r="U3115">
        <f t="shared" si="249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8314</v>
      </c>
      <c r="R3116" t="s">
        <v>8354</v>
      </c>
      <c r="S3116" s="12">
        <f t="shared" si="247"/>
        <v>41843.632523148146</v>
      </c>
      <c r="T3116" s="12">
        <f t="shared" si="248"/>
        <v>41903.632523148146</v>
      </c>
      <c r="U3116">
        <f t="shared" si="249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8314</v>
      </c>
      <c r="R3117" t="s">
        <v>8354</v>
      </c>
      <c r="S3117" s="12">
        <f t="shared" si="247"/>
        <v>42496.447071759263</v>
      </c>
      <c r="T3117" s="12">
        <f t="shared" si="248"/>
        <v>42526.447071759263</v>
      </c>
      <c r="U3117">
        <f t="shared" si="249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8314</v>
      </c>
      <c r="R3118" t="s">
        <v>8354</v>
      </c>
      <c r="S3118" s="12">
        <f t="shared" si="247"/>
        <v>42081.515335648146</v>
      </c>
      <c r="T3118" s="12">
        <f t="shared" si="248"/>
        <v>42095.515335648146</v>
      </c>
      <c r="U3118">
        <f t="shared" si="249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t="s">
        <v>8314</v>
      </c>
      <c r="R3119" t="s">
        <v>8354</v>
      </c>
      <c r="S3119" s="12">
        <f t="shared" si="247"/>
        <v>42509.374537037031</v>
      </c>
      <c r="T3119" s="12">
        <f t="shared" si="248"/>
        <v>42517.55</v>
      </c>
      <c r="U3119">
        <f t="shared" si="249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8314</v>
      </c>
      <c r="R3120" t="s">
        <v>8354</v>
      </c>
      <c r="S3120" s="12">
        <f t="shared" si="247"/>
        <v>42534.649571759262</v>
      </c>
      <c r="T3120" s="12">
        <f t="shared" si="248"/>
        <v>42553.649571759262</v>
      </c>
      <c r="U3120">
        <f t="shared" si="249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8314</v>
      </c>
      <c r="R3121" t="s">
        <v>8354</v>
      </c>
      <c r="S3121" s="12">
        <f t="shared" si="247"/>
        <v>42060.04550925926</v>
      </c>
      <c r="T3121" s="12">
        <f t="shared" si="248"/>
        <v>42090.003842592589</v>
      </c>
      <c r="U3121">
        <f t="shared" si="249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8314</v>
      </c>
      <c r="R3122" t="s">
        <v>8354</v>
      </c>
      <c r="S3122" s="12">
        <f t="shared" si="247"/>
        <v>42435.942083333335</v>
      </c>
      <c r="T3122" s="12">
        <f t="shared" si="248"/>
        <v>42495.900416666671</v>
      </c>
      <c r="U3122">
        <f t="shared" si="249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8314</v>
      </c>
      <c r="R3123" t="s">
        <v>8354</v>
      </c>
      <c r="S3123" s="12">
        <f t="shared" si="247"/>
        <v>41848.679803240739</v>
      </c>
      <c r="T3123" s="12">
        <f t="shared" si="248"/>
        <v>41908.679803240739</v>
      </c>
      <c r="U3123">
        <f t="shared" si="249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8314</v>
      </c>
      <c r="R3124" t="s">
        <v>8354</v>
      </c>
      <c r="S3124" s="12">
        <f t="shared" si="247"/>
        <v>42678.932083333333</v>
      </c>
      <c r="T3124" s="12">
        <f t="shared" si="248"/>
        <v>42683.973750000005</v>
      </c>
      <c r="U3124">
        <f t="shared" si="249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8314</v>
      </c>
      <c r="R3125" t="s">
        <v>8354</v>
      </c>
      <c r="S3125" s="12">
        <f t="shared" si="247"/>
        <v>42530.993032407408</v>
      </c>
      <c r="T3125" s="12">
        <f t="shared" si="248"/>
        <v>42560.993032407408</v>
      </c>
      <c r="U3125">
        <f t="shared" si="249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8314</v>
      </c>
      <c r="R3126" t="s">
        <v>8354</v>
      </c>
      <c r="S3126" s="12">
        <f t="shared" si="247"/>
        <v>41977.780104166668</v>
      </c>
      <c r="T3126" s="12">
        <f t="shared" si="248"/>
        <v>42037.780104166668</v>
      </c>
      <c r="U3126">
        <f t="shared" si="249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8314</v>
      </c>
      <c r="R3127" t="s">
        <v>8354</v>
      </c>
      <c r="S3127" s="12">
        <f t="shared" si="247"/>
        <v>42346.20685185185</v>
      </c>
      <c r="T3127" s="12">
        <f t="shared" si="248"/>
        <v>42376.20685185185</v>
      </c>
      <c r="U3127">
        <f t="shared" si="249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8314</v>
      </c>
      <c r="R3128" t="s">
        <v>8354</v>
      </c>
      <c r="S3128" s="12">
        <f t="shared" si="247"/>
        <v>42427.01807870371</v>
      </c>
      <c r="T3128" s="12">
        <f t="shared" si="248"/>
        <v>42456.976412037038</v>
      </c>
      <c r="U3128">
        <f t="shared" si="249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8314</v>
      </c>
      <c r="R3129" t="s">
        <v>8354</v>
      </c>
      <c r="S3129" s="12">
        <f t="shared" si="247"/>
        <v>42034.856817129628</v>
      </c>
      <c r="T3129" s="12">
        <f t="shared" si="248"/>
        <v>42064.856817129628</v>
      </c>
      <c r="U3129">
        <f t="shared" si="249"/>
        <v>2015</v>
      </c>
    </row>
    <row r="3130" spans="1:21" ht="48" x14ac:dyDescent="0.2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 t="shared" si="245"/>
        <v>42</v>
      </c>
      <c r="P3130">
        <f t="shared" si="246"/>
        <v>29.79</v>
      </c>
      <c r="Q3130" t="s">
        <v>8314</v>
      </c>
      <c r="R3130" t="s">
        <v>8315</v>
      </c>
      <c r="S3130" s="12">
        <f t="shared" si="247"/>
        <v>42111.71665509259</v>
      </c>
      <c r="T3130" s="12">
        <f t="shared" si="248"/>
        <v>42131.71665509259</v>
      </c>
      <c r="U3130">
        <f t="shared" si="249"/>
        <v>2015</v>
      </c>
    </row>
    <row r="3131" spans="1:21" ht="48" x14ac:dyDescent="0.2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 t="shared" si="245"/>
        <v>0</v>
      </c>
      <c r="P3131">
        <f t="shared" si="246"/>
        <v>0</v>
      </c>
      <c r="Q3131" t="s">
        <v>8314</v>
      </c>
      <c r="R3131" t="s">
        <v>8315</v>
      </c>
      <c r="S3131" s="12">
        <f t="shared" si="247"/>
        <v>41954.545081018514</v>
      </c>
      <c r="T3131" s="12">
        <f t="shared" si="248"/>
        <v>41978.477777777778</v>
      </c>
      <c r="U3131">
        <f t="shared" si="249"/>
        <v>2014</v>
      </c>
    </row>
    <row r="3132" spans="1:21" ht="48" x14ac:dyDescent="0.2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 t="shared" si="245"/>
        <v>61</v>
      </c>
      <c r="P3132">
        <f t="shared" si="246"/>
        <v>203.67</v>
      </c>
      <c r="Q3132" t="s">
        <v>8314</v>
      </c>
      <c r="R3132" t="s">
        <v>8315</v>
      </c>
      <c r="S3132" s="12">
        <f t="shared" si="247"/>
        <v>42415.398032407407</v>
      </c>
      <c r="T3132" s="12">
        <f t="shared" si="248"/>
        <v>42445.356365740736</v>
      </c>
      <c r="U3132">
        <f t="shared" si="249"/>
        <v>2016</v>
      </c>
    </row>
    <row r="3133" spans="1:21" ht="48" x14ac:dyDescent="0.2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 t="shared" si="245"/>
        <v>122</v>
      </c>
      <c r="P3133">
        <f t="shared" si="246"/>
        <v>60.9</v>
      </c>
      <c r="Q3133" t="s">
        <v>8314</v>
      </c>
      <c r="R3133" t="s">
        <v>8315</v>
      </c>
      <c r="S3133" s="12">
        <f t="shared" si="247"/>
        <v>42036.24428240741</v>
      </c>
      <c r="T3133" s="12">
        <f t="shared" si="248"/>
        <v>42064.290972222225</v>
      </c>
      <c r="U3133">
        <f t="shared" si="249"/>
        <v>2015</v>
      </c>
    </row>
    <row r="3134" spans="1:21" ht="48" x14ac:dyDescent="0.2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 t="shared" si="245"/>
        <v>163</v>
      </c>
      <c r="P3134">
        <f t="shared" si="246"/>
        <v>95.59</v>
      </c>
      <c r="Q3134" t="s">
        <v>8314</v>
      </c>
      <c r="R3134" t="s">
        <v>8315</v>
      </c>
      <c r="S3134" s="12">
        <f t="shared" si="247"/>
        <v>42097.786493055552</v>
      </c>
      <c r="T3134" s="12">
        <f t="shared" si="248"/>
        <v>42127.952083333337</v>
      </c>
      <c r="U3134">
        <f t="shared" si="249"/>
        <v>2015</v>
      </c>
    </row>
    <row r="3135" spans="1:21" ht="48" x14ac:dyDescent="0.2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 t="shared" si="245"/>
        <v>23</v>
      </c>
      <c r="P3135">
        <f t="shared" si="246"/>
        <v>18.75</v>
      </c>
      <c r="Q3135" t="s">
        <v>8314</v>
      </c>
      <c r="R3135" t="s">
        <v>8315</v>
      </c>
      <c r="S3135" s="12">
        <f t="shared" si="247"/>
        <v>42800.720127314817</v>
      </c>
      <c r="T3135" s="12">
        <f t="shared" si="248"/>
        <v>42821.678460648152</v>
      </c>
      <c r="U3135">
        <f t="shared" si="249"/>
        <v>2017</v>
      </c>
    </row>
    <row r="3136" spans="1:21" ht="48" x14ac:dyDescent="0.2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 t="shared" si="245"/>
        <v>100</v>
      </c>
      <c r="P3136">
        <f t="shared" si="246"/>
        <v>41.67</v>
      </c>
      <c r="Q3136" t="s">
        <v>8314</v>
      </c>
      <c r="R3136" t="s">
        <v>8315</v>
      </c>
      <c r="S3136" s="12">
        <f t="shared" si="247"/>
        <v>41829.977326388893</v>
      </c>
      <c r="T3136" s="12">
        <f t="shared" si="248"/>
        <v>41836.977326388893</v>
      </c>
      <c r="U3136">
        <f t="shared" si="249"/>
        <v>2014</v>
      </c>
    </row>
    <row r="3137" spans="1:21" ht="48" x14ac:dyDescent="0.2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 t="shared" si="245"/>
        <v>161</v>
      </c>
      <c r="P3137">
        <f t="shared" si="246"/>
        <v>57.5</v>
      </c>
      <c r="Q3137" t="s">
        <v>8314</v>
      </c>
      <c r="R3137" t="s">
        <v>8315</v>
      </c>
      <c r="S3137" s="12">
        <f t="shared" si="247"/>
        <v>42446.943831018521</v>
      </c>
      <c r="T3137" s="12">
        <f t="shared" si="248"/>
        <v>42476.943831018521</v>
      </c>
      <c r="U3137">
        <f t="shared" si="249"/>
        <v>2016</v>
      </c>
    </row>
    <row r="3138" spans="1:21" ht="48" x14ac:dyDescent="0.2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 t="shared" si="245"/>
        <v>131</v>
      </c>
      <c r="P3138">
        <f t="shared" si="246"/>
        <v>50.46</v>
      </c>
      <c r="Q3138" t="s">
        <v>8314</v>
      </c>
      <c r="R3138" t="s">
        <v>8315</v>
      </c>
      <c r="S3138" s="12">
        <f t="shared" si="247"/>
        <v>42463.81385416667</v>
      </c>
      <c r="T3138" s="12">
        <f t="shared" si="248"/>
        <v>42494.165972222225</v>
      </c>
      <c r="U3138">
        <f t="shared" si="249"/>
        <v>2016</v>
      </c>
    </row>
    <row r="3139" spans="1:21" ht="48" x14ac:dyDescent="0.2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 t="shared" si="245"/>
        <v>107</v>
      </c>
      <c r="P3139">
        <f t="shared" si="246"/>
        <v>53.34</v>
      </c>
      <c r="Q3139" t="s">
        <v>8314</v>
      </c>
      <c r="R3139" t="s">
        <v>8315</v>
      </c>
      <c r="S3139" s="12">
        <f t="shared" si="247"/>
        <v>42475.057164351849</v>
      </c>
      <c r="T3139" s="12">
        <f t="shared" si="248"/>
        <v>42505.057164351849</v>
      </c>
      <c r="U3139">
        <f t="shared" si="249"/>
        <v>2016</v>
      </c>
    </row>
    <row r="3140" spans="1:21" ht="48" x14ac:dyDescent="0.2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 t="shared" si="245"/>
        <v>126</v>
      </c>
      <c r="P3140">
        <f t="shared" si="246"/>
        <v>25.69</v>
      </c>
      <c r="Q3140" t="s">
        <v>8314</v>
      </c>
      <c r="R3140" t="s">
        <v>8315</v>
      </c>
      <c r="S3140" s="12">
        <f t="shared" si="247"/>
        <v>42608.36583333333</v>
      </c>
      <c r="T3140" s="12">
        <f t="shared" si="248"/>
        <v>42638.36583333333</v>
      </c>
      <c r="U3140">
        <f t="shared" si="249"/>
        <v>2016</v>
      </c>
    </row>
    <row r="3141" spans="1:21" ht="48" x14ac:dyDescent="0.2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 t="shared" si="245"/>
        <v>117</v>
      </c>
      <c r="P3141">
        <f t="shared" si="246"/>
        <v>44.92</v>
      </c>
      <c r="Q3141" t="s">
        <v>8314</v>
      </c>
      <c r="R3141" t="s">
        <v>8315</v>
      </c>
      <c r="S3141" s="12">
        <f t="shared" si="247"/>
        <v>41837.323009259257</v>
      </c>
      <c r="T3141" s="12">
        <f t="shared" si="248"/>
        <v>41847.958333333336</v>
      </c>
      <c r="U3141">
        <f t="shared" si="249"/>
        <v>2014</v>
      </c>
    </row>
    <row r="3142" spans="1:21" ht="48" x14ac:dyDescent="0.2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 t="shared" si="245"/>
        <v>153</v>
      </c>
      <c r="P3142">
        <f t="shared" si="246"/>
        <v>109.57</v>
      </c>
      <c r="Q3142" t="s">
        <v>8314</v>
      </c>
      <c r="R3142" t="s">
        <v>8315</v>
      </c>
      <c r="S3142" s="12">
        <f t="shared" si="247"/>
        <v>42513.110787037032</v>
      </c>
      <c r="T3142" s="12">
        <f t="shared" si="248"/>
        <v>42534.708333333328</v>
      </c>
      <c r="U3142">
        <f t="shared" si="249"/>
        <v>2016</v>
      </c>
    </row>
    <row r="3143" spans="1:21" ht="48" x14ac:dyDescent="0.2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 t="shared" si="245"/>
        <v>105</v>
      </c>
      <c r="P3143">
        <f t="shared" si="246"/>
        <v>45.48</v>
      </c>
      <c r="Q3143" t="s">
        <v>8314</v>
      </c>
      <c r="R3143" t="s">
        <v>8315</v>
      </c>
      <c r="S3143" s="12">
        <f t="shared" si="247"/>
        <v>41969.199756944443</v>
      </c>
      <c r="T3143" s="12">
        <f t="shared" si="248"/>
        <v>42005.208333333328</v>
      </c>
      <c r="U3143">
        <f t="shared" si="249"/>
        <v>2014</v>
      </c>
    </row>
    <row r="3144" spans="1:21" ht="48" x14ac:dyDescent="0.2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 t="shared" si="245"/>
        <v>104</v>
      </c>
      <c r="P3144">
        <f t="shared" si="246"/>
        <v>38.33</v>
      </c>
      <c r="Q3144" t="s">
        <v>8314</v>
      </c>
      <c r="R3144" t="s">
        <v>8315</v>
      </c>
      <c r="S3144" s="12">
        <f t="shared" si="247"/>
        <v>41855.548101851848</v>
      </c>
      <c r="T3144" s="12">
        <f t="shared" si="248"/>
        <v>41876.207638888889</v>
      </c>
      <c r="U3144">
        <f t="shared" si="249"/>
        <v>2014</v>
      </c>
    </row>
    <row r="3145" spans="1:21" ht="48" x14ac:dyDescent="0.2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 t="shared" si="245"/>
        <v>112</v>
      </c>
      <c r="P3145">
        <f t="shared" si="246"/>
        <v>58.95</v>
      </c>
      <c r="Q3145" t="s">
        <v>8314</v>
      </c>
      <c r="R3145" t="s">
        <v>8315</v>
      </c>
      <c r="S3145" s="12">
        <f t="shared" si="247"/>
        <v>42572.61681712963</v>
      </c>
      <c r="T3145" s="12">
        <f t="shared" si="248"/>
        <v>42589.125</v>
      </c>
      <c r="U3145">
        <f t="shared" si="249"/>
        <v>2016</v>
      </c>
    </row>
    <row r="3146" spans="1:21" ht="48" x14ac:dyDescent="0.2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 t="shared" ref="O3146:O3209" si="250">ROUND(E3146/D3146*100,0)</f>
        <v>186</v>
      </c>
      <c r="P3146">
        <f t="shared" ref="P3146:P3209" si="251">IFERROR(ROUND(E3146/L3146, 2), 0)</f>
        <v>41.22</v>
      </c>
      <c r="Q3146" t="s">
        <v>8314</v>
      </c>
      <c r="R3146" t="s">
        <v>8315</v>
      </c>
      <c r="S3146" s="12">
        <f t="shared" ref="S3146:S3209" si="252">(((J3146/60)/60)/24)+DATE(1970, 1, 1)</f>
        <v>41861.524837962963</v>
      </c>
      <c r="T3146" s="12">
        <f t="shared" ref="T3146:T3209" si="253">(((I3146/60)/60)/24)+DATE(1970, 1, 1)</f>
        <v>41891.524837962963</v>
      </c>
      <c r="U3146">
        <f t="shared" ref="U3146:U3209" si="254">YEAR(S3146)</f>
        <v>2014</v>
      </c>
    </row>
    <row r="3147" spans="1:21" ht="48" x14ac:dyDescent="0.2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 t="shared" si="250"/>
        <v>108</v>
      </c>
      <c r="P3147">
        <f t="shared" si="251"/>
        <v>43.28</v>
      </c>
      <c r="Q3147" t="s">
        <v>8314</v>
      </c>
      <c r="R3147" t="s">
        <v>8315</v>
      </c>
      <c r="S3147" s="12">
        <f t="shared" si="252"/>
        <v>42016.832465277781</v>
      </c>
      <c r="T3147" s="12">
        <f t="shared" si="253"/>
        <v>42040.513888888891</v>
      </c>
      <c r="U3147">
        <f t="shared" si="254"/>
        <v>2015</v>
      </c>
    </row>
    <row r="3148" spans="1:21" ht="32" x14ac:dyDescent="0.2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 t="shared" si="250"/>
        <v>108</v>
      </c>
      <c r="P3148">
        <f t="shared" si="251"/>
        <v>77</v>
      </c>
      <c r="Q3148" t="s">
        <v>8314</v>
      </c>
      <c r="R3148" t="s">
        <v>8315</v>
      </c>
      <c r="S3148" s="12">
        <f t="shared" si="252"/>
        <v>42402.889027777783</v>
      </c>
      <c r="T3148" s="12">
        <f t="shared" si="253"/>
        <v>42447.847361111111</v>
      </c>
      <c r="U3148">
        <f t="shared" si="254"/>
        <v>2016</v>
      </c>
    </row>
    <row r="3149" spans="1:21" ht="48" x14ac:dyDescent="0.2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 t="shared" si="250"/>
        <v>153</v>
      </c>
      <c r="P3149">
        <f t="shared" si="251"/>
        <v>41.41</v>
      </c>
      <c r="Q3149" t="s">
        <v>8314</v>
      </c>
      <c r="R3149" t="s">
        <v>8315</v>
      </c>
      <c r="S3149" s="12">
        <f t="shared" si="252"/>
        <v>41820.639189814814</v>
      </c>
      <c r="T3149" s="12">
        <f t="shared" si="253"/>
        <v>41843.165972222225</v>
      </c>
      <c r="U3149">
        <f t="shared" si="254"/>
        <v>2014</v>
      </c>
    </row>
    <row r="3150" spans="1:21" ht="48" x14ac:dyDescent="0.2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 t="shared" si="250"/>
        <v>128</v>
      </c>
      <c r="P3150">
        <f t="shared" si="251"/>
        <v>47.22</v>
      </c>
      <c r="Q3150" t="s">
        <v>8314</v>
      </c>
      <c r="R3150" t="s">
        <v>8315</v>
      </c>
      <c r="S3150" s="12">
        <f t="shared" si="252"/>
        <v>42443.802361111113</v>
      </c>
      <c r="T3150" s="12">
        <f t="shared" si="253"/>
        <v>42473.802361111113</v>
      </c>
      <c r="U3150">
        <f t="shared" si="254"/>
        <v>2016</v>
      </c>
    </row>
    <row r="3151" spans="1:21" ht="48" x14ac:dyDescent="0.2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 t="shared" si="250"/>
        <v>106</v>
      </c>
      <c r="P3151">
        <f t="shared" si="251"/>
        <v>25.31</v>
      </c>
      <c r="Q3151" t="s">
        <v>8314</v>
      </c>
      <c r="R3151" t="s">
        <v>8315</v>
      </c>
      <c r="S3151" s="12">
        <f t="shared" si="252"/>
        <v>42419.91942129629</v>
      </c>
      <c r="T3151" s="12">
        <f t="shared" si="253"/>
        <v>42436.207638888889</v>
      </c>
      <c r="U3151">
        <f t="shared" si="254"/>
        <v>2016</v>
      </c>
    </row>
    <row r="3152" spans="1:21" ht="48" x14ac:dyDescent="0.2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 t="shared" si="250"/>
        <v>100</v>
      </c>
      <c r="P3152">
        <f t="shared" si="251"/>
        <v>125</v>
      </c>
      <c r="Q3152" t="s">
        <v>8314</v>
      </c>
      <c r="R3152" t="s">
        <v>8315</v>
      </c>
      <c r="S3152" s="12">
        <f t="shared" si="252"/>
        <v>42297.748738425929</v>
      </c>
      <c r="T3152" s="12">
        <f t="shared" si="253"/>
        <v>42327.790405092594</v>
      </c>
      <c r="U3152">
        <f t="shared" si="254"/>
        <v>2015</v>
      </c>
    </row>
    <row r="3153" spans="1:21" ht="48" x14ac:dyDescent="0.2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 t="shared" si="250"/>
        <v>100</v>
      </c>
      <c r="P3153">
        <f t="shared" si="251"/>
        <v>58.82</v>
      </c>
      <c r="Q3153" t="s">
        <v>8314</v>
      </c>
      <c r="R3153" t="s">
        <v>8315</v>
      </c>
      <c r="S3153" s="12">
        <f t="shared" si="252"/>
        <v>42057.536944444444</v>
      </c>
      <c r="T3153" s="12">
        <f t="shared" si="253"/>
        <v>42117.49527777778</v>
      </c>
      <c r="U3153">
        <f t="shared" si="254"/>
        <v>2015</v>
      </c>
    </row>
    <row r="3154" spans="1:21" ht="16" x14ac:dyDescent="0.2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 t="shared" si="250"/>
        <v>128</v>
      </c>
      <c r="P3154">
        <f t="shared" si="251"/>
        <v>49.23</v>
      </c>
      <c r="Q3154" t="s">
        <v>8314</v>
      </c>
      <c r="R3154" t="s">
        <v>8315</v>
      </c>
      <c r="S3154" s="12">
        <f t="shared" si="252"/>
        <v>42521.654328703706</v>
      </c>
      <c r="T3154" s="12">
        <f t="shared" si="253"/>
        <v>42551.654328703706</v>
      </c>
      <c r="U3154">
        <f t="shared" si="254"/>
        <v>2016</v>
      </c>
    </row>
    <row r="3155" spans="1:21" ht="48" x14ac:dyDescent="0.2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 t="shared" si="250"/>
        <v>102</v>
      </c>
      <c r="P3155">
        <f t="shared" si="251"/>
        <v>24.29</v>
      </c>
      <c r="Q3155" t="s">
        <v>8314</v>
      </c>
      <c r="R3155" t="s">
        <v>8315</v>
      </c>
      <c r="S3155" s="12">
        <f t="shared" si="252"/>
        <v>42223.394363425927</v>
      </c>
      <c r="T3155" s="12">
        <f t="shared" si="253"/>
        <v>42251.394363425927</v>
      </c>
      <c r="U3155">
        <f t="shared" si="254"/>
        <v>2015</v>
      </c>
    </row>
    <row r="3156" spans="1:21" ht="48" x14ac:dyDescent="0.2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 t="shared" si="250"/>
        <v>104</v>
      </c>
      <c r="P3156">
        <f t="shared" si="251"/>
        <v>43.13</v>
      </c>
      <c r="Q3156" t="s">
        <v>8314</v>
      </c>
      <c r="R3156" t="s">
        <v>8315</v>
      </c>
      <c r="S3156" s="12">
        <f t="shared" si="252"/>
        <v>42194.096157407403</v>
      </c>
      <c r="T3156" s="12">
        <f t="shared" si="253"/>
        <v>42216.373611111107</v>
      </c>
      <c r="U3156">
        <f t="shared" si="254"/>
        <v>2015</v>
      </c>
    </row>
    <row r="3157" spans="1:21" ht="32" x14ac:dyDescent="0.2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 t="shared" si="250"/>
        <v>101</v>
      </c>
      <c r="P3157">
        <f t="shared" si="251"/>
        <v>59.12</v>
      </c>
      <c r="Q3157" t="s">
        <v>8314</v>
      </c>
      <c r="R3157" t="s">
        <v>8315</v>
      </c>
      <c r="S3157" s="12">
        <f t="shared" si="252"/>
        <v>42236.623252314821</v>
      </c>
      <c r="T3157" s="12">
        <f t="shared" si="253"/>
        <v>42282.666666666672</v>
      </c>
      <c r="U3157">
        <f t="shared" si="254"/>
        <v>2015</v>
      </c>
    </row>
    <row r="3158" spans="1:21" ht="48" x14ac:dyDescent="0.2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 t="shared" si="250"/>
        <v>109</v>
      </c>
      <c r="P3158">
        <f t="shared" si="251"/>
        <v>26.54</v>
      </c>
      <c r="Q3158" t="s">
        <v>8314</v>
      </c>
      <c r="R3158" t="s">
        <v>8315</v>
      </c>
      <c r="S3158" s="12">
        <f t="shared" si="252"/>
        <v>42135.810694444444</v>
      </c>
      <c r="T3158" s="12">
        <f t="shared" si="253"/>
        <v>42165.810694444444</v>
      </c>
      <c r="U3158">
        <f t="shared" si="254"/>
        <v>2015</v>
      </c>
    </row>
    <row r="3159" spans="1:21" ht="48" x14ac:dyDescent="0.2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 t="shared" si="250"/>
        <v>111</v>
      </c>
      <c r="P3159">
        <f t="shared" si="251"/>
        <v>58.42</v>
      </c>
      <c r="Q3159" t="s">
        <v>8314</v>
      </c>
      <c r="R3159" t="s">
        <v>8315</v>
      </c>
      <c r="S3159" s="12">
        <f t="shared" si="252"/>
        <v>41869.740671296298</v>
      </c>
      <c r="T3159" s="12">
        <f t="shared" si="253"/>
        <v>41899.740671296298</v>
      </c>
      <c r="U3159">
        <f t="shared" si="254"/>
        <v>2014</v>
      </c>
    </row>
    <row r="3160" spans="1:21" ht="48" x14ac:dyDescent="0.2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 t="shared" si="250"/>
        <v>287</v>
      </c>
      <c r="P3160">
        <f t="shared" si="251"/>
        <v>58.57</v>
      </c>
      <c r="Q3160" t="s">
        <v>8314</v>
      </c>
      <c r="R3160" t="s">
        <v>8315</v>
      </c>
      <c r="S3160" s="12">
        <f t="shared" si="252"/>
        <v>42451.095856481479</v>
      </c>
      <c r="T3160" s="12">
        <f t="shared" si="253"/>
        <v>42465.095856481479</v>
      </c>
      <c r="U3160">
        <f t="shared" si="254"/>
        <v>2016</v>
      </c>
    </row>
    <row r="3161" spans="1:21" ht="48" x14ac:dyDescent="0.2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 t="shared" si="250"/>
        <v>110</v>
      </c>
      <c r="P3161">
        <f t="shared" si="251"/>
        <v>40.78</v>
      </c>
      <c r="Q3161" t="s">
        <v>8314</v>
      </c>
      <c r="R3161" t="s">
        <v>8315</v>
      </c>
      <c r="S3161" s="12">
        <f t="shared" si="252"/>
        <v>41866.79886574074</v>
      </c>
      <c r="T3161" s="12">
        <f t="shared" si="253"/>
        <v>41885.207638888889</v>
      </c>
      <c r="U3161">
        <f t="shared" si="254"/>
        <v>2014</v>
      </c>
    </row>
    <row r="3162" spans="1:21" ht="48" x14ac:dyDescent="0.2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 t="shared" si="250"/>
        <v>162</v>
      </c>
      <c r="P3162">
        <f t="shared" si="251"/>
        <v>52.35</v>
      </c>
      <c r="Q3162" t="s">
        <v>8314</v>
      </c>
      <c r="R3162" t="s">
        <v>8315</v>
      </c>
      <c r="S3162" s="12">
        <f t="shared" si="252"/>
        <v>42203.432129629626</v>
      </c>
      <c r="T3162" s="12">
        <f t="shared" si="253"/>
        <v>42233.432129629626</v>
      </c>
      <c r="U3162">
        <f t="shared" si="254"/>
        <v>2015</v>
      </c>
    </row>
    <row r="3163" spans="1:21" ht="48" x14ac:dyDescent="0.2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 t="shared" si="250"/>
        <v>113</v>
      </c>
      <c r="P3163">
        <f t="shared" si="251"/>
        <v>66.47</v>
      </c>
      <c r="Q3163" t="s">
        <v>8314</v>
      </c>
      <c r="R3163" t="s">
        <v>8315</v>
      </c>
      <c r="S3163" s="12">
        <f t="shared" si="252"/>
        <v>42661.132245370376</v>
      </c>
      <c r="T3163" s="12">
        <f t="shared" si="253"/>
        <v>42693.916666666672</v>
      </c>
      <c r="U3163">
        <f t="shared" si="254"/>
        <v>2016</v>
      </c>
    </row>
    <row r="3164" spans="1:21" ht="32" x14ac:dyDescent="0.2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 t="shared" si="250"/>
        <v>100</v>
      </c>
      <c r="P3164">
        <f t="shared" si="251"/>
        <v>47.67</v>
      </c>
      <c r="Q3164" t="s">
        <v>8314</v>
      </c>
      <c r="R3164" t="s">
        <v>8315</v>
      </c>
      <c r="S3164" s="12">
        <f t="shared" si="252"/>
        <v>41877.221886574072</v>
      </c>
      <c r="T3164" s="12">
        <f t="shared" si="253"/>
        <v>41910.140972222223</v>
      </c>
      <c r="U3164">
        <f t="shared" si="254"/>
        <v>2014</v>
      </c>
    </row>
    <row r="3165" spans="1:21" ht="48" x14ac:dyDescent="0.2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 t="shared" si="250"/>
        <v>104</v>
      </c>
      <c r="P3165">
        <f t="shared" si="251"/>
        <v>36.96</v>
      </c>
      <c r="Q3165" t="s">
        <v>8314</v>
      </c>
      <c r="R3165" t="s">
        <v>8315</v>
      </c>
      <c r="S3165" s="12">
        <f t="shared" si="252"/>
        <v>42185.556157407409</v>
      </c>
      <c r="T3165" s="12">
        <f t="shared" si="253"/>
        <v>42208.772916666669</v>
      </c>
      <c r="U3165">
        <f t="shared" si="254"/>
        <v>2015</v>
      </c>
    </row>
    <row r="3166" spans="1:21" ht="48" x14ac:dyDescent="0.2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 t="shared" si="250"/>
        <v>138</v>
      </c>
      <c r="P3166">
        <f t="shared" si="251"/>
        <v>81.290000000000006</v>
      </c>
      <c r="Q3166" t="s">
        <v>8314</v>
      </c>
      <c r="R3166" t="s">
        <v>8315</v>
      </c>
      <c r="S3166" s="12">
        <f t="shared" si="252"/>
        <v>42136.675196759257</v>
      </c>
      <c r="T3166" s="12">
        <f t="shared" si="253"/>
        <v>42166.675196759257</v>
      </c>
      <c r="U3166">
        <f t="shared" si="254"/>
        <v>2015</v>
      </c>
    </row>
    <row r="3167" spans="1:21" ht="64" x14ac:dyDescent="0.2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 t="shared" si="250"/>
        <v>112</v>
      </c>
      <c r="P3167">
        <f t="shared" si="251"/>
        <v>62.17</v>
      </c>
      <c r="Q3167" t="s">
        <v>8314</v>
      </c>
      <c r="R3167" t="s">
        <v>8315</v>
      </c>
      <c r="S3167" s="12">
        <f t="shared" si="252"/>
        <v>42374.651504629626</v>
      </c>
      <c r="T3167" s="12">
        <f t="shared" si="253"/>
        <v>42384.651504629626</v>
      </c>
      <c r="U3167">
        <f t="shared" si="254"/>
        <v>2016</v>
      </c>
    </row>
    <row r="3168" spans="1:21" ht="32" x14ac:dyDescent="0.2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 t="shared" si="250"/>
        <v>126</v>
      </c>
      <c r="P3168">
        <f t="shared" si="251"/>
        <v>74.12</v>
      </c>
      <c r="Q3168" t="s">
        <v>8314</v>
      </c>
      <c r="R3168" t="s">
        <v>8315</v>
      </c>
      <c r="S3168" s="12">
        <f t="shared" si="252"/>
        <v>41891.96503472222</v>
      </c>
      <c r="T3168" s="12">
        <f t="shared" si="253"/>
        <v>41901</v>
      </c>
      <c r="U3168">
        <f t="shared" si="254"/>
        <v>2014</v>
      </c>
    </row>
    <row r="3169" spans="1:21" ht="32" x14ac:dyDescent="0.2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 t="shared" si="250"/>
        <v>186</v>
      </c>
      <c r="P3169">
        <f t="shared" si="251"/>
        <v>80.87</v>
      </c>
      <c r="Q3169" t="s">
        <v>8314</v>
      </c>
      <c r="R3169" t="s">
        <v>8315</v>
      </c>
      <c r="S3169" s="12">
        <f t="shared" si="252"/>
        <v>42552.048356481479</v>
      </c>
      <c r="T3169" s="12">
        <f t="shared" si="253"/>
        <v>42573.226388888885</v>
      </c>
      <c r="U3169">
        <f t="shared" si="254"/>
        <v>2016</v>
      </c>
    </row>
    <row r="3170" spans="1:21" ht="48" x14ac:dyDescent="0.2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 t="shared" si="250"/>
        <v>108</v>
      </c>
      <c r="P3170">
        <f t="shared" si="251"/>
        <v>30.93</v>
      </c>
      <c r="Q3170" t="s">
        <v>8314</v>
      </c>
      <c r="R3170" t="s">
        <v>8315</v>
      </c>
      <c r="S3170" s="12">
        <f t="shared" si="252"/>
        <v>41785.707708333335</v>
      </c>
      <c r="T3170" s="12">
        <f t="shared" si="253"/>
        <v>41815.707708333335</v>
      </c>
      <c r="U3170">
        <f t="shared" si="254"/>
        <v>2014</v>
      </c>
    </row>
    <row r="3171" spans="1:21" ht="48" x14ac:dyDescent="0.2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 t="shared" si="250"/>
        <v>10</v>
      </c>
      <c r="P3171">
        <f t="shared" si="251"/>
        <v>100</v>
      </c>
      <c r="Q3171" t="s">
        <v>8314</v>
      </c>
      <c r="R3171" t="s">
        <v>8315</v>
      </c>
      <c r="S3171" s="12">
        <f t="shared" si="252"/>
        <v>42203.677766203706</v>
      </c>
      <c r="T3171" s="12">
        <f t="shared" si="253"/>
        <v>42233.677766203706</v>
      </c>
      <c r="U3171">
        <f t="shared" si="254"/>
        <v>2015</v>
      </c>
    </row>
    <row r="3172" spans="1:21" ht="48" x14ac:dyDescent="0.2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 t="shared" si="250"/>
        <v>100</v>
      </c>
      <c r="P3172">
        <f t="shared" si="251"/>
        <v>41.67</v>
      </c>
      <c r="Q3172" t="s">
        <v>8314</v>
      </c>
      <c r="R3172" t="s">
        <v>8315</v>
      </c>
      <c r="S3172" s="12">
        <f t="shared" si="252"/>
        <v>42059.453923611116</v>
      </c>
      <c r="T3172" s="12">
        <f t="shared" si="253"/>
        <v>42119.412256944444</v>
      </c>
      <c r="U3172">
        <f t="shared" si="254"/>
        <v>2015</v>
      </c>
    </row>
    <row r="3173" spans="1:21" ht="32" x14ac:dyDescent="0.2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 t="shared" si="250"/>
        <v>100</v>
      </c>
      <c r="P3173">
        <f t="shared" si="251"/>
        <v>50</v>
      </c>
      <c r="Q3173" t="s">
        <v>8314</v>
      </c>
      <c r="R3173" t="s">
        <v>8315</v>
      </c>
      <c r="S3173" s="12">
        <f t="shared" si="252"/>
        <v>42207.259918981479</v>
      </c>
      <c r="T3173" s="12">
        <f t="shared" si="253"/>
        <v>42236.958333333328</v>
      </c>
      <c r="U3173">
        <f t="shared" si="254"/>
        <v>2015</v>
      </c>
    </row>
    <row r="3174" spans="1:21" ht="32" x14ac:dyDescent="0.2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 t="shared" si="250"/>
        <v>106</v>
      </c>
      <c r="P3174">
        <f t="shared" si="251"/>
        <v>40.92</v>
      </c>
      <c r="Q3174" t="s">
        <v>8314</v>
      </c>
      <c r="R3174" t="s">
        <v>8315</v>
      </c>
      <c r="S3174" s="12">
        <f t="shared" si="252"/>
        <v>42184.209537037037</v>
      </c>
      <c r="T3174" s="12">
        <f t="shared" si="253"/>
        <v>42202.876388888893</v>
      </c>
      <c r="U3174">
        <f t="shared" si="254"/>
        <v>2015</v>
      </c>
    </row>
    <row r="3175" spans="1:21" ht="32" x14ac:dyDescent="0.2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 t="shared" si="250"/>
        <v>4</v>
      </c>
      <c r="P3175">
        <f t="shared" si="251"/>
        <v>9.5</v>
      </c>
      <c r="Q3175" t="s">
        <v>8314</v>
      </c>
      <c r="R3175" t="s">
        <v>8315</v>
      </c>
      <c r="S3175" s="12">
        <f t="shared" si="252"/>
        <v>41975.124340277776</v>
      </c>
      <c r="T3175" s="12">
        <f t="shared" si="253"/>
        <v>42005.124340277776</v>
      </c>
      <c r="U3175">
        <f t="shared" si="254"/>
        <v>2014</v>
      </c>
    </row>
    <row r="3176" spans="1:21" ht="48" x14ac:dyDescent="0.2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 t="shared" si="250"/>
        <v>3</v>
      </c>
      <c r="P3176">
        <f t="shared" si="251"/>
        <v>25</v>
      </c>
      <c r="Q3176" t="s">
        <v>8314</v>
      </c>
      <c r="R3176" t="s">
        <v>8315</v>
      </c>
      <c r="S3176" s="12">
        <f t="shared" si="252"/>
        <v>42059.970729166671</v>
      </c>
      <c r="T3176" s="12">
        <f t="shared" si="253"/>
        <v>42089.929062499999</v>
      </c>
      <c r="U3176">
        <f t="shared" si="254"/>
        <v>2015</v>
      </c>
    </row>
    <row r="3177" spans="1:21" ht="48" x14ac:dyDescent="0.2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 t="shared" si="250"/>
        <v>0</v>
      </c>
      <c r="P3177">
        <f t="shared" si="251"/>
        <v>0</v>
      </c>
      <c r="Q3177" t="s">
        <v>8314</v>
      </c>
      <c r="R3177" t="s">
        <v>8315</v>
      </c>
      <c r="S3177" s="12">
        <f t="shared" si="252"/>
        <v>41867.652280092596</v>
      </c>
      <c r="T3177" s="12">
        <f t="shared" si="253"/>
        <v>41875.291666666664</v>
      </c>
      <c r="U3177">
        <f t="shared" si="254"/>
        <v>2014</v>
      </c>
    </row>
    <row r="3178" spans="1:21" ht="48" x14ac:dyDescent="0.2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 t="shared" si="250"/>
        <v>5</v>
      </c>
      <c r="P3178">
        <f t="shared" si="251"/>
        <v>50</v>
      </c>
      <c r="Q3178" t="s">
        <v>8314</v>
      </c>
      <c r="R3178" t="s">
        <v>8315</v>
      </c>
      <c r="S3178" s="12">
        <f t="shared" si="252"/>
        <v>42032.250208333338</v>
      </c>
      <c r="T3178" s="12">
        <f t="shared" si="253"/>
        <v>42063.250208333338</v>
      </c>
      <c r="U3178">
        <f t="shared" si="254"/>
        <v>2015</v>
      </c>
    </row>
    <row r="3179" spans="1:21" ht="32" x14ac:dyDescent="0.2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 t="shared" si="250"/>
        <v>15</v>
      </c>
      <c r="P3179">
        <f t="shared" si="251"/>
        <v>38.25</v>
      </c>
      <c r="Q3179" t="s">
        <v>8314</v>
      </c>
      <c r="R3179" t="s">
        <v>8315</v>
      </c>
      <c r="S3179" s="12">
        <f t="shared" si="252"/>
        <v>41906.819513888891</v>
      </c>
      <c r="T3179" s="12">
        <f t="shared" si="253"/>
        <v>41938.838888888888</v>
      </c>
      <c r="U3179">
        <f t="shared" si="254"/>
        <v>2014</v>
      </c>
    </row>
    <row r="3180" spans="1:21" ht="32" x14ac:dyDescent="0.2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 t="shared" si="250"/>
        <v>21</v>
      </c>
      <c r="P3180">
        <f t="shared" si="251"/>
        <v>26.38</v>
      </c>
      <c r="Q3180" t="s">
        <v>8314</v>
      </c>
      <c r="R3180" t="s">
        <v>8315</v>
      </c>
      <c r="S3180" s="12">
        <f t="shared" si="252"/>
        <v>41981.067523148144</v>
      </c>
      <c r="T3180" s="12">
        <f t="shared" si="253"/>
        <v>42041.067523148144</v>
      </c>
      <c r="U3180">
        <f t="shared" si="254"/>
        <v>2014</v>
      </c>
    </row>
    <row r="3181" spans="1:21" ht="48" x14ac:dyDescent="0.2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 t="shared" si="250"/>
        <v>32</v>
      </c>
      <c r="P3181">
        <f t="shared" si="251"/>
        <v>29.09</v>
      </c>
      <c r="Q3181" t="s">
        <v>8314</v>
      </c>
      <c r="R3181" t="s">
        <v>8315</v>
      </c>
      <c r="S3181" s="12">
        <f t="shared" si="252"/>
        <v>42493.546851851846</v>
      </c>
      <c r="T3181" s="12">
        <f t="shared" si="253"/>
        <v>42523.546851851846</v>
      </c>
      <c r="U3181">
        <f t="shared" si="254"/>
        <v>2016</v>
      </c>
    </row>
    <row r="3182" spans="1:21" ht="48" x14ac:dyDescent="0.2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 t="shared" si="250"/>
        <v>6</v>
      </c>
      <c r="P3182">
        <f t="shared" si="251"/>
        <v>15</v>
      </c>
      <c r="Q3182" t="s">
        <v>8314</v>
      </c>
      <c r="R3182" t="s">
        <v>8315</v>
      </c>
      <c r="S3182" s="12">
        <f t="shared" si="252"/>
        <v>42177.964201388888</v>
      </c>
      <c r="T3182" s="12">
        <f t="shared" si="253"/>
        <v>42207.964201388888</v>
      </c>
      <c r="U3182">
        <f t="shared" si="254"/>
        <v>2015</v>
      </c>
    </row>
    <row r="3183" spans="1:21" ht="32" x14ac:dyDescent="0.2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 t="shared" si="250"/>
        <v>17</v>
      </c>
      <c r="P3183">
        <f t="shared" si="251"/>
        <v>27.5</v>
      </c>
      <c r="Q3183" t="s">
        <v>8314</v>
      </c>
      <c r="R3183" t="s">
        <v>8315</v>
      </c>
      <c r="S3183" s="12">
        <f t="shared" si="252"/>
        <v>42031.666898148149</v>
      </c>
      <c r="T3183" s="12">
        <f t="shared" si="253"/>
        <v>42064.125</v>
      </c>
      <c r="U3183">
        <f t="shared" si="254"/>
        <v>2015</v>
      </c>
    </row>
    <row r="3184" spans="1:21" ht="48" x14ac:dyDescent="0.2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 t="shared" si="250"/>
        <v>0</v>
      </c>
      <c r="P3184">
        <f t="shared" si="251"/>
        <v>2</v>
      </c>
      <c r="Q3184" t="s">
        <v>8314</v>
      </c>
      <c r="R3184" t="s">
        <v>8315</v>
      </c>
      <c r="S3184" s="12">
        <f t="shared" si="252"/>
        <v>41812.77443287037</v>
      </c>
      <c r="T3184" s="12">
        <f t="shared" si="253"/>
        <v>41872.77443287037</v>
      </c>
      <c r="U3184">
        <f t="shared" si="254"/>
        <v>2014</v>
      </c>
    </row>
    <row r="3185" spans="1:21" ht="48" x14ac:dyDescent="0.2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 t="shared" si="250"/>
        <v>5</v>
      </c>
      <c r="P3185">
        <f t="shared" si="251"/>
        <v>9.4</v>
      </c>
      <c r="Q3185" t="s">
        <v>8314</v>
      </c>
      <c r="R3185" t="s">
        <v>8315</v>
      </c>
      <c r="S3185" s="12">
        <f t="shared" si="252"/>
        <v>42304.940960648149</v>
      </c>
      <c r="T3185" s="12">
        <f t="shared" si="253"/>
        <v>42329.166666666672</v>
      </c>
      <c r="U3185">
        <f t="shared" si="254"/>
        <v>2015</v>
      </c>
    </row>
    <row r="3186" spans="1:21" ht="48" x14ac:dyDescent="0.2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 t="shared" si="250"/>
        <v>3</v>
      </c>
      <c r="P3186">
        <f t="shared" si="251"/>
        <v>10.67</v>
      </c>
      <c r="Q3186" t="s">
        <v>8314</v>
      </c>
      <c r="R3186" t="s">
        <v>8315</v>
      </c>
      <c r="S3186" s="12">
        <f t="shared" si="252"/>
        <v>42209.67288194444</v>
      </c>
      <c r="T3186" s="12">
        <f t="shared" si="253"/>
        <v>42223.625</v>
      </c>
      <c r="U3186">
        <f t="shared" si="254"/>
        <v>2015</v>
      </c>
    </row>
    <row r="3187" spans="1:21" ht="48" x14ac:dyDescent="0.2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 t="shared" si="250"/>
        <v>10</v>
      </c>
      <c r="P3187">
        <f t="shared" si="251"/>
        <v>16.670000000000002</v>
      </c>
      <c r="Q3187" t="s">
        <v>8314</v>
      </c>
      <c r="R3187" t="s">
        <v>8315</v>
      </c>
      <c r="S3187" s="12">
        <f t="shared" si="252"/>
        <v>42188.83293981482</v>
      </c>
      <c r="T3187" s="12">
        <f t="shared" si="253"/>
        <v>42242.772222222222</v>
      </c>
      <c r="U3187">
        <f t="shared" si="254"/>
        <v>2015</v>
      </c>
    </row>
    <row r="3188" spans="1:21" ht="48" x14ac:dyDescent="0.2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 t="shared" si="250"/>
        <v>106</v>
      </c>
      <c r="P3188">
        <f t="shared" si="251"/>
        <v>61.94</v>
      </c>
      <c r="Q3188" t="s">
        <v>8314</v>
      </c>
      <c r="R3188" t="s">
        <v>8315</v>
      </c>
      <c r="S3188" s="12">
        <f t="shared" si="252"/>
        <v>42499.039629629624</v>
      </c>
      <c r="T3188" s="12">
        <f t="shared" si="253"/>
        <v>42529.039629629624</v>
      </c>
      <c r="U3188">
        <f t="shared" si="254"/>
        <v>2016</v>
      </c>
    </row>
    <row r="3189" spans="1:21" ht="48" x14ac:dyDescent="0.2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 t="shared" si="250"/>
        <v>123</v>
      </c>
      <c r="P3189">
        <f t="shared" si="251"/>
        <v>43.2</v>
      </c>
      <c r="Q3189" t="s">
        <v>8314</v>
      </c>
      <c r="R3189" t="s">
        <v>8315</v>
      </c>
      <c r="S3189" s="12">
        <f t="shared" si="252"/>
        <v>42556.504490740743</v>
      </c>
      <c r="T3189" s="12">
        <f t="shared" si="253"/>
        <v>42595.290972222225</v>
      </c>
      <c r="U3189">
        <f t="shared" si="254"/>
        <v>2016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t="s">
        <v>8314</v>
      </c>
      <c r="R3190" t="s">
        <v>8356</v>
      </c>
      <c r="S3190" s="12">
        <f t="shared" si="252"/>
        <v>42144.415532407409</v>
      </c>
      <c r="T3190" s="12">
        <f t="shared" si="253"/>
        <v>42165.415532407409</v>
      </c>
      <c r="U3190">
        <f t="shared" si="254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8314</v>
      </c>
      <c r="R3191" t="s">
        <v>8356</v>
      </c>
      <c r="S3191" s="12">
        <f t="shared" si="252"/>
        <v>42118.346435185187</v>
      </c>
      <c r="T3191" s="12">
        <f t="shared" si="253"/>
        <v>42148.346435185187</v>
      </c>
      <c r="U3191">
        <f t="shared" si="254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8314</v>
      </c>
      <c r="R3192" t="s">
        <v>8356</v>
      </c>
      <c r="S3192" s="12">
        <f t="shared" si="252"/>
        <v>42683.151331018518</v>
      </c>
      <c r="T3192" s="12">
        <f t="shared" si="253"/>
        <v>42713.192997685182</v>
      </c>
      <c r="U3192">
        <f t="shared" si="254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8314</v>
      </c>
      <c r="R3193" t="s">
        <v>8356</v>
      </c>
      <c r="S3193" s="12">
        <f t="shared" si="252"/>
        <v>42538.755428240736</v>
      </c>
      <c r="T3193" s="12">
        <f t="shared" si="253"/>
        <v>42598.755428240736</v>
      </c>
      <c r="U3193">
        <f t="shared" si="254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t="s">
        <v>8314</v>
      </c>
      <c r="R3194" t="s">
        <v>8356</v>
      </c>
      <c r="S3194" s="12">
        <f t="shared" si="252"/>
        <v>42018.94049768518</v>
      </c>
      <c r="T3194" s="12">
        <f t="shared" si="253"/>
        <v>42063.916666666672</v>
      </c>
      <c r="U3194">
        <f t="shared" si="254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t="s">
        <v>8314</v>
      </c>
      <c r="R3195" t="s">
        <v>8356</v>
      </c>
      <c r="S3195" s="12">
        <f t="shared" si="252"/>
        <v>42010.968240740738</v>
      </c>
      <c r="T3195" s="12">
        <f t="shared" si="253"/>
        <v>42055.968240740738</v>
      </c>
      <c r="U3195">
        <f t="shared" si="254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8314</v>
      </c>
      <c r="R3196" t="s">
        <v>8356</v>
      </c>
      <c r="S3196" s="12">
        <f t="shared" si="252"/>
        <v>42182.062476851846</v>
      </c>
      <c r="T3196" s="12">
        <f t="shared" si="253"/>
        <v>42212.062476851846</v>
      </c>
      <c r="U3196">
        <f t="shared" si="254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8314</v>
      </c>
      <c r="R3197" t="s">
        <v>8356</v>
      </c>
      <c r="S3197" s="12">
        <f t="shared" si="252"/>
        <v>42017.594236111108</v>
      </c>
      <c r="T3197" s="12">
        <f t="shared" si="253"/>
        <v>42047.594236111108</v>
      </c>
      <c r="U3197">
        <f t="shared" si="254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8314</v>
      </c>
      <c r="R3198" t="s">
        <v>8356</v>
      </c>
      <c r="S3198" s="12">
        <f t="shared" si="252"/>
        <v>42157.598090277781</v>
      </c>
      <c r="T3198" s="12">
        <f t="shared" si="253"/>
        <v>42217.583333333328</v>
      </c>
      <c r="U3198">
        <f t="shared" si="254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8314</v>
      </c>
      <c r="R3199" t="s">
        <v>8356</v>
      </c>
      <c r="S3199" s="12">
        <f t="shared" si="252"/>
        <v>42009.493263888886</v>
      </c>
      <c r="T3199" s="12">
        <f t="shared" si="253"/>
        <v>42039.493263888886</v>
      </c>
      <c r="U3199">
        <f t="shared" si="254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8314</v>
      </c>
      <c r="R3200" t="s">
        <v>8356</v>
      </c>
      <c r="S3200" s="12">
        <f t="shared" si="252"/>
        <v>42013.424502314811</v>
      </c>
      <c r="T3200" s="12">
        <f t="shared" si="253"/>
        <v>42051.424502314811</v>
      </c>
      <c r="U3200">
        <f t="shared" si="254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8314</v>
      </c>
      <c r="R3201" t="s">
        <v>8356</v>
      </c>
      <c r="S3201" s="12">
        <f t="shared" si="252"/>
        <v>41858.761782407404</v>
      </c>
      <c r="T3201" s="12">
        <f t="shared" si="253"/>
        <v>41888.875</v>
      </c>
      <c r="U3201">
        <f t="shared" si="254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8314</v>
      </c>
      <c r="R3202" t="s">
        <v>8356</v>
      </c>
      <c r="S3202" s="12">
        <f t="shared" si="252"/>
        <v>42460.320613425924</v>
      </c>
      <c r="T3202" s="12">
        <f t="shared" si="253"/>
        <v>42490.231944444444</v>
      </c>
      <c r="U3202">
        <f t="shared" si="254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8314</v>
      </c>
      <c r="R3203" t="s">
        <v>8356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8314</v>
      </c>
      <c r="R3204" t="s">
        <v>8356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8314</v>
      </c>
      <c r="R3205" t="s">
        <v>8356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8314</v>
      </c>
      <c r="R3206" t="s">
        <v>8356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8314</v>
      </c>
      <c r="R3207" t="s">
        <v>8356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8314</v>
      </c>
      <c r="R3208" t="s">
        <v>8356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8314</v>
      </c>
      <c r="R3209" t="s">
        <v>8356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 t="shared" ref="O3210:O3273" si="255">ROUND(E3210/D3210*100,0)</f>
        <v>102</v>
      </c>
      <c r="P3210">
        <f t="shared" ref="P3210:P3273" si="256">IFERROR(ROUND(E3210/L3210, 2), 0)</f>
        <v>59.21</v>
      </c>
      <c r="Q3210" t="s">
        <v>8314</v>
      </c>
      <c r="R3210" t="s">
        <v>8315</v>
      </c>
      <c r="S3210" s="12">
        <f t="shared" ref="S3210:S3273" si="257">(((J3210/60)/60)/24)+DATE(1970, 1, 1)</f>
        <v>42073.660694444443</v>
      </c>
      <c r="T3210" s="12">
        <f t="shared" ref="T3210:T3273" si="258">(((I3210/60)/60)/24)+DATE(1970, 1, 1)</f>
        <v>42095.165972222225</v>
      </c>
      <c r="U3210">
        <f t="shared" ref="U3210:U3273" si="259">YEAR(S3210)</f>
        <v>2015</v>
      </c>
    </row>
    <row r="3211" spans="1:21" ht="48" x14ac:dyDescent="0.2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 t="shared" si="255"/>
        <v>108</v>
      </c>
      <c r="P3211">
        <f t="shared" si="256"/>
        <v>79</v>
      </c>
      <c r="Q3211" t="s">
        <v>8314</v>
      </c>
      <c r="R3211" t="s">
        <v>8315</v>
      </c>
      <c r="S3211" s="12">
        <f t="shared" si="257"/>
        <v>41856.715069444443</v>
      </c>
      <c r="T3211" s="12">
        <f t="shared" si="258"/>
        <v>41877.715069444443</v>
      </c>
      <c r="U3211">
        <f t="shared" si="259"/>
        <v>2014</v>
      </c>
    </row>
    <row r="3212" spans="1:21" ht="16" x14ac:dyDescent="0.2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 t="shared" si="255"/>
        <v>116</v>
      </c>
      <c r="P3212">
        <f t="shared" si="256"/>
        <v>44.33</v>
      </c>
      <c r="Q3212" t="s">
        <v>8314</v>
      </c>
      <c r="R3212" t="s">
        <v>8315</v>
      </c>
      <c r="S3212" s="12">
        <f t="shared" si="257"/>
        <v>42155.920219907406</v>
      </c>
      <c r="T3212" s="12">
        <f t="shared" si="258"/>
        <v>42176.888888888891</v>
      </c>
      <c r="U3212">
        <f t="shared" si="259"/>
        <v>2015</v>
      </c>
    </row>
    <row r="3213" spans="1:21" ht="48" x14ac:dyDescent="0.2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 t="shared" si="255"/>
        <v>130</v>
      </c>
      <c r="P3213">
        <f t="shared" si="256"/>
        <v>86.94</v>
      </c>
      <c r="Q3213" t="s">
        <v>8314</v>
      </c>
      <c r="R3213" t="s">
        <v>8315</v>
      </c>
      <c r="S3213" s="12">
        <f t="shared" si="257"/>
        <v>42725.031180555554</v>
      </c>
      <c r="T3213" s="12">
        <f t="shared" si="258"/>
        <v>42746.208333333328</v>
      </c>
      <c r="U3213">
        <f t="shared" si="259"/>
        <v>2016</v>
      </c>
    </row>
    <row r="3214" spans="1:21" ht="48" x14ac:dyDescent="0.2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 t="shared" si="255"/>
        <v>0</v>
      </c>
      <c r="P3214">
        <f t="shared" si="256"/>
        <v>0</v>
      </c>
      <c r="Q3214" t="s">
        <v>8314</v>
      </c>
      <c r="R3214" t="s">
        <v>8315</v>
      </c>
      <c r="S3214" s="12">
        <f t="shared" si="257"/>
        <v>42492.737847222219</v>
      </c>
      <c r="T3214" s="12">
        <f t="shared" si="258"/>
        <v>42534.166666666672</v>
      </c>
      <c r="U3214">
        <f t="shared" si="259"/>
        <v>2016</v>
      </c>
    </row>
    <row r="3215" spans="1:21" ht="48" x14ac:dyDescent="0.2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 t="shared" si="255"/>
        <v>120</v>
      </c>
      <c r="P3215">
        <f t="shared" si="256"/>
        <v>31.93</v>
      </c>
      <c r="Q3215" t="s">
        <v>8314</v>
      </c>
      <c r="R3215" t="s">
        <v>8315</v>
      </c>
      <c r="S3215" s="12">
        <f t="shared" si="257"/>
        <v>41780.412604166668</v>
      </c>
      <c r="T3215" s="12">
        <f t="shared" si="258"/>
        <v>41810.412604166668</v>
      </c>
      <c r="U3215">
        <f t="shared" si="259"/>
        <v>2014</v>
      </c>
    </row>
    <row r="3216" spans="1:21" ht="48" x14ac:dyDescent="0.2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 t="shared" si="255"/>
        <v>104</v>
      </c>
      <c r="P3216">
        <f t="shared" si="256"/>
        <v>59.52</v>
      </c>
      <c r="Q3216" t="s">
        <v>8314</v>
      </c>
      <c r="R3216" t="s">
        <v>8315</v>
      </c>
      <c r="S3216" s="12">
        <f t="shared" si="257"/>
        <v>42277.583472222221</v>
      </c>
      <c r="T3216" s="12">
        <f t="shared" si="258"/>
        <v>42307.583472222221</v>
      </c>
      <c r="U3216">
        <f t="shared" si="259"/>
        <v>2015</v>
      </c>
    </row>
    <row r="3217" spans="1:21" ht="48" x14ac:dyDescent="0.2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 t="shared" si="255"/>
        <v>125</v>
      </c>
      <c r="P3217">
        <f t="shared" si="256"/>
        <v>50</v>
      </c>
      <c r="Q3217" t="s">
        <v>8314</v>
      </c>
      <c r="R3217" t="s">
        <v>8315</v>
      </c>
      <c r="S3217" s="12">
        <f t="shared" si="257"/>
        <v>42722.882361111115</v>
      </c>
      <c r="T3217" s="12">
        <f t="shared" si="258"/>
        <v>42752.882361111115</v>
      </c>
      <c r="U3217">
        <f t="shared" si="259"/>
        <v>2016</v>
      </c>
    </row>
    <row r="3218" spans="1:21" ht="48" x14ac:dyDescent="0.2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 t="shared" si="255"/>
        <v>104</v>
      </c>
      <c r="P3218">
        <f t="shared" si="256"/>
        <v>27.07</v>
      </c>
      <c r="Q3218" t="s">
        <v>8314</v>
      </c>
      <c r="R3218" t="s">
        <v>8315</v>
      </c>
      <c r="S3218" s="12">
        <f t="shared" si="257"/>
        <v>42026.920428240745</v>
      </c>
      <c r="T3218" s="12">
        <f t="shared" si="258"/>
        <v>42056.920428240745</v>
      </c>
      <c r="U3218">
        <f t="shared" si="259"/>
        <v>2015</v>
      </c>
    </row>
    <row r="3219" spans="1:21" ht="32" x14ac:dyDescent="0.2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 t="shared" si="255"/>
        <v>135</v>
      </c>
      <c r="P3219">
        <f t="shared" si="256"/>
        <v>89.79</v>
      </c>
      <c r="Q3219" t="s">
        <v>8314</v>
      </c>
      <c r="R3219" t="s">
        <v>8315</v>
      </c>
      <c r="S3219" s="12">
        <f t="shared" si="257"/>
        <v>42374.911226851851</v>
      </c>
      <c r="T3219" s="12">
        <f t="shared" si="258"/>
        <v>42388.207638888889</v>
      </c>
      <c r="U3219">
        <f t="shared" si="259"/>
        <v>2016</v>
      </c>
    </row>
    <row r="3220" spans="1:21" ht="48" x14ac:dyDescent="0.2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 t="shared" si="255"/>
        <v>105</v>
      </c>
      <c r="P3220">
        <f t="shared" si="256"/>
        <v>39.380000000000003</v>
      </c>
      <c r="Q3220" t="s">
        <v>8314</v>
      </c>
      <c r="R3220" t="s">
        <v>8315</v>
      </c>
      <c r="S3220" s="12">
        <f t="shared" si="257"/>
        <v>42222.730034722219</v>
      </c>
      <c r="T3220" s="12">
        <f t="shared" si="258"/>
        <v>42247.730034722219</v>
      </c>
      <c r="U3220">
        <f t="shared" si="259"/>
        <v>2015</v>
      </c>
    </row>
    <row r="3221" spans="1:21" ht="16" x14ac:dyDescent="0.2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 t="shared" si="255"/>
        <v>100</v>
      </c>
      <c r="P3221">
        <f t="shared" si="256"/>
        <v>31.58</v>
      </c>
      <c r="Q3221" t="s">
        <v>8314</v>
      </c>
      <c r="R3221" t="s">
        <v>8315</v>
      </c>
      <c r="S3221" s="12">
        <f t="shared" si="257"/>
        <v>41822.90488425926</v>
      </c>
      <c r="T3221" s="12">
        <f t="shared" si="258"/>
        <v>41844.291666666664</v>
      </c>
      <c r="U3221">
        <f t="shared" si="259"/>
        <v>2014</v>
      </c>
    </row>
    <row r="3222" spans="1:21" ht="48" x14ac:dyDescent="0.2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 t="shared" si="255"/>
        <v>0</v>
      </c>
      <c r="P3222">
        <f t="shared" si="256"/>
        <v>0</v>
      </c>
      <c r="Q3222" t="s">
        <v>8314</v>
      </c>
      <c r="R3222" t="s">
        <v>8315</v>
      </c>
      <c r="S3222" s="12">
        <f t="shared" si="257"/>
        <v>41793.814259259263</v>
      </c>
      <c r="T3222" s="12">
        <f t="shared" si="258"/>
        <v>41825.165972222225</v>
      </c>
      <c r="U3222">
        <f t="shared" si="259"/>
        <v>2014</v>
      </c>
    </row>
    <row r="3223" spans="1:21" ht="48" x14ac:dyDescent="0.2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 t="shared" si="255"/>
        <v>105</v>
      </c>
      <c r="P3223">
        <f t="shared" si="256"/>
        <v>139.56</v>
      </c>
      <c r="Q3223" t="s">
        <v>8314</v>
      </c>
      <c r="R3223" t="s">
        <v>8315</v>
      </c>
      <c r="S3223" s="12">
        <f t="shared" si="257"/>
        <v>42375.114988425921</v>
      </c>
      <c r="T3223" s="12">
        <f t="shared" si="258"/>
        <v>42420.114988425921</v>
      </c>
      <c r="U3223">
        <f t="shared" si="259"/>
        <v>2016</v>
      </c>
    </row>
    <row r="3224" spans="1:21" ht="48" x14ac:dyDescent="0.2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 t="shared" si="255"/>
        <v>117</v>
      </c>
      <c r="P3224">
        <f t="shared" si="256"/>
        <v>70</v>
      </c>
      <c r="Q3224" t="s">
        <v>8314</v>
      </c>
      <c r="R3224" t="s">
        <v>8315</v>
      </c>
      <c r="S3224" s="12">
        <f t="shared" si="257"/>
        <v>41963.872361111105</v>
      </c>
      <c r="T3224" s="12">
        <f t="shared" si="258"/>
        <v>41974.797916666663</v>
      </c>
      <c r="U3224">
        <f t="shared" si="259"/>
        <v>2014</v>
      </c>
    </row>
    <row r="3225" spans="1:21" ht="48" x14ac:dyDescent="0.2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 t="shared" si="255"/>
        <v>0</v>
      </c>
      <c r="P3225">
        <f t="shared" si="256"/>
        <v>0</v>
      </c>
      <c r="Q3225" t="s">
        <v>8314</v>
      </c>
      <c r="R3225" t="s">
        <v>8315</v>
      </c>
      <c r="S3225" s="12">
        <f t="shared" si="257"/>
        <v>42111.904097222221</v>
      </c>
      <c r="T3225" s="12">
        <f t="shared" si="258"/>
        <v>42171.904097222221</v>
      </c>
      <c r="U3225">
        <f t="shared" si="259"/>
        <v>2015</v>
      </c>
    </row>
    <row r="3226" spans="1:21" ht="48" x14ac:dyDescent="0.2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 t="shared" si="255"/>
        <v>24</v>
      </c>
      <c r="P3226">
        <f t="shared" si="256"/>
        <v>24.33</v>
      </c>
      <c r="Q3226" t="s">
        <v>8314</v>
      </c>
      <c r="R3226" t="s">
        <v>8315</v>
      </c>
      <c r="S3226" s="12">
        <f t="shared" si="257"/>
        <v>41880.788842592592</v>
      </c>
      <c r="T3226" s="12">
        <f t="shared" si="258"/>
        <v>41910.788842592592</v>
      </c>
      <c r="U3226">
        <f t="shared" si="259"/>
        <v>2014</v>
      </c>
    </row>
    <row r="3227" spans="1:21" ht="48" x14ac:dyDescent="0.2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 t="shared" si="255"/>
        <v>38</v>
      </c>
      <c r="P3227">
        <f t="shared" si="256"/>
        <v>32.36</v>
      </c>
      <c r="Q3227" t="s">
        <v>8314</v>
      </c>
      <c r="R3227" t="s">
        <v>8315</v>
      </c>
      <c r="S3227" s="12">
        <f t="shared" si="257"/>
        <v>42775.964212962965</v>
      </c>
      <c r="T3227" s="12">
        <f t="shared" si="258"/>
        <v>42795.791666666672</v>
      </c>
      <c r="U3227">
        <f t="shared" si="259"/>
        <v>2017</v>
      </c>
    </row>
    <row r="3228" spans="1:21" ht="32" x14ac:dyDescent="0.2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105</v>
      </c>
      <c r="P3228">
        <f t="shared" si="256"/>
        <v>47</v>
      </c>
      <c r="Q3228" t="s">
        <v>8314</v>
      </c>
      <c r="R3228" t="s">
        <v>8315</v>
      </c>
      <c r="S3228" s="12">
        <f t="shared" si="257"/>
        <v>42018.94159722222</v>
      </c>
      <c r="T3228" s="12">
        <f t="shared" si="258"/>
        <v>42047.291666666672</v>
      </c>
      <c r="U3228">
        <f t="shared" si="259"/>
        <v>2015</v>
      </c>
    </row>
    <row r="3229" spans="1:21" ht="48" x14ac:dyDescent="0.2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 t="shared" si="255"/>
        <v>1</v>
      </c>
      <c r="P3229">
        <f t="shared" si="256"/>
        <v>10</v>
      </c>
      <c r="Q3229" t="s">
        <v>8314</v>
      </c>
      <c r="R3229" t="s">
        <v>8315</v>
      </c>
      <c r="S3229" s="12">
        <f t="shared" si="257"/>
        <v>42803.842812499999</v>
      </c>
      <c r="T3229" s="12">
        <f t="shared" si="258"/>
        <v>42843.801145833335</v>
      </c>
      <c r="U3229">
        <f t="shared" si="259"/>
        <v>2017</v>
      </c>
    </row>
    <row r="3230" spans="1:21" ht="48" x14ac:dyDescent="0.2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 t="shared" si="255"/>
        <v>104</v>
      </c>
      <c r="P3230">
        <f t="shared" si="256"/>
        <v>52</v>
      </c>
      <c r="Q3230" t="s">
        <v>8314</v>
      </c>
      <c r="R3230" t="s">
        <v>8315</v>
      </c>
      <c r="S3230" s="12">
        <f t="shared" si="257"/>
        <v>41226.017361111109</v>
      </c>
      <c r="T3230" s="12">
        <f t="shared" si="258"/>
        <v>41250.083333333336</v>
      </c>
      <c r="U3230">
        <f t="shared" si="259"/>
        <v>2012</v>
      </c>
    </row>
    <row r="3231" spans="1:21" ht="32" x14ac:dyDescent="0.2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 t="shared" si="255"/>
        <v>100</v>
      </c>
      <c r="P3231">
        <f t="shared" si="256"/>
        <v>62.5</v>
      </c>
      <c r="Q3231" t="s">
        <v>8314</v>
      </c>
      <c r="R3231" t="s">
        <v>8315</v>
      </c>
      <c r="S3231" s="12">
        <f t="shared" si="257"/>
        <v>41788.58997685185</v>
      </c>
      <c r="T3231" s="12">
        <f t="shared" si="258"/>
        <v>41818.58997685185</v>
      </c>
      <c r="U3231">
        <f t="shared" si="259"/>
        <v>2014</v>
      </c>
    </row>
    <row r="3232" spans="1:21" ht="48" x14ac:dyDescent="0.2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 t="shared" si="255"/>
        <v>57</v>
      </c>
      <c r="P3232">
        <f t="shared" si="256"/>
        <v>59.58</v>
      </c>
      <c r="Q3232" t="s">
        <v>8314</v>
      </c>
      <c r="R3232" t="s">
        <v>8315</v>
      </c>
      <c r="S3232" s="12">
        <f t="shared" si="257"/>
        <v>42061.963263888887</v>
      </c>
      <c r="T3232" s="12">
        <f t="shared" si="258"/>
        <v>42091.921597222223</v>
      </c>
      <c r="U3232">
        <f t="shared" si="259"/>
        <v>2015</v>
      </c>
    </row>
    <row r="3233" spans="1:21" ht="48" x14ac:dyDescent="0.2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 t="shared" si="255"/>
        <v>2</v>
      </c>
      <c r="P3233">
        <f t="shared" si="256"/>
        <v>5.75</v>
      </c>
      <c r="Q3233" t="s">
        <v>8314</v>
      </c>
      <c r="R3233" t="s">
        <v>8315</v>
      </c>
      <c r="S3233" s="12">
        <f t="shared" si="257"/>
        <v>41879.043530092589</v>
      </c>
      <c r="T3233" s="12">
        <f t="shared" si="258"/>
        <v>41909.043530092589</v>
      </c>
      <c r="U3233">
        <f t="shared" si="259"/>
        <v>2014</v>
      </c>
    </row>
    <row r="3234" spans="1:21" ht="48" x14ac:dyDescent="0.2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 t="shared" si="255"/>
        <v>34</v>
      </c>
      <c r="P3234">
        <f t="shared" si="256"/>
        <v>33.08</v>
      </c>
      <c r="Q3234" t="s">
        <v>8314</v>
      </c>
      <c r="R3234" t="s">
        <v>8315</v>
      </c>
      <c r="S3234" s="12">
        <f t="shared" si="257"/>
        <v>42022.661527777775</v>
      </c>
      <c r="T3234" s="12">
        <f t="shared" si="258"/>
        <v>42063.5</v>
      </c>
      <c r="U3234">
        <f t="shared" si="259"/>
        <v>2015</v>
      </c>
    </row>
    <row r="3235" spans="1:21" ht="32" x14ac:dyDescent="0.2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 t="shared" si="255"/>
        <v>141</v>
      </c>
      <c r="P3235">
        <f t="shared" si="256"/>
        <v>67.959999999999994</v>
      </c>
      <c r="Q3235" t="s">
        <v>8314</v>
      </c>
      <c r="R3235" t="s">
        <v>8315</v>
      </c>
      <c r="S3235" s="12">
        <f t="shared" si="257"/>
        <v>42072.576249999998</v>
      </c>
      <c r="T3235" s="12">
        <f t="shared" si="258"/>
        <v>42097.576249999998</v>
      </c>
      <c r="U3235">
        <f t="shared" si="259"/>
        <v>2015</v>
      </c>
    </row>
    <row r="3236" spans="1:21" ht="48" x14ac:dyDescent="0.2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 t="shared" si="255"/>
        <v>48</v>
      </c>
      <c r="P3236">
        <f t="shared" si="256"/>
        <v>62</v>
      </c>
      <c r="Q3236" t="s">
        <v>8314</v>
      </c>
      <c r="R3236" t="s">
        <v>8315</v>
      </c>
      <c r="S3236" s="12">
        <f t="shared" si="257"/>
        <v>41830.858344907407</v>
      </c>
      <c r="T3236" s="12">
        <f t="shared" si="258"/>
        <v>41852.291666666664</v>
      </c>
      <c r="U3236">
        <f t="shared" si="259"/>
        <v>2014</v>
      </c>
    </row>
    <row r="3237" spans="1:21" ht="48" x14ac:dyDescent="0.2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 t="shared" si="255"/>
        <v>100</v>
      </c>
      <c r="P3237">
        <f t="shared" si="256"/>
        <v>41.03</v>
      </c>
      <c r="Q3237" t="s">
        <v>8314</v>
      </c>
      <c r="R3237" t="s">
        <v>8315</v>
      </c>
      <c r="S3237" s="12">
        <f t="shared" si="257"/>
        <v>42234.789884259255</v>
      </c>
      <c r="T3237" s="12">
        <f t="shared" si="258"/>
        <v>42262.420833333337</v>
      </c>
      <c r="U3237">
        <f t="shared" si="259"/>
        <v>2015</v>
      </c>
    </row>
    <row r="3238" spans="1:21" ht="48" x14ac:dyDescent="0.2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 t="shared" si="255"/>
        <v>3</v>
      </c>
      <c r="P3238">
        <f t="shared" si="256"/>
        <v>15</v>
      </c>
      <c r="Q3238" t="s">
        <v>8314</v>
      </c>
      <c r="R3238" t="s">
        <v>8315</v>
      </c>
      <c r="S3238" s="12">
        <f t="shared" si="257"/>
        <v>42311.621458333335</v>
      </c>
      <c r="T3238" s="12">
        <f t="shared" si="258"/>
        <v>42336.621458333335</v>
      </c>
      <c r="U3238">
        <f t="shared" si="259"/>
        <v>2015</v>
      </c>
    </row>
    <row r="3239" spans="1:21" ht="48" x14ac:dyDescent="0.2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 t="shared" si="255"/>
        <v>114</v>
      </c>
      <c r="P3239">
        <f t="shared" si="256"/>
        <v>74.349999999999994</v>
      </c>
      <c r="Q3239" t="s">
        <v>8314</v>
      </c>
      <c r="R3239" t="s">
        <v>8315</v>
      </c>
      <c r="S3239" s="12">
        <f t="shared" si="257"/>
        <v>42192.591944444444</v>
      </c>
      <c r="T3239" s="12">
        <f t="shared" si="258"/>
        <v>42223.708333333328</v>
      </c>
      <c r="U3239">
        <f t="shared" si="259"/>
        <v>2015</v>
      </c>
    </row>
    <row r="3240" spans="1:21" ht="48" x14ac:dyDescent="0.2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 t="shared" si="255"/>
        <v>108</v>
      </c>
      <c r="P3240">
        <f t="shared" si="256"/>
        <v>81.25</v>
      </c>
      <c r="Q3240" t="s">
        <v>8314</v>
      </c>
      <c r="R3240" t="s">
        <v>8315</v>
      </c>
      <c r="S3240" s="12">
        <f t="shared" si="257"/>
        <v>42039.384571759263</v>
      </c>
      <c r="T3240" s="12">
        <f t="shared" si="258"/>
        <v>42052.583333333328</v>
      </c>
      <c r="U3240">
        <f t="shared" si="259"/>
        <v>2015</v>
      </c>
    </row>
    <row r="3241" spans="1:21" ht="48" x14ac:dyDescent="0.2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 t="shared" si="255"/>
        <v>125</v>
      </c>
      <c r="P3241">
        <f t="shared" si="256"/>
        <v>36.08</v>
      </c>
      <c r="Q3241" t="s">
        <v>8314</v>
      </c>
      <c r="R3241" t="s">
        <v>8315</v>
      </c>
      <c r="S3241" s="12">
        <f t="shared" si="257"/>
        <v>42709.134780092587</v>
      </c>
      <c r="T3241" s="12">
        <f t="shared" si="258"/>
        <v>42739.134780092587</v>
      </c>
      <c r="U3241">
        <f t="shared" si="259"/>
        <v>2016</v>
      </c>
    </row>
    <row r="3242" spans="1:21" ht="48" x14ac:dyDescent="0.2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 t="shared" si="255"/>
        <v>108</v>
      </c>
      <c r="P3242">
        <f t="shared" si="256"/>
        <v>25.25</v>
      </c>
      <c r="Q3242" t="s">
        <v>8314</v>
      </c>
      <c r="R3242" t="s">
        <v>8315</v>
      </c>
      <c r="S3242" s="12">
        <f t="shared" si="257"/>
        <v>42103.399479166663</v>
      </c>
      <c r="T3242" s="12">
        <f t="shared" si="258"/>
        <v>42133.399479166663</v>
      </c>
      <c r="U3242">
        <f t="shared" si="259"/>
        <v>2015</v>
      </c>
    </row>
    <row r="3243" spans="1:21" ht="48" x14ac:dyDescent="0.2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 t="shared" si="255"/>
        <v>0</v>
      </c>
      <c r="P3243">
        <f t="shared" si="256"/>
        <v>0</v>
      </c>
      <c r="Q3243" t="s">
        <v>8314</v>
      </c>
      <c r="R3243" t="s">
        <v>8315</v>
      </c>
      <c r="S3243" s="12">
        <f t="shared" si="257"/>
        <v>41784.952488425923</v>
      </c>
      <c r="T3243" s="12">
        <f t="shared" si="258"/>
        <v>41811.458333333336</v>
      </c>
      <c r="U3243">
        <f t="shared" si="259"/>
        <v>2014</v>
      </c>
    </row>
    <row r="3244" spans="1:21" ht="48" x14ac:dyDescent="0.2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 t="shared" si="255"/>
        <v>5</v>
      </c>
      <c r="P3244">
        <f t="shared" si="256"/>
        <v>18.75</v>
      </c>
      <c r="Q3244" t="s">
        <v>8314</v>
      </c>
      <c r="R3244" t="s">
        <v>8315</v>
      </c>
      <c r="S3244" s="12">
        <f t="shared" si="257"/>
        <v>41940.967951388891</v>
      </c>
      <c r="T3244" s="12">
        <f t="shared" si="258"/>
        <v>41952.5</v>
      </c>
      <c r="U3244">
        <f t="shared" si="259"/>
        <v>2014</v>
      </c>
    </row>
    <row r="3245" spans="1:21" ht="48" x14ac:dyDescent="0.2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 t="shared" si="255"/>
        <v>109</v>
      </c>
      <c r="P3245">
        <f t="shared" si="256"/>
        <v>41.92</v>
      </c>
      <c r="Q3245" t="s">
        <v>8314</v>
      </c>
      <c r="R3245" t="s">
        <v>8315</v>
      </c>
      <c r="S3245" s="12">
        <f t="shared" si="257"/>
        <v>42162.729548611111</v>
      </c>
      <c r="T3245" s="12">
        <f t="shared" si="258"/>
        <v>42192.729548611111</v>
      </c>
      <c r="U3245">
        <f t="shared" si="259"/>
        <v>2015</v>
      </c>
    </row>
    <row r="3246" spans="1:21" ht="32" x14ac:dyDescent="0.2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 t="shared" si="255"/>
        <v>3</v>
      </c>
      <c r="P3246">
        <f t="shared" si="256"/>
        <v>50</v>
      </c>
      <c r="Q3246" t="s">
        <v>8314</v>
      </c>
      <c r="R3246" t="s">
        <v>8315</v>
      </c>
      <c r="S3246" s="12">
        <f t="shared" si="257"/>
        <v>42807.885057870371</v>
      </c>
      <c r="T3246" s="12">
        <f t="shared" si="258"/>
        <v>42858.8</v>
      </c>
      <c r="U3246">
        <f t="shared" si="259"/>
        <v>2017</v>
      </c>
    </row>
    <row r="3247" spans="1:21" ht="32" x14ac:dyDescent="0.2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 t="shared" si="255"/>
        <v>133</v>
      </c>
      <c r="P3247">
        <f t="shared" si="256"/>
        <v>38.5</v>
      </c>
      <c r="Q3247" t="s">
        <v>8314</v>
      </c>
      <c r="R3247" t="s">
        <v>8315</v>
      </c>
      <c r="S3247" s="12">
        <f t="shared" si="257"/>
        <v>40884.066678240742</v>
      </c>
      <c r="T3247" s="12">
        <f t="shared" si="258"/>
        <v>40926.958333333336</v>
      </c>
      <c r="U3247">
        <f t="shared" si="259"/>
        <v>2011</v>
      </c>
    </row>
    <row r="3248" spans="1:21" ht="48" x14ac:dyDescent="0.2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 t="shared" si="255"/>
        <v>172</v>
      </c>
      <c r="P3248">
        <f t="shared" si="256"/>
        <v>33.03</v>
      </c>
      <c r="Q3248" t="s">
        <v>8314</v>
      </c>
      <c r="R3248" t="s">
        <v>8315</v>
      </c>
      <c r="S3248" s="12">
        <f t="shared" si="257"/>
        <v>41806.605034722219</v>
      </c>
      <c r="T3248" s="12">
        <f t="shared" si="258"/>
        <v>41836.605034722219</v>
      </c>
      <c r="U3248">
        <f t="shared" si="259"/>
        <v>2014</v>
      </c>
    </row>
    <row r="3249" spans="1:21" ht="48" x14ac:dyDescent="0.2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 t="shared" si="255"/>
        <v>111</v>
      </c>
      <c r="P3249">
        <f t="shared" si="256"/>
        <v>83.05</v>
      </c>
      <c r="Q3249" t="s">
        <v>8314</v>
      </c>
      <c r="R3249" t="s">
        <v>8315</v>
      </c>
      <c r="S3249" s="12">
        <f t="shared" si="257"/>
        <v>42146.731087962966</v>
      </c>
      <c r="T3249" s="12">
        <f t="shared" si="258"/>
        <v>42176.731087962966</v>
      </c>
      <c r="U3249">
        <f t="shared" si="259"/>
        <v>2015</v>
      </c>
    </row>
    <row r="3250" spans="1:21" ht="16" x14ac:dyDescent="0.2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 t="shared" si="255"/>
        <v>130</v>
      </c>
      <c r="P3250">
        <f t="shared" si="256"/>
        <v>38.24</v>
      </c>
      <c r="Q3250" t="s">
        <v>8314</v>
      </c>
      <c r="R3250" t="s">
        <v>8315</v>
      </c>
      <c r="S3250" s="12">
        <f t="shared" si="257"/>
        <v>41915.437210648146</v>
      </c>
      <c r="T3250" s="12">
        <f t="shared" si="258"/>
        <v>41945.478877314818</v>
      </c>
      <c r="U3250">
        <f t="shared" si="259"/>
        <v>2014</v>
      </c>
    </row>
    <row r="3251" spans="1:21" ht="48" x14ac:dyDescent="0.2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 t="shared" si="255"/>
        <v>144</v>
      </c>
      <c r="P3251">
        <f t="shared" si="256"/>
        <v>45.98</v>
      </c>
      <c r="Q3251" t="s">
        <v>8314</v>
      </c>
      <c r="R3251" t="s">
        <v>8315</v>
      </c>
      <c r="S3251" s="12">
        <f t="shared" si="257"/>
        <v>42309.756620370375</v>
      </c>
      <c r="T3251" s="12">
        <f t="shared" si="258"/>
        <v>42330.916666666672</v>
      </c>
      <c r="U3251">
        <f t="shared" si="259"/>
        <v>2015</v>
      </c>
    </row>
    <row r="3252" spans="1:21" ht="48" x14ac:dyDescent="0.2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 t="shared" si="255"/>
        <v>175</v>
      </c>
      <c r="P3252">
        <f t="shared" si="256"/>
        <v>48.7</v>
      </c>
      <c r="Q3252" t="s">
        <v>8314</v>
      </c>
      <c r="R3252" t="s">
        <v>8315</v>
      </c>
      <c r="S3252" s="12">
        <f t="shared" si="257"/>
        <v>42493.219236111108</v>
      </c>
      <c r="T3252" s="12">
        <f t="shared" si="258"/>
        <v>42531.125</v>
      </c>
      <c r="U3252">
        <f t="shared" si="259"/>
        <v>2016</v>
      </c>
    </row>
    <row r="3253" spans="1:21" ht="32" x14ac:dyDescent="0.2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 t="shared" si="255"/>
        <v>102</v>
      </c>
      <c r="P3253">
        <f t="shared" si="256"/>
        <v>152.5</v>
      </c>
      <c r="Q3253" t="s">
        <v>8314</v>
      </c>
      <c r="R3253" t="s">
        <v>8315</v>
      </c>
      <c r="S3253" s="12">
        <f t="shared" si="257"/>
        <v>42512.58321759259</v>
      </c>
      <c r="T3253" s="12">
        <f t="shared" si="258"/>
        <v>42526.58321759259</v>
      </c>
      <c r="U3253">
        <f t="shared" si="259"/>
        <v>2016</v>
      </c>
    </row>
    <row r="3254" spans="1:21" ht="48" x14ac:dyDescent="0.2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 t="shared" si="255"/>
        <v>106</v>
      </c>
      <c r="P3254">
        <f t="shared" si="256"/>
        <v>23.1</v>
      </c>
      <c r="Q3254" t="s">
        <v>8314</v>
      </c>
      <c r="R3254" t="s">
        <v>8315</v>
      </c>
      <c r="S3254" s="12">
        <f t="shared" si="257"/>
        <v>42065.887361111112</v>
      </c>
      <c r="T3254" s="12">
        <f t="shared" si="258"/>
        <v>42095.845694444448</v>
      </c>
      <c r="U3254">
        <f t="shared" si="259"/>
        <v>2015</v>
      </c>
    </row>
    <row r="3255" spans="1:21" ht="48" x14ac:dyDescent="0.2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 t="shared" si="255"/>
        <v>110</v>
      </c>
      <c r="P3255">
        <f t="shared" si="256"/>
        <v>91.67</v>
      </c>
      <c r="Q3255" t="s">
        <v>8314</v>
      </c>
      <c r="R3255" t="s">
        <v>8315</v>
      </c>
      <c r="S3255" s="12">
        <f t="shared" si="257"/>
        <v>42054.024421296301</v>
      </c>
      <c r="T3255" s="12">
        <f t="shared" si="258"/>
        <v>42061.024421296301</v>
      </c>
      <c r="U3255">
        <f t="shared" si="259"/>
        <v>2015</v>
      </c>
    </row>
    <row r="3256" spans="1:21" ht="48" x14ac:dyDescent="0.2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 t="shared" si="255"/>
        <v>101</v>
      </c>
      <c r="P3256">
        <f t="shared" si="256"/>
        <v>56.33</v>
      </c>
      <c r="Q3256" t="s">
        <v>8314</v>
      </c>
      <c r="R3256" t="s">
        <v>8315</v>
      </c>
      <c r="S3256" s="12">
        <f t="shared" si="257"/>
        <v>42536.815648148149</v>
      </c>
      <c r="T3256" s="12">
        <f t="shared" si="258"/>
        <v>42566.815648148149</v>
      </c>
      <c r="U3256">
        <f t="shared" si="259"/>
        <v>2016</v>
      </c>
    </row>
    <row r="3257" spans="1:21" ht="32" x14ac:dyDescent="0.2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 t="shared" si="255"/>
        <v>118</v>
      </c>
      <c r="P3257">
        <f t="shared" si="256"/>
        <v>67.92</v>
      </c>
      <c r="Q3257" t="s">
        <v>8314</v>
      </c>
      <c r="R3257" t="s">
        <v>8315</v>
      </c>
      <c r="S3257" s="12">
        <f t="shared" si="257"/>
        <v>42690.334317129629</v>
      </c>
      <c r="T3257" s="12">
        <f t="shared" si="258"/>
        <v>42721.333333333328</v>
      </c>
      <c r="U3257">
        <f t="shared" si="259"/>
        <v>2016</v>
      </c>
    </row>
    <row r="3258" spans="1:21" ht="48" x14ac:dyDescent="0.2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 t="shared" si="255"/>
        <v>104</v>
      </c>
      <c r="P3258">
        <f t="shared" si="256"/>
        <v>34.6</v>
      </c>
      <c r="Q3258" t="s">
        <v>8314</v>
      </c>
      <c r="R3258" t="s">
        <v>8315</v>
      </c>
      <c r="S3258" s="12">
        <f t="shared" si="257"/>
        <v>42143.461122685185</v>
      </c>
      <c r="T3258" s="12">
        <f t="shared" si="258"/>
        <v>42173.461122685185</v>
      </c>
      <c r="U3258">
        <f t="shared" si="259"/>
        <v>2015</v>
      </c>
    </row>
    <row r="3259" spans="1:21" ht="48" x14ac:dyDescent="0.2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 t="shared" si="255"/>
        <v>102</v>
      </c>
      <c r="P3259">
        <f t="shared" si="256"/>
        <v>69.819999999999993</v>
      </c>
      <c r="Q3259" t="s">
        <v>8314</v>
      </c>
      <c r="R3259" t="s">
        <v>8315</v>
      </c>
      <c r="S3259" s="12">
        <f t="shared" si="257"/>
        <v>41815.774826388886</v>
      </c>
      <c r="T3259" s="12">
        <f t="shared" si="258"/>
        <v>41830.774826388886</v>
      </c>
      <c r="U3259">
        <f t="shared" si="259"/>
        <v>2014</v>
      </c>
    </row>
    <row r="3260" spans="1:21" ht="48" x14ac:dyDescent="0.2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 t="shared" si="255"/>
        <v>106</v>
      </c>
      <c r="P3260">
        <f t="shared" si="256"/>
        <v>36.07</v>
      </c>
      <c r="Q3260" t="s">
        <v>8314</v>
      </c>
      <c r="R3260" t="s">
        <v>8315</v>
      </c>
      <c r="S3260" s="12">
        <f t="shared" si="257"/>
        <v>41923.921643518523</v>
      </c>
      <c r="T3260" s="12">
        <f t="shared" si="258"/>
        <v>41949.031944444447</v>
      </c>
      <c r="U3260">
        <f t="shared" si="259"/>
        <v>2014</v>
      </c>
    </row>
    <row r="3261" spans="1:21" ht="48" x14ac:dyDescent="0.2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 t="shared" si="255"/>
        <v>104</v>
      </c>
      <c r="P3261">
        <f t="shared" si="256"/>
        <v>55.89</v>
      </c>
      <c r="Q3261" t="s">
        <v>8314</v>
      </c>
      <c r="R3261" t="s">
        <v>8315</v>
      </c>
      <c r="S3261" s="12">
        <f t="shared" si="257"/>
        <v>41764.44663194444</v>
      </c>
      <c r="T3261" s="12">
        <f t="shared" si="258"/>
        <v>41791.165972222225</v>
      </c>
      <c r="U3261">
        <f t="shared" si="259"/>
        <v>2014</v>
      </c>
    </row>
    <row r="3262" spans="1:21" ht="48" x14ac:dyDescent="0.2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 t="shared" si="255"/>
        <v>100</v>
      </c>
      <c r="P3262">
        <f t="shared" si="256"/>
        <v>51.72</v>
      </c>
      <c r="Q3262" t="s">
        <v>8314</v>
      </c>
      <c r="R3262" t="s">
        <v>8315</v>
      </c>
      <c r="S3262" s="12">
        <f t="shared" si="257"/>
        <v>41792.645277777774</v>
      </c>
      <c r="T3262" s="12">
        <f t="shared" si="258"/>
        <v>41822.645277777774</v>
      </c>
      <c r="U3262">
        <f t="shared" si="259"/>
        <v>2014</v>
      </c>
    </row>
    <row r="3263" spans="1:21" ht="48" x14ac:dyDescent="0.2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 t="shared" si="255"/>
        <v>128</v>
      </c>
      <c r="P3263">
        <f t="shared" si="256"/>
        <v>34.25</v>
      </c>
      <c r="Q3263" t="s">
        <v>8314</v>
      </c>
      <c r="R3263" t="s">
        <v>8315</v>
      </c>
      <c r="S3263" s="12">
        <f t="shared" si="257"/>
        <v>41781.855092592588</v>
      </c>
      <c r="T3263" s="12">
        <f t="shared" si="258"/>
        <v>41811.855092592588</v>
      </c>
      <c r="U3263">
        <f t="shared" si="259"/>
        <v>2014</v>
      </c>
    </row>
    <row r="3264" spans="1:21" ht="48" x14ac:dyDescent="0.2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 t="shared" si="255"/>
        <v>143</v>
      </c>
      <c r="P3264">
        <f t="shared" si="256"/>
        <v>164.62</v>
      </c>
      <c r="Q3264" t="s">
        <v>8314</v>
      </c>
      <c r="R3264" t="s">
        <v>8315</v>
      </c>
      <c r="S3264" s="12">
        <f t="shared" si="257"/>
        <v>42171.317442129628</v>
      </c>
      <c r="T3264" s="12">
        <f t="shared" si="258"/>
        <v>42195.875</v>
      </c>
      <c r="U3264">
        <f t="shared" si="259"/>
        <v>2015</v>
      </c>
    </row>
    <row r="3265" spans="1:21" ht="48" x14ac:dyDescent="0.2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 t="shared" si="255"/>
        <v>100</v>
      </c>
      <c r="P3265">
        <f t="shared" si="256"/>
        <v>51.72</v>
      </c>
      <c r="Q3265" t="s">
        <v>8314</v>
      </c>
      <c r="R3265" t="s">
        <v>8315</v>
      </c>
      <c r="S3265" s="12">
        <f t="shared" si="257"/>
        <v>41848.866157407407</v>
      </c>
      <c r="T3265" s="12">
        <f t="shared" si="258"/>
        <v>41868.21597222222</v>
      </c>
      <c r="U3265">
        <f t="shared" si="259"/>
        <v>2014</v>
      </c>
    </row>
    <row r="3266" spans="1:21" ht="48" x14ac:dyDescent="0.2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 t="shared" si="255"/>
        <v>101</v>
      </c>
      <c r="P3266">
        <f t="shared" si="256"/>
        <v>35.950000000000003</v>
      </c>
      <c r="Q3266" t="s">
        <v>8314</v>
      </c>
      <c r="R3266" t="s">
        <v>8315</v>
      </c>
      <c r="S3266" s="12">
        <f t="shared" si="257"/>
        <v>42233.763831018514</v>
      </c>
      <c r="T3266" s="12">
        <f t="shared" si="258"/>
        <v>42258.763831018514</v>
      </c>
      <c r="U3266">
        <f t="shared" si="259"/>
        <v>2015</v>
      </c>
    </row>
    <row r="3267" spans="1:21" ht="48" x14ac:dyDescent="0.2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 t="shared" si="255"/>
        <v>101</v>
      </c>
      <c r="P3267">
        <f t="shared" si="256"/>
        <v>79.89</v>
      </c>
      <c r="Q3267" t="s">
        <v>8314</v>
      </c>
      <c r="R3267" t="s">
        <v>8315</v>
      </c>
      <c r="S3267" s="12">
        <f t="shared" si="257"/>
        <v>41927.873784722222</v>
      </c>
      <c r="T3267" s="12">
        <f t="shared" si="258"/>
        <v>41950.770833333336</v>
      </c>
      <c r="U3267">
        <f t="shared" si="259"/>
        <v>2014</v>
      </c>
    </row>
    <row r="3268" spans="1:21" ht="48" x14ac:dyDescent="0.2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 t="shared" si="255"/>
        <v>110</v>
      </c>
      <c r="P3268">
        <f t="shared" si="256"/>
        <v>50.02</v>
      </c>
      <c r="Q3268" t="s">
        <v>8314</v>
      </c>
      <c r="R3268" t="s">
        <v>8315</v>
      </c>
      <c r="S3268" s="12">
        <f t="shared" si="257"/>
        <v>41893.783553240741</v>
      </c>
      <c r="T3268" s="12">
        <f t="shared" si="258"/>
        <v>41914.597916666666</v>
      </c>
      <c r="U3268">
        <f t="shared" si="259"/>
        <v>2014</v>
      </c>
    </row>
    <row r="3269" spans="1:21" ht="48" x14ac:dyDescent="0.2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 t="shared" si="255"/>
        <v>105</v>
      </c>
      <c r="P3269">
        <f t="shared" si="256"/>
        <v>54.14</v>
      </c>
      <c r="Q3269" t="s">
        <v>8314</v>
      </c>
      <c r="R3269" t="s">
        <v>8315</v>
      </c>
      <c r="S3269" s="12">
        <f t="shared" si="257"/>
        <v>42150.755312499998</v>
      </c>
      <c r="T3269" s="12">
        <f t="shared" si="258"/>
        <v>42180.755312499998</v>
      </c>
      <c r="U3269">
        <f t="shared" si="259"/>
        <v>2015</v>
      </c>
    </row>
    <row r="3270" spans="1:21" ht="48" x14ac:dyDescent="0.2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 t="shared" si="255"/>
        <v>102</v>
      </c>
      <c r="P3270">
        <f t="shared" si="256"/>
        <v>61.1</v>
      </c>
      <c r="Q3270" t="s">
        <v>8314</v>
      </c>
      <c r="R3270" t="s">
        <v>8315</v>
      </c>
      <c r="S3270" s="12">
        <f t="shared" si="257"/>
        <v>41753.515856481477</v>
      </c>
      <c r="T3270" s="12">
        <f t="shared" si="258"/>
        <v>41781.921527777777</v>
      </c>
      <c r="U3270">
        <f t="shared" si="259"/>
        <v>2014</v>
      </c>
    </row>
    <row r="3271" spans="1:21" ht="48" x14ac:dyDescent="0.2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 t="shared" si="255"/>
        <v>122</v>
      </c>
      <c r="P3271">
        <f t="shared" si="256"/>
        <v>73.239999999999995</v>
      </c>
      <c r="Q3271" t="s">
        <v>8314</v>
      </c>
      <c r="R3271" t="s">
        <v>8315</v>
      </c>
      <c r="S3271" s="12">
        <f t="shared" si="257"/>
        <v>41912.858946759261</v>
      </c>
      <c r="T3271" s="12">
        <f t="shared" si="258"/>
        <v>41942.858946759261</v>
      </c>
      <c r="U3271">
        <f t="shared" si="259"/>
        <v>2014</v>
      </c>
    </row>
    <row r="3272" spans="1:21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 t="shared" si="255"/>
        <v>100</v>
      </c>
      <c r="P3272">
        <f t="shared" si="256"/>
        <v>40.549999999999997</v>
      </c>
      <c r="Q3272" t="s">
        <v>8314</v>
      </c>
      <c r="R3272" t="s">
        <v>8315</v>
      </c>
      <c r="S3272" s="12">
        <f t="shared" si="257"/>
        <v>42460.733530092592</v>
      </c>
      <c r="T3272" s="12">
        <f t="shared" si="258"/>
        <v>42490.733530092592</v>
      </c>
      <c r="U3272">
        <f t="shared" si="259"/>
        <v>2016</v>
      </c>
    </row>
    <row r="3273" spans="1:21" ht="48" x14ac:dyDescent="0.2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100</v>
      </c>
      <c r="P3273">
        <f t="shared" si="256"/>
        <v>33.33</v>
      </c>
      <c r="Q3273" t="s">
        <v>8314</v>
      </c>
      <c r="R3273" t="s">
        <v>8315</v>
      </c>
      <c r="S3273" s="12">
        <f t="shared" si="257"/>
        <v>41836.471180555556</v>
      </c>
      <c r="T3273" s="12">
        <f t="shared" si="258"/>
        <v>41850.471180555556</v>
      </c>
      <c r="U3273">
        <f t="shared" si="259"/>
        <v>2014</v>
      </c>
    </row>
    <row r="3274" spans="1:21" ht="48" x14ac:dyDescent="0.2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 t="shared" ref="O3274:O3337" si="260">ROUND(E3274/D3274*100,0)</f>
        <v>171</v>
      </c>
      <c r="P3274">
        <f t="shared" ref="P3274:P3337" si="261">IFERROR(ROUND(E3274/L3274, 2), 0)</f>
        <v>44.91</v>
      </c>
      <c r="Q3274" t="s">
        <v>8314</v>
      </c>
      <c r="R3274" t="s">
        <v>8315</v>
      </c>
      <c r="S3274" s="12">
        <f t="shared" ref="S3274:S3337" si="262">(((J3274/60)/60)/24)+DATE(1970, 1, 1)</f>
        <v>42283.864351851851</v>
      </c>
      <c r="T3274" s="12">
        <f t="shared" ref="T3274:T3337" si="263">(((I3274/60)/60)/24)+DATE(1970, 1, 1)</f>
        <v>42313.906018518523</v>
      </c>
      <c r="U3274">
        <f t="shared" ref="U3274:U3337" si="264">YEAR(S3274)</f>
        <v>2015</v>
      </c>
    </row>
    <row r="3275" spans="1:21" ht="48" x14ac:dyDescent="0.2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 t="shared" si="260"/>
        <v>174</v>
      </c>
      <c r="P3275">
        <f t="shared" si="261"/>
        <v>68.84</v>
      </c>
      <c r="Q3275" t="s">
        <v>8314</v>
      </c>
      <c r="R3275" t="s">
        <v>8315</v>
      </c>
      <c r="S3275" s="12">
        <f t="shared" si="262"/>
        <v>42440.416504629626</v>
      </c>
      <c r="T3275" s="12">
        <f t="shared" si="263"/>
        <v>42463.708333333328</v>
      </c>
      <c r="U3275">
        <f t="shared" si="264"/>
        <v>2016</v>
      </c>
    </row>
    <row r="3276" spans="1:21" ht="32" x14ac:dyDescent="0.2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 t="shared" si="260"/>
        <v>101</v>
      </c>
      <c r="P3276">
        <f t="shared" si="261"/>
        <v>75.5</v>
      </c>
      <c r="Q3276" t="s">
        <v>8314</v>
      </c>
      <c r="R3276" t="s">
        <v>8315</v>
      </c>
      <c r="S3276" s="12">
        <f t="shared" si="262"/>
        <v>41775.858564814815</v>
      </c>
      <c r="T3276" s="12">
        <f t="shared" si="263"/>
        <v>41822.165972222225</v>
      </c>
      <c r="U3276">
        <f t="shared" si="264"/>
        <v>2014</v>
      </c>
    </row>
    <row r="3277" spans="1:21" ht="48" x14ac:dyDescent="0.2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 t="shared" si="260"/>
        <v>120</v>
      </c>
      <c r="P3277">
        <f t="shared" si="261"/>
        <v>58.06</v>
      </c>
      <c r="Q3277" t="s">
        <v>8314</v>
      </c>
      <c r="R3277" t="s">
        <v>8315</v>
      </c>
      <c r="S3277" s="12">
        <f t="shared" si="262"/>
        <v>41940.598182870373</v>
      </c>
      <c r="T3277" s="12">
        <f t="shared" si="263"/>
        <v>41970.639849537038</v>
      </c>
      <c r="U3277">
        <f t="shared" si="264"/>
        <v>2014</v>
      </c>
    </row>
    <row r="3278" spans="1:21" ht="48" x14ac:dyDescent="0.2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 t="shared" si="260"/>
        <v>100</v>
      </c>
      <c r="P3278">
        <f t="shared" si="261"/>
        <v>38.590000000000003</v>
      </c>
      <c r="Q3278" t="s">
        <v>8314</v>
      </c>
      <c r="R3278" t="s">
        <v>8315</v>
      </c>
      <c r="S3278" s="12">
        <f t="shared" si="262"/>
        <v>42129.541585648149</v>
      </c>
      <c r="T3278" s="12">
        <f t="shared" si="263"/>
        <v>42159.541585648149</v>
      </c>
      <c r="U3278">
        <f t="shared" si="264"/>
        <v>2015</v>
      </c>
    </row>
    <row r="3279" spans="1:21" ht="48" x14ac:dyDescent="0.2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121</v>
      </c>
      <c r="P3279">
        <f t="shared" si="261"/>
        <v>140</v>
      </c>
      <c r="Q3279" t="s">
        <v>8314</v>
      </c>
      <c r="R3279" t="s">
        <v>8315</v>
      </c>
      <c r="S3279" s="12">
        <f t="shared" si="262"/>
        <v>41879.913761574076</v>
      </c>
      <c r="T3279" s="12">
        <f t="shared" si="263"/>
        <v>41894.913761574076</v>
      </c>
      <c r="U3279">
        <f t="shared" si="264"/>
        <v>2014</v>
      </c>
    </row>
    <row r="3280" spans="1:21" ht="64" x14ac:dyDescent="0.2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60"/>
        <v>111</v>
      </c>
      <c r="P3280">
        <f t="shared" si="261"/>
        <v>47.66</v>
      </c>
      <c r="Q3280" t="s">
        <v>8314</v>
      </c>
      <c r="R3280" t="s">
        <v>8315</v>
      </c>
      <c r="S3280" s="12">
        <f t="shared" si="262"/>
        <v>42381.671840277777</v>
      </c>
      <c r="T3280" s="12">
        <f t="shared" si="263"/>
        <v>42411.957638888889</v>
      </c>
      <c r="U3280">
        <f t="shared" si="264"/>
        <v>2016</v>
      </c>
    </row>
    <row r="3281" spans="1:21" ht="48" x14ac:dyDescent="0.2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 t="shared" si="260"/>
        <v>0</v>
      </c>
      <c r="P3281">
        <f t="shared" si="261"/>
        <v>0</v>
      </c>
      <c r="Q3281" t="s">
        <v>8314</v>
      </c>
      <c r="R3281" t="s">
        <v>8315</v>
      </c>
      <c r="S3281" s="12">
        <f t="shared" si="262"/>
        <v>42103.024398148147</v>
      </c>
      <c r="T3281" s="12">
        <f t="shared" si="263"/>
        <v>42112.9375</v>
      </c>
      <c r="U3281">
        <f t="shared" si="264"/>
        <v>2015</v>
      </c>
    </row>
    <row r="3282" spans="1:21" ht="48" x14ac:dyDescent="0.2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 t="shared" si="260"/>
        <v>28</v>
      </c>
      <c r="P3282">
        <f t="shared" si="261"/>
        <v>61</v>
      </c>
      <c r="Q3282" t="s">
        <v>8314</v>
      </c>
      <c r="R3282" t="s">
        <v>8315</v>
      </c>
      <c r="S3282" s="12">
        <f t="shared" si="262"/>
        <v>42089.901574074072</v>
      </c>
      <c r="T3282" s="12">
        <f t="shared" si="263"/>
        <v>42149.901574074072</v>
      </c>
      <c r="U3282">
        <f t="shared" si="264"/>
        <v>2015</v>
      </c>
    </row>
    <row r="3283" spans="1:21" ht="48" x14ac:dyDescent="0.2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 t="shared" si="260"/>
        <v>1</v>
      </c>
      <c r="P3283">
        <f t="shared" si="261"/>
        <v>10</v>
      </c>
      <c r="Q3283" t="s">
        <v>8314</v>
      </c>
      <c r="R3283" t="s">
        <v>8315</v>
      </c>
      <c r="S3283" s="12">
        <f t="shared" si="262"/>
        <v>42048.711724537032</v>
      </c>
      <c r="T3283" s="12">
        <f t="shared" si="263"/>
        <v>42086.75</v>
      </c>
      <c r="U3283">
        <f t="shared" si="264"/>
        <v>2015</v>
      </c>
    </row>
    <row r="3284" spans="1:21" ht="32" x14ac:dyDescent="0.2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 t="shared" si="260"/>
        <v>18</v>
      </c>
      <c r="P3284">
        <f t="shared" si="261"/>
        <v>45</v>
      </c>
      <c r="Q3284" t="s">
        <v>8314</v>
      </c>
      <c r="R3284" t="s">
        <v>8315</v>
      </c>
      <c r="S3284" s="12">
        <f t="shared" si="262"/>
        <v>41813.938715277778</v>
      </c>
      <c r="T3284" s="12">
        <f t="shared" si="263"/>
        <v>41835.916666666664</v>
      </c>
      <c r="U3284">
        <f t="shared" si="264"/>
        <v>2014</v>
      </c>
    </row>
    <row r="3285" spans="1:21" ht="48" x14ac:dyDescent="0.2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 t="shared" si="260"/>
        <v>122</v>
      </c>
      <c r="P3285">
        <f t="shared" si="261"/>
        <v>70.23</v>
      </c>
      <c r="Q3285" t="s">
        <v>8314</v>
      </c>
      <c r="R3285" t="s">
        <v>8315</v>
      </c>
      <c r="S3285" s="12">
        <f t="shared" si="262"/>
        <v>42054.849050925928</v>
      </c>
      <c r="T3285" s="12">
        <f t="shared" si="263"/>
        <v>42084.807384259257</v>
      </c>
      <c r="U3285">
        <f t="shared" si="264"/>
        <v>2015</v>
      </c>
    </row>
    <row r="3286" spans="1:21" ht="48" x14ac:dyDescent="0.2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 t="shared" si="260"/>
        <v>140</v>
      </c>
      <c r="P3286">
        <f t="shared" si="261"/>
        <v>61.82</v>
      </c>
      <c r="Q3286" t="s">
        <v>8314</v>
      </c>
      <c r="R3286" t="s">
        <v>8315</v>
      </c>
      <c r="S3286" s="12">
        <f t="shared" si="262"/>
        <v>42058.904074074075</v>
      </c>
      <c r="T3286" s="12">
        <f t="shared" si="263"/>
        <v>42095.165972222225</v>
      </c>
      <c r="U3286">
        <f t="shared" si="264"/>
        <v>2015</v>
      </c>
    </row>
    <row r="3287" spans="1:21" ht="64" x14ac:dyDescent="0.2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119</v>
      </c>
      <c r="P3287">
        <f t="shared" si="261"/>
        <v>48.34</v>
      </c>
      <c r="Q3287" t="s">
        <v>8314</v>
      </c>
      <c r="R3287" t="s">
        <v>8315</v>
      </c>
      <c r="S3287" s="12">
        <f t="shared" si="262"/>
        <v>41807.690081018518</v>
      </c>
      <c r="T3287" s="12">
        <f t="shared" si="263"/>
        <v>41837.690081018518</v>
      </c>
      <c r="U3287">
        <f t="shared" si="264"/>
        <v>2014</v>
      </c>
    </row>
    <row r="3288" spans="1:21" ht="48" x14ac:dyDescent="0.2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>
        <f t="shared" si="261"/>
        <v>0</v>
      </c>
      <c r="Q3288" t="s">
        <v>8314</v>
      </c>
      <c r="R3288" t="s">
        <v>8315</v>
      </c>
      <c r="S3288" s="12">
        <f t="shared" si="262"/>
        <v>42186.01116898148</v>
      </c>
      <c r="T3288" s="12">
        <f t="shared" si="263"/>
        <v>42230.818055555559</v>
      </c>
      <c r="U3288">
        <f t="shared" si="264"/>
        <v>2015</v>
      </c>
    </row>
    <row r="3289" spans="1:21" ht="48" x14ac:dyDescent="0.2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 t="shared" si="260"/>
        <v>12</v>
      </c>
      <c r="P3289">
        <f t="shared" si="261"/>
        <v>24.71</v>
      </c>
      <c r="Q3289" t="s">
        <v>8314</v>
      </c>
      <c r="R3289" t="s">
        <v>8315</v>
      </c>
      <c r="S3289" s="12">
        <f t="shared" si="262"/>
        <v>42124.623877314814</v>
      </c>
      <c r="T3289" s="12">
        <f t="shared" si="263"/>
        <v>42166.958333333328</v>
      </c>
      <c r="U3289">
        <f t="shared" si="264"/>
        <v>2015</v>
      </c>
    </row>
    <row r="3290" spans="1:21" ht="48" x14ac:dyDescent="0.2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 t="shared" si="260"/>
        <v>67</v>
      </c>
      <c r="P3290">
        <f t="shared" si="261"/>
        <v>63.13</v>
      </c>
      <c r="Q3290" t="s">
        <v>8314</v>
      </c>
      <c r="R3290" t="s">
        <v>8315</v>
      </c>
      <c r="S3290" s="12">
        <f t="shared" si="262"/>
        <v>42143.917743055557</v>
      </c>
      <c r="T3290" s="12">
        <f t="shared" si="263"/>
        <v>42181.559027777781</v>
      </c>
      <c r="U3290">
        <f t="shared" si="264"/>
        <v>2015</v>
      </c>
    </row>
    <row r="3291" spans="1:21" ht="48" x14ac:dyDescent="0.2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 t="shared" si="260"/>
        <v>0</v>
      </c>
      <c r="P3291">
        <f t="shared" si="261"/>
        <v>5</v>
      </c>
      <c r="Q3291" t="s">
        <v>8314</v>
      </c>
      <c r="R3291" t="s">
        <v>8315</v>
      </c>
      <c r="S3291" s="12">
        <f t="shared" si="262"/>
        <v>42492.98505787037</v>
      </c>
      <c r="T3291" s="12">
        <f t="shared" si="263"/>
        <v>42522.98505787037</v>
      </c>
      <c r="U3291">
        <f t="shared" si="264"/>
        <v>2016</v>
      </c>
    </row>
    <row r="3292" spans="1:21" ht="48" x14ac:dyDescent="0.2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 t="shared" si="260"/>
        <v>6</v>
      </c>
      <c r="P3292">
        <f t="shared" si="261"/>
        <v>9.5</v>
      </c>
      <c r="Q3292" t="s">
        <v>8314</v>
      </c>
      <c r="R3292" t="s">
        <v>8315</v>
      </c>
      <c r="S3292" s="12">
        <f t="shared" si="262"/>
        <v>41920.963472222218</v>
      </c>
      <c r="T3292" s="12">
        <f t="shared" si="263"/>
        <v>41951</v>
      </c>
      <c r="U3292">
        <f t="shared" si="264"/>
        <v>2014</v>
      </c>
    </row>
    <row r="3293" spans="1:21" ht="32" x14ac:dyDescent="0.2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 t="shared" si="260"/>
        <v>2</v>
      </c>
      <c r="P3293">
        <f t="shared" si="261"/>
        <v>8</v>
      </c>
      <c r="Q3293" t="s">
        <v>8314</v>
      </c>
      <c r="R3293" t="s">
        <v>8315</v>
      </c>
      <c r="S3293" s="12">
        <f t="shared" si="262"/>
        <v>42230.08116898148</v>
      </c>
      <c r="T3293" s="12">
        <f t="shared" si="263"/>
        <v>42245.08116898148</v>
      </c>
      <c r="U3293">
        <f t="shared" si="264"/>
        <v>2015</v>
      </c>
    </row>
    <row r="3294" spans="1:21" ht="32" x14ac:dyDescent="0.2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 t="shared" si="260"/>
        <v>9</v>
      </c>
      <c r="P3294">
        <f t="shared" si="261"/>
        <v>32.5</v>
      </c>
      <c r="Q3294" t="s">
        <v>8314</v>
      </c>
      <c r="R3294" t="s">
        <v>8315</v>
      </c>
      <c r="S3294" s="12">
        <f t="shared" si="262"/>
        <v>42620.91097222222</v>
      </c>
      <c r="T3294" s="12">
        <f t="shared" si="263"/>
        <v>42650.91097222222</v>
      </c>
      <c r="U3294">
        <f t="shared" si="264"/>
        <v>2016</v>
      </c>
    </row>
    <row r="3295" spans="1:21" ht="48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 t="shared" si="260"/>
        <v>0</v>
      </c>
      <c r="P3295">
        <f t="shared" si="261"/>
        <v>1</v>
      </c>
      <c r="Q3295" t="s">
        <v>8314</v>
      </c>
      <c r="R3295" t="s">
        <v>8315</v>
      </c>
      <c r="S3295" s="12">
        <f t="shared" si="262"/>
        <v>41905.636469907404</v>
      </c>
      <c r="T3295" s="12">
        <f t="shared" si="263"/>
        <v>41935.636469907404</v>
      </c>
      <c r="U3295">
        <f t="shared" si="264"/>
        <v>2014</v>
      </c>
    </row>
    <row r="3296" spans="1:21" ht="48" x14ac:dyDescent="0.2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 t="shared" si="260"/>
        <v>53</v>
      </c>
      <c r="P3296">
        <f t="shared" si="261"/>
        <v>88.33</v>
      </c>
      <c r="Q3296" t="s">
        <v>8314</v>
      </c>
      <c r="R3296" t="s">
        <v>8315</v>
      </c>
      <c r="S3296" s="12">
        <f t="shared" si="262"/>
        <v>42534.933321759265</v>
      </c>
      <c r="T3296" s="12">
        <f t="shared" si="263"/>
        <v>42554.832638888889</v>
      </c>
      <c r="U3296">
        <f t="shared" si="264"/>
        <v>2016</v>
      </c>
    </row>
    <row r="3297" spans="1:21" ht="48" x14ac:dyDescent="0.2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 t="shared" si="260"/>
        <v>0</v>
      </c>
      <c r="P3297">
        <f t="shared" si="261"/>
        <v>1</v>
      </c>
      <c r="Q3297" t="s">
        <v>8314</v>
      </c>
      <c r="R3297" t="s">
        <v>8315</v>
      </c>
      <c r="S3297" s="12">
        <f t="shared" si="262"/>
        <v>42358.573182870372</v>
      </c>
      <c r="T3297" s="12">
        <f t="shared" si="263"/>
        <v>42377.273611111115</v>
      </c>
      <c r="U3297">
        <f t="shared" si="264"/>
        <v>2015</v>
      </c>
    </row>
    <row r="3298" spans="1:21" ht="48" x14ac:dyDescent="0.2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 t="shared" si="260"/>
        <v>109</v>
      </c>
      <c r="P3298">
        <f t="shared" si="261"/>
        <v>34.409999999999997</v>
      </c>
      <c r="Q3298" t="s">
        <v>8314</v>
      </c>
      <c r="R3298" t="s">
        <v>8315</v>
      </c>
      <c r="S3298" s="12">
        <f t="shared" si="262"/>
        <v>42511.741944444439</v>
      </c>
      <c r="T3298" s="12">
        <f t="shared" si="263"/>
        <v>42523.916666666672</v>
      </c>
      <c r="U3298">
        <f t="shared" si="264"/>
        <v>2016</v>
      </c>
    </row>
    <row r="3299" spans="1:21" ht="48" x14ac:dyDescent="0.2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 t="shared" si="260"/>
        <v>103</v>
      </c>
      <c r="P3299">
        <f t="shared" si="261"/>
        <v>23.87</v>
      </c>
      <c r="Q3299" t="s">
        <v>8314</v>
      </c>
      <c r="R3299" t="s">
        <v>8315</v>
      </c>
      <c r="S3299" s="12">
        <f t="shared" si="262"/>
        <v>42675.694236111114</v>
      </c>
      <c r="T3299" s="12">
        <f t="shared" si="263"/>
        <v>42705.735902777778</v>
      </c>
      <c r="U3299">
        <f t="shared" si="264"/>
        <v>2016</v>
      </c>
    </row>
    <row r="3300" spans="1:21" ht="48" x14ac:dyDescent="0.2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 t="shared" si="260"/>
        <v>126</v>
      </c>
      <c r="P3300">
        <f t="shared" si="261"/>
        <v>55.97</v>
      </c>
      <c r="Q3300" t="s">
        <v>8314</v>
      </c>
      <c r="R3300" t="s">
        <v>8315</v>
      </c>
      <c r="S3300" s="12">
        <f t="shared" si="262"/>
        <v>42592.066921296297</v>
      </c>
      <c r="T3300" s="12">
        <f t="shared" si="263"/>
        <v>42617.066921296297</v>
      </c>
      <c r="U3300">
        <f t="shared" si="264"/>
        <v>2016</v>
      </c>
    </row>
    <row r="3301" spans="1:21" ht="48" x14ac:dyDescent="0.2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 t="shared" si="260"/>
        <v>11</v>
      </c>
      <c r="P3301">
        <f t="shared" si="261"/>
        <v>42.5</v>
      </c>
      <c r="Q3301" t="s">
        <v>8314</v>
      </c>
      <c r="R3301" t="s">
        <v>8315</v>
      </c>
      <c r="S3301" s="12">
        <f t="shared" si="262"/>
        <v>41793.191875000004</v>
      </c>
      <c r="T3301" s="12">
        <f t="shared" si="263"/>
        <v>41807.191875000004</v>
      </c>
      <c r="U3301">
        <f t="shared" si="264"/>
        <v>2014</v>
      </c>
    </row>
    <row r="3302" spans="1:21" ht="48" x14ac:dyDescent="0.2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 t="shared" si="260"/>
        <v>13</v>
      </c>
      <c r="P3302">
        <f t="shared" si="261"/>
        <v>25.5</v>
      </c>
      <c r="Q3302" t="s">
        <v>8314</v>
      </c>
      <c r="R3302" t="s">
        <v>8315</v>
      </c>
      <c r="S3302" s="12">
        <f t="shared" si="262"/>
        <v>41990.506377314814</v>
      </c>
      <c r="T3302" s="12">
        <f t="shared" si="263"/>
        <v>42020.506377314814</v>
      </c>
      <c r="U3302">
        <f t="shared" si="264"/>
        <v>2014</v>
      </c>
    </row>
    <row r="3303" spans="1:21" ht="48" x14ac:dyDescent="0.2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 t="shared" si="260"/>
        <v>101</v>
      </c>
      <c r="P3303">
        <f t="shared" si="261"/>
        <v>55.33</v>
      </c>
      <c r="Q3303" t="s">
        <v>8314</v>
      </c>
      <c r="R3303" t="s">
        <v>8315</v>
      </c>
      <c r="S3303" s="12">
        <f t="shared" si="262"/>
        <v>42372.693055555559</v>
      </c>
      <c r="T3303" s="12">
        <f t="shared" si="263"/>
        <v>42402.693055555559</v>
      </c>
      <c r="U3303">
        <f t="shared" si="264"/>
        <v>2016</v>
      </c>
    </row>
    <row r="3304" spans="1:21" ht="48" x14ac:dyDescent="0.2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60"/>
        <v>102</v>
      </c>
      <c r="P3304">
        <f t="shared" si="261"/>
        <v>40.24</v>
      </c>
      <c r="Q3304" t="s">
        <v>8314</v>
      </c>
      <c r="R3304" t="s">
        <v>8315</v>
      </c>
      <c r="S3304" s="12">
        <f t="shared" si="262"/>
        <v>42459.15861111111</v>
      </c>
      <c r="T3304" s="12">
        <f t="shared" si="263"/>
        <v>42518.905555555553</v>
      </c>
      <c r="U3304">
        <f t="shared" si="264"/>
        <v>2016</v>
      </c>
    </row>
    <row r="3305" spans="1:21" ht="48" x14ac:dyDescent="0.2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 t="shared" si="260"/>
        <v>101</v>
      </c>
      <c r="P3305">
        <f t="shared" si="261"/>
        <v>45.11</v>
      </c>
      <c r="Q3305" t="s">
        <v>8314</v>
      </c>
      <c r="R3305" t="s">
        <v>8315</v>
      </c>
      <c r="S3305" s="12">
        <f t="shared" si="262"/>
        <v>42733.50136574074</v>
      </c>
      <c r="T3305" s="12">
        <f t="shared" si="263"/>
        <v>42753.50136574074</v>
      </c>
      <c r="U3305">
        <f t="shared" si="264"/>
        <v>2016</v>
      </c>
    </row>
    <row r="3306" spans="1:21" ht="48" x14ac:dyDescent="0.2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 t="shared" si="260"/>
        <v>4</v>
      </c>
      <c r="P3306">
        <f t="shared" si="261"/>
        <v>23</v>
      </c>
      <c r="Q3306" t="s">
        <v>8314</v>
      </c>
      <c r="R3306" t="s">
        <v>8315</v>
      </c>
      <c r="S3306" s="12">
        <f t="shared" si="262"/>
        <v>42401.672372685185</v>
      </c>
      <c r="T3306" s="12">
        <f t="shared" si="263"/>
        <v>42431.672372685185</v>
      </c>
      <c r="U3306">
        <f t="shared" si="264"/>
        <v>2016</v>
      </c>
    </row>
    <row r="3307" spans="1:21" ht="48" x14ac:dyDescent="0.2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 t="shared" si="260"/>
        <v>110</v>
      </c>
      <c r="P3307">
        <f t="shared" si="261"/>
        <v>35.96</v>
      </c>
      <c r="Q3307" t="s">
        <v>8314</v>
      </c>
      <c r="R3307" t="s">
        <v>8315</v>
      </c>
      <c r="S3307" s="12">
        <f t="shared" si="262"/>
        <v>42256.764212962968</v>
      </c>
      <c r="T3307" s="12">
        <f t="shared" si="263"/>
        <v>42283.957638888889</v>
      </c>
      <c r="U3307">
        <f t="shared" si="264"/>
        <v>2015</v>
      </c>
    </row>
    <row r="3308" spans="1:21" ht="48" x14ac:dyDescent="0.2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 t="shared" si="260"/>
        <v>100</v>
      </c>
      <c r="P3308">
        <f t="shared" si="261"/>
        <v>37.78</v>
      </c>
      <c r="Q3308" t="s">
        <v>8314</v>
      </c>
      <c r="R3308" t="s">
        <v>8315</v>
      </c>
      <c r="S3308" s="12">
        <f t="shared" si="262"/>
        <v>41894.91375</v>
      </c>
      <c r="T3308" s="12">
        <f t="shared" si="263"/>
        <v>41938.029861111114</v>
      </c>
      <c r="U3308">
        <f t="shared" si="264"/>
        <v>2014</v>
      </c>
    </row>
    <row r="3309" spans="1:21" ht="48" x14ac:dyDescent="0.2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 t="shared" si="260"/>
        <v>24</v>
      </c>
      <c r="P3309">
        <f t="shared" si="261"/>
        <v>41</v>
      </c>
      <c r="Q3309" t="s">
        <v>8314</v>
      </c>
      <c r="R3309" t="s">
        <v>8315</v>
      </c>
      <c r="S3309" s="12">
        <f t="shared" si="262"/>
        <v>42770.290590277778</v>
      </c>
      <c r="T3309" s="12">
        <f t="shared" si="263"/>
        <v>42800.290590277778</v>
      </c>
      <c r="U3309">
        <f t="shared" si="264"/>
        <v>2017</v>
      </c>
    </row>
    <row r="3310" spans="1:21" ht="48" x14ac:dyDescent="0.2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 t="shared" si="260"/>
        <v>126</v>
      </c>
      <c r="P3310">
        <f t="shared" si="261"/>
        <v>147.33000000000001</v>
      </c>
      <c r="Q3310" t="s">
        <v>8314</v>
      </c>
      <c r="R3310" t="s">
        <v>8315</v>
      </c>
      <c r="S3310" s="12">
        <f t="shared" si="262"/>
        <v>42489.619525462964</v>
      </c>
      <c r="T3310" s="12">
        <f t="shared" si="263"/>
        <v>42500.470138888893</v>
      </c>
      <c r="U3310">
        <f t="shared" si="264"/>
        <v>2016</v>
      </c>
    </row>
    <row r="3311" spans="1:21" ht="48" x14ac:dyDescent="0.2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 t="shared" si="260"/>
        <v>112</v>
      </c>
      <c r="P3311">
        <f t="shared" si="261"/>
        <v>65.17</v>
      </c>
      <c r="Q3311" t="s">
        <v>8314</v>
      </c>
      <c r="R3311" t="s">
        <v>8315</v>
      </c>
      <c r="S3311" s="12">
        <f t="shared" si="262"/>
        <v>42524.782638888893</v>
      </c>
      <c r="T3311" s="12">
        <f t="shared" si="263"/>
        <v>42544.782638888893</v>
      </c>
      <c r="U3311">
        <f t="shared" si="264"/>
        <v>2016</v>
      </c>
    </row>
    <row r="3312" spans="1:21" ht="48" x14ac:dyDescent="0.2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 t="shared" si="260"/>
        <v>24</v>
      </c>
      <c r="P3312">
        <f t="shared" si="261"/>
        <v>53.13</v>
      </c>
      <c r="Q3312" t="s">
        <v>8314</v>
      </c>
      <c r="R3312" t="s">
        <v>8315</v>
      </c>
      <c r="S3312" s="12">
        <f t="shared" si="262"/>
        <v>42306.848854166667</v>
      </c>
      <c r="T3312" s="12">
        <f t="shared" si="263"/>
        <v>42336.890520833331</v>
      </c>
      <c r="U3312">
        <f t="shared" si="264"/>
        <v>2015</v>
      </c>
    </row>
    <row r="3313" spans="1:21" ht="48" x14ac:dyDescent="0.2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 t="shared" si="260"/>
        <v>37</v>
      </c>
      <c r="P3313">
        <f t="shared" si="261"/>
        <v>46.93</v>
      </c>
      <c r="Q3313" t="s">
        <v>8314</v>
      </c>
      <c r="R3313" t="s">
        <v>8315</v>
      </c>
      <c r="S3313" s="12">
        <f t="shared" si="262"/>
        <v>42142.768819444449</v>
      </c>
      <c r="T3313" s="12">
        <f t="shared" si="263"/>
        <v>42182.768819444449</v>
      </c>
      <c r="U3313">
        <f t="shared" si="264"/>
        <v>2015</v>
      </c>
    </row>
    <row r="3314" spans="1:21" ht="32" x14ac:dyDescent="0.2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 t="shared" si="260"/>
        <v>131</v>
      </c>
      <c r="P3314">
        <f t="shared" si="261"/>
        <v>41.42</v>
      </c>
      <c r="Q3314" t="s">
        <v>8314</v>
      </c>
      <c r="R3314" t="s">
        <v>8315</v>
      </c>
      <c r="S3314" s="12">
        <f t="shared" si="262"/>
        <v>41891.665324074071</v>
      </c>
      <c r="T3314" s="12">
        <f t="shared" si="263"/>
        <v>41913.166666666664</v>
      </c>
      <c r="U3314">
        <f t="shared" si="264"/>
        <v>2014</v>
      </c>
    </row>
    <row r="3315" spans="1:21" ht="48" x14ac:dyDescent="0.2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 t="shared" si="260"/>
        <v>102</v>
      </c>
      <c r="P3315">
        <f t="shared" si="261"/>
        <v>61</v>
      </c>
      <c r="Q3315" t="s">
        <v>8314</v>
      </c>
      <c r="R3315" t="s">
        <v>8315</v>
      </c>
      <c r="S3315" s="12">
        <f t="shared" si="262"/>
        <v>42167.533159722225</v>
      </c>
      <c r="T3315" s="12">
        <f t="shared" si="263"/>
        <v>42197.533159722225</v>
      </c>
      <c r="U3315">
        <f t="shared" si="264"/>
        <v>2015</v>
      </c>
    </row>
    <row r="3316" spans="1:21" ht="48" x14ac:dyDescent="0.2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 t="shared" si="260"/>
        <v>100</v>
      </c>
      <c r="P3316">
        <f t="shared" si="261"/>
        <v>150.41999999999999</v>
      </c>
      <c r="Q3316" t="s">
        <v>8314</v>
      </c>
      <c r="R3316" t="s">
        <v>8315</v>
      </c>
      <c r="S3316" s="12">
        <f t="shared" si="262"/>
        <v>42017.88045138889</v>
      </c>
      <c r="T3316" s="12">
        <f t="shared" si="263"/>
        <v>42044.1875</v>
      </c>
      <c r="U3316">
        <f t="shared" si="264"/>
        <v>2015</v>
      </c>
    </row>
    <row r="3317" spans="1:21" ht="48" x14ac:dyDescent="0.2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 t="shared" si="260"/>
        <v>116</v>
      </c>
      <c r="P3317">
        <f t="shared" si="261"/>
        <v>59.6</v>
      </c>
      <c r="Q3317" t="s">
        <v>8314</v>
      </c>
      <c r="R3317" t="s">
        <v>8315</v>
      </c>
      <c r="S3317" s="12">
        <f t="shared" si="262"/>
        <v>42056.65143518518</v>
      </c>
      <c r="T3317" s="12">
        <f t="shared" si="263"/>
        <v>42091.609768518523</v>
      </c>
      <c r="U3317">
        <f t="shared" si="264"/>
        <v>2015</v>
      </c>
    </row>
    <row r="3318" spans="1:21" ht="48" x14ac:dyDescent="0.2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 t="shared" si="260"/>
        <v>146</v>
      </c>
      <c r="P3318">
        <f t="shared" si="261"/>
        <v>292.77999999999997</v>
      </c>
      <c r="Q3318" t="s">
        <v>8314</v>
      </c>
      <c r="R3318" t="s">
        <v>8315</v>
      </c>
      <c r="S3318" s="12">
        <f t="shared" si="262"/>
        <v>41822.57503472222</v>
      </c>
      <c r="T3318" s="12">
        <f t="shared" si="263"/>
        <v>41825.041666666664</v>
      </c>
      <c r="U3318">
        <f t="shared" si="264"/>
        <v>2014</v>
      </c>
    </row>
    <row r="3319" spans="1:21" ht="48" x14ac:dyDescent="0.2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 t="shared" si="260"/>
        <v>115</v>
      </c>
      <c r="P3319">
        <f t="shared" si="261"/>
        <v>53.23</v>
      </c>
      <c r="Q3319" t="s">
        <v>8314</v>
      </c>
      <c r="R3319" t="s">
        <v>8315</v>
      </c>
      <c r="S3319" s="12">
        <f t="shared" si="262"/>
        <v>42128.736608796295</v>
      </c>
      <c r="T3319" s="12">
        <f t="shared" si="263"/>
        <v>42141.125</v>
      </c>
      <c r="U3319">
        <f t="shared" si="264"/>
        <v>2015</v>
      </c>
    </row>
    <row r="3320" spans="1:21" ht="32" x14ac:dyDescent="0.2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 t="shared" si="260"/>
        <v>8</v>
      </c>
      <c r="P3320">
        <f t="shared" si="261"/>
        <v>20.71</v>
      </c>
      <c r="Q3320" t="s">
        <v>8314</v>
      </c>
      <c r="R3320" t="s">
        <v>8315</v>
      </c>
      <c r="S3320" s="12">
        <f t="shared" si="262"/>
        <v>41755.476724537039</v>
      </c>
      <c r="T3320" s="12">
        <f t="shared" si="263"/>
        <v>41778.476724537039</v>
      </c>
      <c r="U3320">
        <f t="shared" si="264"/>
        <v>2014</v>
      </c>
    </row>
    <row r="3321" spans="1:21" ht="48" x14ac:dyDescent="0.2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 t="shared" si="260"/>
        <v>115</v>
      </c>
      <c r="P3321">
        <f t="shared" si="261"/>
        <v>39.67</v>
      </c>
      <c r="Q3321" t="s">
        <v>8314</v>
      </c>
      <c r="R3321" t="s">
        <v>8315</v>
      </c>
      <c r="S3321" s="12">
        <f t="shared" si="262"/>
        <v>41477.930914351848</v>
      </c>
      <c r="T3321" s="12">
        <f t="shared" si="263"/>
        <v>41504.625</v>
      </c>
      <c r="U3321">
        <f t="shared" si="264"/>
        <v>2013</v>
      </c>
    </row>
    <row r="3322" spans="1:21" ht="48" x14ac:dyDescent="0.2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 t="shared" si="260"/>
        <v>4</v>
      </c>
      <c r="P3322">
        <f t="shared" si="261"/>
        <v>25</v>
      </c>
      <c r="Q3322" t="s">
        <v>8314</v>
      </c>
      <c r="R3322" t="s">
        <v>8315</v>
      </c>
      <c r="S3322" s="12">
        <f t="shared" si="262"/>
        <v>41851.700925925928</v>
      </c>
      <c r="T3322" s="12">
        <f t="shared" si="263"/>
        <v>41891.700925925928</v>
      </c>
      <c r="U3322">
        <f t="shared" si="264"/>
        <v>2014</v>
      </c>
    </row>
    <row r="3323" spans="1:21" ht="48" x14ac:dyDescent="0.2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 t="shared" si="260"/>
        <v>153</v>
      </c>
      <c r="P3323">
        <f t="shared" si="261"/>
        <v>143.1</v>
      </c>
      <c r="Q3323" t="s">
        <v>8314</v>
      </c>
      <c r="R3323" t="s">
        <v>8315</v>
      </c>
      <c r="S3323" s="12">
        <f t="shared" si="262"/>
        <v>42429.991724537031</v>
      </c>
      <c r="T3323" s="12">
        <f t="shared" si="263"/>
        <v>42459.950057870374</v>
      </c>
      <c r="U3323">
        <f t="shared" si="264"/>
        <v>2016</v>
      </c>
    </row>
    <row r="3324" spans="1:21" ht="48" x14ac:dyDescent="0.2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 t="shared" si="260"/>
        <v>100</v>
      </c>
      <c r="P3324">
        <f t="shared" si="261"/>
        <v>117.88</v>
      </c>
      <c r="Q3324" t="s">
        <v>8314</v>
      </c>
      <c r="R3324" t="s">
        <v>8315</v>
      </c>
      <c r="S3324" s="12">
        <f t="shared" si="262"/>
        <v>42482.43478009259</v>
      </c>
      <c r="T3324" s="12">
        <f t="shared" si="263"/>
        <v>42506.43478009259</v>
      </c>
      <c r="U3324">
        <f t="shared" si="264"/>
        <v>2016</v>
      </c>
    </row>
    <row r="3325" spans="1:21" ht="32" x14ac:dyDescent="0.2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 t="shared" si="260"/>
        <v>103</v>
      </c>
      <c r="P3325">
        <f t="shared" si="261"/>
        <v>34.75</v>
      </c>
      <c r="Q3325" t="s">
        <v>8314</v>
      </c>
      <c r="R3325" t="s">
        <v>8315</v>
      </c>
      <c r="S3325" s="12">
        <f t="shared" si="262"/>
        <v>42711.545196759253</v>
      </c>
      <c r="T3325" s="12">
        <f t="shared" si="263"/>
        <v>42741.545196759253</v>
      </c>
      <c r="U3325">
        <f t="shared" si="264"/>
        <v>2016</v>
      </c>
    </row>
    <row r="3326" spans="1:21" ht="48" x14ac:dyDescent="0.2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 t="shared" si="260"/>
        <v>121</v>
      </c>
      <c r="P3326">
        <f t="shared" si="261"/>
        <v>40.85</v>
      </c>
      <c r="Q3326" t="s">
        <v>8314</v>
      </c>
      <c r="R3326" t="s">
        <v>8315</v>
      </c>
      <c r="S3326" s="12">
        <f t="shared" si="262"/>
        <v>42282.768414351856</v>
      </c>
      <c r="T3326" s="12">
        <f t="shared" si="263"/>
        <v>42312.810081018513</v>
      </c>
      <c r="U3326">
        <f t="shared" si="264"/>
        <v>2015</v>
      </c>
    </row>
    <row r="3327" spans="1:21" ht="48" x14ac:dyDescent="0.2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 t="shared" si="260"/>
        <v>101</v>
      </c>
      <c r="P3327">
        <f t="shared" si="261"/>
        <v>65.16</v>
      </c>
      <c r="Q3327" t="s">
        <v>8314</v>
      </c>
      <c r="R3327" t="s">
        <v>8315</v>
      </c>
      <c r="S3327" s="12">
        <f t="shared" si="262"/>
        <v>42712.23474537037</v>
      </c>
      <c r="T3327" s="12">
        <f t="shared" si="263"/>
        <v>42735.707638888889</v>
      </c>
      <c r="U3327">
        <f t="shared" si="264"/>
        <v>2016</v>
      </c>
    </row>
    <row r="3328" spans="1:21" ht="48" x14ac:dyDescent="0.2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 t="shared" si="260"/>
        <v>102</v>
      </c>
      <c r="P3328">
        <f t="shared" si="261"/>
        <v>32.270000000000003</v>
      </c>
      <c r="Q3328" t="s">
        <v>8314</v>
      </c>
      <c r="R3328" t="s">
        <v>8315</v>
      </c>
      <c r="S3328" s="12">
        <f t="shared" si="262"/>
        <v>42160.583043981482</v>
      </c>
      <c r="T3328" s="12">
        <f t="shared" si="263"/>
        <v>42175.583043981482</v>
      </c>
      <c r="U3328">
        <f t="shared" si="264"/>
        <v>2015</v>
      </c>
    </row>
    <row r="3329" spans="1:21" ht="48" x14ac:dyDescent="0.2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105</v>
      </c>
      <c r="P3329">
        <f t="shared" si="261"/>
        <v>63.42</v>
      </c>
      <c r="Q3329" t="s">
        <v>8314</v>
      </c>
      <c r="R3329" t="s">
        <v>8315</v>
      </c>
      <c r="S3329" s="12">
        <f t="shared" si="262"/>
        <v>42458.680925925932</v>
      </c>
      <c r="T3329" s="12">
        <f t="shared" si="263"/>
        <v>42488.680925925932</v>
      </c>
      <c r="U3329">
        <f t="shared" si="264"/>
        <v>2016</v>
      </c>
    </row>
    <row r="3330" spans="1:21" ht="48" x14ac:dyDescent="0.2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 t="shared" si="260"/>
        <v>103</v>
      </c>
      <c r="P3330">
        <f t="shared" si="261"/>
        <v>70.86</v>
      </c>
      <c r="Q3330" t="s">
        <v>8314</v>
      </c>
      <c r="R3330" t="s">
        <v>8315</v>
      </c>
      <c r="S3330" s="12">
        <f t="shared" si="262"/>
        <v>42195.749745370369</v>
      </c>
      <c r="T3330" s="12">
        <f t="shared" si="263"/>
        <v>42206.125</v>
      </c>
      <c r="U3330">
        <f t="shared" si="264"/>
        <v>2015</v>
      </c>
    </row>
    <row r="3331" spans="1:21" ht="32" x14ac:dyDescent="0.2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 t="shared" si="260"/>
        <v>103</v>
      </c>
      <c r="P3331">
        <f t="shared" si="261"/>
        <v>102.5</v>
      </c>
      <c r="Q3331" t="s">
        <v>8314</v>
      </c>
      <c r="R3331" t="s">
        <v>8315</v>
      </c>
      <c r="S3331" s="12">
        <f t="shared" si="262"/>
        <v>42550.701886574068</v>
      </c>
      <c r="T3331" s="12">
        <f t="shared" si="263"/>
        <v>42580.701886574068</v>
      </c>
      <c r="U3331">
        <f t="shared" si="264"/>
        <v>2016</v>
      </c>
    </row>
    <row r="3332" spans="1:21" ht="48" x14ac:dyDescent="0.2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 t="shared" si="260"/>
        <v>103</v>
      </c>
      <c r="P3332">
        <f t="shared" si="261"/>
        <v>73.209999999999994</v>
      </c>
      <c r="Q3332" t="s">
        <v>8314</v>
      </c>
      <c r="R3332" t="s">
        <v>8315</v>
      </c>
      <c r="S3332" s="12">
        <f t="shared" si="262"/>
        <v>42591.899988425925</v>
      </c>
      <c r="T3332" s="12">
        <f t="shared" si="263"/>
        <v>42622.166666666672</v>
      </c>
      <c r="U3332">
        <f t="shared" si="264"/>
        <v>2016</v>
      </c>
    </row>
    <row r="3333" spans="1:21" ht="48" x14ac:dyDescent="0.2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 t="shared" si="260"/>
        <v>108</v>
      </c>
      <c r="P3333">
        <f t="shared" si="261"/>
        <v>89.67</v>
      </c>
      <c r="Q3333" t="s">
        <v>8314</v>
      </c>
      <c r="R3333" t="s">
        <v>8315</v>
      </c>
      <c r="S3333" s="12">
        <f t="shared" si="262"/>
        <v>42183.231006944443</v>
      </c>
      <c r="T3333" s="12">
        <f t="shared" si="263"/>
        <v>42228.231006944443</v>
      </c>
      <c r="U3333">
        <f t="shared" si="264"/>
        <v>2015</v>
      </c>
    </row>
    <row r="3334" spans="1:21" ht="48" x14ac:dyDescent="0.2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 t="shared" si="260"/>
        <v>108</v>
      </c>
      <c r="P3334">
        <f t="shared" si="261"/>
        <v>113.42</v>
      </c>
      <c r="Q3334" t="s">
        <v>8314</v>
      </c>
      <c r="R3334" t="s">
        <v>8315</v>
      </c>
      <c r="S3334" s="12">
        <f t="shared" si="262"/>
        <v>42171.034861111111</v>
      </c>
      <c r="T3334" s="12">
        <f t="shared" si="263"/>
        <v>42195.291666666672</v>
      </c>
      <c r="U3334">
        <f t="shared" si="264"/>
        <v>2015</v>
      </c>
    </row>
    <row r="3335" spans="1:21" ht="48" x14ac:dyDescent="0.2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 t="shared" si="260"/>
        <v>120</v>
      </c>
      <c r="P3335">
        <f t="shared" si="261"/>
        <v>104.57</v>
      </c>
      <c r="Q3335" t="s">
        <v>8314</v>
      </c>
      <c r="R3335" t="s">
        <v>8315</v>
      </c>
      <c r="S3335" s="12">
        <f t="shared" si="262"/>
        <v>42494.683634259258</v>
      </c>
      <c r="T3335" s="12">
        <f t="shared" si="263"/>
        <v>42524.6875</v>
      </c>
      <c r="U3335">
        <f t="shared" si="264"/>
        <v>2016</v>
      </c>
    </row>
    <row r="3336" spans="1:21" ht="48" x14ac:dyDescent="0.2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 t="shared" si="260"/>
        <v>120</v>
      </c>
      <c r="P3336">
        <f t="shared" si="261"/>
        <v>44.54</v>
      </c>
      <c r="Q3336" t="s">
        <v>8314</v>
      </c>
      <c r="R3336" t="s">
        <v>8315</v>
      </c>
      <c r="S3336" s="12">
        <f t="shared" si="262"/>
        <v>41842.607592592591</v>
      </c>
      <c r="T3336" s="12">
        <f t="shared" si="263"/>
        <v>41864.916666666664</v>
      </c>
      <c r="U3336">
        <f t="shared" si="264"/>
        <v>2014</v>
      </c>
    </row>
    <row r="3337" spans="1:21" ht="48" x14ac:dyDescent="0.2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 t="shared" si="260"/>
        <v>0</v>
      </c>
      <c r="P3337">
        <f t="shared" si="261"/>
        <v>0</v>
      </c>
      <c r="Q3337" t="s">
        <v>8314</v>
      </c>
      <c r="R3337" t="s">
        <v>8315</v>
      </c>
      <c r="S3337" s="12">
        <f t="shared" si="262"/>
        <v>42453.806307870371</v>
      </c>
      <c r="T3337" s="12">
        <f t="shared" si="263"/>
        <v>42513.806307870371</v>
      </c>
      <c r="U3337">
        <f t="shared" si="264"/>
        <v>2016</v>
      </c>
    </row>
    <row r="3338" spans="1:21" ht="32" x14ac:dyDescent="0.2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 t="shared" ref="O3338:O3401" si="265">ROUND(E3338/D3338*100,0)</f>
        <v>2</v>
      </c>
      <c r="P3338">
        <f t="shared" ref="P3338:P3401" si="266">IFERROR(ROUND(E3338/L3338, 2), 0)</f>
        <v>35</v>
      </c>
      <c r="Q3338" t="s">
        <v>8314</v>
      </c>
      <c r="R3338" t="s">
        <v>8315</v>
      </c>
      <c r="S3338" s="12">
        <f t="shared" ref="S3338:S3401" si="267">(((J3338/60)/60)/24)+DATE(1970, 1, 1)</f>
        <v>42233.362314814818</v>
      </c>
      <c r="T3338" s="12">
        <f t="shared" ref="T3338:T3401" si="268">(((I3338/60)/60)/24)+DATE(1970, 1, 1)</f>
        <v>42293.362314814818</v>
      </c>
      <c r="U3338">
        <f t="shared" ref="U3338:U3401" si="269">YEAR(S3338)</f>
        <v>2015</v>
      </c>
    </row>
    <row r="3339" spans="1:21" ht="48" x14ac:dyDescent="0.2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 t="shared" si="265"/>
        <v>1</v>
      </c>
      <c r="P3339">
        <f t="shared" si="266"/>
        <v>7</v>
      </c>
      <c r="Q3339" t="s">
        <v>8314</v>
      </c>
      <c r="R3339" t="s">
        <v>8315</v>
      </c>
      <c r="S3339" s="12">
        <f t="shared" si="267"/>
        <v>41831.742962962962</v>
      </c>
      <c r="T3339" s="12">
        <f t="shared" si="268"/>
        <v>41860.125</v>
      </c>
      <c r="U3339">
        <f t="shared" si="269"/>
        <v>2014</v>
      </c>
    </row>
    <row r="3340" spans="1:21" ht="48" x14ac:dyDescent="0.2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 t="shared" si="265"/>
        <v>22</v>
      </c>
      <c r="P3340">
        <f t="shared" si="266"/>
        <v>48.56</v>
      </c>
      <c r="Q3340" t="s">
        <v>8314</v>
      </c>
      <c r="R3340" t="s">
        <v>8315</v>
      </c>
      <c r="S3340" s="12">
        <f t="shared" si="267"/>
        <v>42245.234340277777</v>
      </c>
      <c r="T3340" s="12">
        <f t="shared" si="268"/>
        <v>42263.234340277777</v>
      </c>
      <c r="U3340">
        <f t="shared" si="269"/>
        <v>2015</v>
      </c>
    </row>
    <row r="3341" spans="1:21" ht="32" x14ac:dyDescent="0.2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 t="shared" si="265"/>
        <v>105</v>
      </c>
      <c r="P3341">
        <f t="shared" si="266"/>
        <v>123.94</v>
      </c>
      <c r="Q3341" t="s">
        <v>8314</v>
      </c>
      <c r="R3341" t="s">
        <v>8315</v>
      </c>
      <c r="S3341" s="12">
        <f t="shared" si="267"/>
        <v>42694.110185185185</v>
      </c>
      <c r="T3341" s="12">
        <f t="shared" si="268"/>
        <v>42709.041666666672</v>
      </c>
      <c r="U3341">
        <f t="shared" si="269"/>
        <v>2016</v>
      </c>
    </row>
    <row r="3342" spans="1:21" ht="48" x14ac:dyDescent="0.2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 t="shared" si="265"/>
        <v>105</v>
      </c>
      <c r="P3342">
        <f t="shared" si="266"/>
        <v>28.41</v>
      </c>
      <c r="Q3342" t="s">
        <v>8314</v>
      </c>
      <c r="R3342" t="s">
        <v>8315</v>
      </c>
      <c r="S3342" s="12">
        <f t="shared" si="267"/>
        <v>41897.536134259259</v>
      </c>
      <c r="T3342" s="12">
        <f t="shared" si="268"/>
        <v>41927.536134259259</v>
      </c>
      <c r="U3342">
        <f t="shared" si="269"/>
        <v>2014</v>
      </c>
    </row>
    <row r="3343" spans="1:21" ht="32" x14ac:dyDescent="0.2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 t="shared" si="265"/>
        <v>112</v>
      </c>
      <c r="P3343">
        <f t="shared" si="266"/>
        <v>31.62</v>
      </c>
      <c r="Q3343" t="s">
        <v>8314</v>
      </c>
      <c r="R3343" t="s">
        <v>8315</v>
      </c>
      <c r="S3343" s="12">
        <f t="shared" si="267"/>
        <v>41789.080370370371</v>
      </c>
      <c r="T3343" s="12">
        <f t="shared" si="268"/>
        <v>41822.166666666664</v>
      </c>
      <c r="U3343">
        <f t="shared" si="269"/>
        <v>2014</v>
      </c>
    </row>
    <row r="3344" spans="1:21" ht="48" x14ac:dyDescent="0.2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 t="shared" si="265"/>
        <v>115</v>
      </c>
      <c r="P3344">
        <f t="shared" si="266"/>
        <v>79.31</v>
      </c>
      <c r="Q3344" t="s">
        <v>8314</v>
      </c>
      <c r="R3344" t="s">
        <v>8315</v>
      </c>
      <c r="S3344" s="12">
        <f t="shared" si="267"/>
        <v>40923.729953703703</v>
      </c>
      <c r="T3344" s="12">
        <f t="shared" si="268"/>
        <v>40953.729953703703</v>
      </c>
      <c r="U3344">
        <f t="shared" si="269"/>
        <v>2012</v>
      </c>
    </row>
    <row r="3345" spans="1:21" ht="48" x14ac:dyDescent="0.2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 t="shared" si="265"/>
        <v>100</v>
      </c>
      <c r="P3345">
        <f t="shared" si="266"/>
        <v>57.17</v>
      </c>
      <c r="Q3345" t="s">
        <v>8314</v>
      </c>
      <c r="R3345" t="s">
        <v>8315</v>
      </c>
      <c r="S3345" s="12">
        <f t="shared" si="267"/>
        <v>42165.462627314817</v>
      </c>
      <c r="T3345" s="12">
        <f t="shared" si="268"/>
        <v>42196.604166666672</v>
      </c>
      <c r="U3345">
        <f t="shared" si="269"/>
        <v>2015</v>
      </c>
    </row>
    <row r="3346" spans="1:21" ht="48" x14ac:dyDescent="0.2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 t="shared" si="265"/>
        <v>102</v>
      </c>
      <c r="P3346">
        <f t="shared" si="266"/>
        <v>52.49</v>
      </c>
      <c r="Q3346" t="s">
        <v>8314</v>
      </c>
      <c r="R3346" t="s">
        <v>8315</v>
      </c>
      <c r="S3346" s="12">
        <f t="shared" si="267"/>
        <v>42503.559467592597</v>
      </c>
      <c r="T3346" s="12">
        <f t="shared" si="268"/>
        <v>42524.875</v>
      </c>
      <c r="U3346">
        <f t="shared" si="269"/>
        <v>2016</v>
      </c>
    </row>
    <row r="3347" spans="1:21" ht="48" x14ac:dyDescent="0.2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106</v>
      </c>
      <c r="P3347">
        <f t="shared" si="266"/>
        <v>51.85</v>
      </c>
      <c r="Q3347" t="s">
        <v>8314</v>
      </c>
      <c r="R3347" t="s">
        <v>8315</v>
      </c>
      <c r="S3347" s="12">
        <f t="shared" si="267"/>
        <v>42758.559629629628</v>
      </c>
      <c r="T3347" s="12">
        <f t="shared" si="268"/>
        <v>42788.559629629628</v>
      </c>
      <c r="U3347">
        <f t="shared" si="269"/>
        <v>2017</v>
      </c>
    </row>
    <row r="3348" spans="1:21" ht="48" x14ac:dyDescent="0.2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 t="shared" si="265"/>
        <v>128</v>
      </c>
      <c r="P3348">
        <f t="shared" si="266"/>
        <v>60.95</v>
      </c>
      <c r="Q3348" t="s">
        <v>8314</v>
      </c>
      <c r="R3348" t="s">
        <v>8315</v>
      </c>
      <c r="S3348" s="12">
        <f t="shared" si="267"/>
        <v>42590.90425925926</v>
      </c>
      <c r="T3348" s="12">
        <f t="shared" si="268"/>
        <v>42606.90425925926</v>
      </c>
      <c r="U3348">
        <f t="shared" si="269"/>
        <v>2016</v>
      </c>
    </row>
    <row r="3349" spans="1:21" ht="48" x14ac:dyDescent="0.2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 t="shared" si="265"/>
        <v>103</v>
      </c>
      <c r="P3349">
        <f t="shared" si="266"/>
        <v>68.67</v>
      </c>
      <c r="Q3349" t="s">
        <v>8314</v>
      </c>
      <c r="R3349" t="s">
        <v>8315</v>
      </c>
      <c r="S3349" s="12">
        <f t="shared" si="267"/>
        <v>42121.756921296299</v>
      </c>
      <c r="T3349" s="12">
        <f t="shared" si="268"/>
        <v>42156.208333333328</v>
      </c>
      <c r="U3349">
        <f t="shared" si="269"/>
        <v>2015</v>
      </c>
    </row>
    <row r="3350" spans="1:21" ht="80" x14ac:dyDescent="0.2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 t="shared" si="265"/>
        <v>121</v>
      </c>
      <c r="P3350">
        <f t="shared" si="266"/>
        <v>33.67</v>
      </c>
      <c r="Q3350" t="s">
        <v>8314</v>
      </c>
      <c r="R3350" t="s">
        <v>8315</v>
      </c>
      <c r="S3350" s="12">
        <f t="shared" si="267"/>
        <v>42775.51494212963</v>
      </c>
      <c r="T3350" s="12">
        <f t="shared" si="268"/>
        <v>42805.51494212963</v>
      </c>
      <c r="U3350">
        <f t="shared" si="269"/>
        <v>2017</v>
      </c>
    </row>
    <row r="3351" spans="1:21" ht="48" x14ac:dyDescent="0.2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 t="shared" si="265"/>
        <v>116</v>
      </c>
      <c r="P3351">
        <f t="shared" si="266"/>
        <v>80.03</v>
      </c>
      <c r="Q3351" t="s">
        <v>8314</v>
      </c>
      <c r="R3351" t="s">
        <v>8315</v>
      </c>
      <c r="S3351" s="12">
        <f t="shared" si="267"/>
        <v>42382.244409722218</v>
      </c>
      <c r="T3351" s="12">
        <f t="shared" si="268"/>
        <v>42396.041666666672</v>
      </c>
      <c r="U3351">
        <f t="shared" si="269"/>
        <v>2016</v>
      </c>
    </row>
    <row r="3352" spans="1:21" ht="32" x14ac:dyDescent="0.2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 t="shared" si="265"/>
        <v>126</v>
      </c>
      <c r="P3352">
        <f t="shared" si="266"/>
        <v>78.5</v>
      </c>
      <c r="Q3352" t="s">
        <v>8314</v>
      </c>
      <c r="R3352" t="s">
        <v>8315</v>
      </c>
      <c r="S3352" s="12">
        <f t="shared" si="267"/>
        <v>42431.302002314813</v>
      </c>
      <c r="T3352" s="12">
        <f t="shared" si="268"/>
        <v>42471.104166666672</v>
      </c>
      <c r="U3352">
        <f t="shared" si="269"/>
        <v>2016</v>
      </c>
    </row>
    <row r="3353" spans="1:21" ht="48" x14ac:dyDescent="0.2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 t="shared" si="265"/>
        <v>119</v>
      </c>
      <c r="P3353">
        <f t="shared" si="266"/>
        <v>108.59</v>
      </c>
      <c r="Q3353" t="s">
        <v>8314</v>
      </c>
      <c r="R3353" t="s">
        <v>8315</v>
      </c>
      <c r="S3353" s="12">
        <f t="shared" si="267"/>
        <v>42484.551550925928</v>
      </c>
      <c r="T3353" s="12">
        <f t="shared" si="268"/>
        <v>42498.875</v>
      </c>
      <c r="U3353">
        <f t="shared" si="269"/>
        <v>2016</v>
      </c>
    </row>
    <row r="3354" spans="1:21" ht="48" x14ac:dyDescent="0.2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 t="shared" si="265"/>
        <v>101</v>
      </c>
      <c r="P3354">
        <f t="shared" si="266"/>
        <v>96.19</v>
      </c>
      <c r="Q3354" t="s">
        <v>8314</v>
      </c>
      <c r="R3354" t="s">
        <v>8315</v>
      </c>
      <c r="S3354" s="12">
        <f t="shared" si="267"/>
        <v>41822.417939814812</v>
      </c>
      <c r="T3354" s="12">
        <f t="shared" si="268"/>
        <v>41852.417939814812</v>
      </c>
      <c r="U3354">
        <f t="shared" si="269"/>
        <v>2014</v>
      </c>
    </row>
    <row r="3355" spans="1:21" ht="48" x14ac:dyDescent="0.2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 t="shared" si="265"/>
        <v>100</v>
      </c>
      <c r="P3355">
        <f t="shared" si="266"/>
        <v>66.83</v>
      </c>
      <c r="Q3355" t="s">
        <v>8314</v>
      </c>
      <c r="R3355" t="s">
        <v>8315</v>
      </c>
      <c r="S3355" s="12">
        <f t="shared" si="267"/>
        <v>42179.854629629626</v>
      </c>
      <c r="T3355" s="12">
        <f t="shared" si="268"/>
        <v>42203.666666666672</v>
      </c>
      <c r="U3355">
        <f t="shared" si="269"/>
        <v>2015</v>
      </c>
    </row>
    <row r="3356" spans="1:21" ht="48" x14ac:dyDescent="0.2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 t="shared" si="265"/>
        <v>104</v>
      </c>
      <c r="P3356">
        <f t="shared" si="266"/>
        <v>54.55</v>
      </c>
      <c r="Q3356" t="s">
        <v>8314</v>
      </c>
      <c r="R3356" t="s">
        <v>8315</v>
      </c>
      <c r="S3356" s="12">
        <f t="shared" si="267"/>
        <v>42225.513888888891</v>
      </c>
      <c r="T3356" s="12">
        <f t="shared" si="268"/>
        <v>42242.958333333328</v>
      </c>
      <c r="U3356">
        <f t="shared" si="269"/>
        <v>2015</v>
      </c>
    </row>
    <row r="3357" spans="1:21" ht="48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100</v>
      </c>
      <c r="P3357">
        <f t="shared" si="266"/>
        <v>133.33000000000001</v>
      </c>
      <c r="Q3357" t="s">
        <v>8314</v>
      </c>
      <c r="R3357" t="s">
        <v>8315</v>
      </c>
      <c r="S3357" s="12">
        <f t="shared" si="267"/>
        <v>41953.8675</v>
      </c>
      <c r="T3357" s="12">
        <f t="shared" si="268"/>
        <v>41983.8675</v>
      </c>
      <c r="U3357">
        <f t="shared" si="269"/>
        <v>2014</v>
      </c>
    </row>
    <row r="3358" spans="1:21" ht="48" x14ac:dyDescent="0.2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 t="shared" si="265"/>
        <v>105</v>
      </c>
      <c r="P3358">
        <f t="shared" si="266"/>
        <v>51.22</v>
      </c>
      <c r="Q3358" t="s">
        <v>8314</v>
      </c>
      <c r="R3358" t="s">
        <v>8315</v>
      </c>
      <c r="S3358" s="12">
        <f t="shared" si="267"/>
        <v>41946.644745370373</v>
      </c>
      <c r="T3358" s="12">
        <f t="shared" si="268"/>
        <v>41976.644745370373</v>
      </c>
      <c r="U3358">
        <f t="shared" si="269"/>
        <v>2014</v>
      </c>
    </row>
    <row r="3359" spans="1:21" ht="48" x14ac:dyDescent="0.2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 t="shared" si="265"/>
        <v>100</v>
      </c>
      <c r="P3359">
        <f t="shared" si="266"/>
        <v>117.65</v>
      </c>
      <c r="Q3359" t="s">
        <v>8314</v>
      </c>
      <c r="R3359" t="s">
        <v>8315</v>
      </c>
      <c r="S3359" s="12">
        <f t="shared" si="267"/>
        <v>42150.462083333332</v>
      </c>
      <c r="T3359" s="12">
        <f t="shared" si="268"/>
        <v>42180.462083333332</v>
      </c>
      <c r="U3359">
        <f t="shared" si="269"/>
        <v>2015</v>
      </c>
    </row>
    <row r="3360" spans="1:21" ht="64" x14ac:dyDescent="0.2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 t="shared" si="265"/>
        <v>107</v>
      </c>
      <c r="P3360">
        <f t="shared" si="266"/>
        <v>31.97</v>
      </c>
      <c r="Q3360" t="s">
        <v>8314</v>
      </c>
      <c r="R3360" t="s">
        <v>8315</v>
      </c>
      <c r="S3360" s="12">
        <f t="shared" si="267"/>
        <v>41796.422326388885</v>
      </c>
      <c r="T3360" s="12">
        <f t="shared" si="268"/>
        <v>41826.422326388885</v>
      </c>
      <c r="U3360">
        <f t="shared" si="269"/>
        <v>2014</v>
      </c>
    </row>
    <row r="3361" spans="1:21" ht="48" x14ac:dyDescent="0.2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 t="shared" si="265"/>
        <v>103</v>
      </c>
      <c r="P3361">
        <f t="shared" si="266"/>
        <v>40.29</v>
      </c>
      <c r="Q3361" t="s">
        <v>8314</v>
      </c>
      <c r="R3361" t="s">
        <v>8315</v>
      </c>
      <c r="S3361" s="12">
        <f t="shared" si="267"/>
        <v>42038.720451388886</v>
      </c>
      <c r="T3361" s="12">
        <f t="shared" si="268"/>
        <v>42063.708333333328</v>
      </c>
      <c r="U3361">
        <f t="shared" si="269"/>
        <v>2015</v>
      </c>
    </row>
    <row r="3362" spans="1:21" ht="48" x14ac:dyDescent="0.2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109</v>
      </c>
      <c r="P3362">
        <f t="shared" si="266"/>
        <v>30.15</v>
      </c>
      <c r="Q3362" t="s">
        <v>8314</v>
      </c>
      <c r="R3362" t="s">
        <v>8315</v>
      </c>
      <c r="S3362" s="12">
        <f t="shared" si="267"/>
        <v>41820.945613425924</v>
      </c>
      <c r="T3362" s="12">
        <f t="shared" si="268"/>
        <v>41850.945613425924</v>
      </c>
      <c r="U3362">
        <f t="shared" si="269"/>
        <v>2014</v>
      </c>
    </row>
    <row r="3363" spans="1:21" ht="48" x14ac:dyDescent="0.2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100</v>
      </c>
      <c r="P3363">
        <f t="shared" si="266"/>
        <v>95.24</v>
      </c>
      <c r="Q3363" t="s">
        <v>8314</v>
      </c>
      <c r="R3363" t="s">
        <v>8315</v>
      </c>
      <c r="S3363" s="12">
        <f t="shared" si="267"/>
        <v>41839.730937500004</v>
      </c>
      <c r="T3363" s="12">
        <f t="shared" si="268"/>
        <v>41869.730937500004</v>
      </c>
      <c r="U3363">
        <f t="shared" si="269"/>
        <v>2014</v>
      </c>
    </row>
    <row r="3364" spans="1:21" ht="48" x14ac:dyDescent="0.2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 t="shared" si="265"/>
        <v>110</v>
      </c>
      <c r="P3364">
        <f t="shared" si="266"/>
        <v>52.21</v>
      </c>
      <c r="Q3364" t="s">
        <v>8314</v>
      </c>
      <c r="R3364" t="s">
        <v>8315</v>
      </c>
      <c r="S3364" s="12">
        <f t="shared" si="267"/>
        <v>42380.581180555557</v>
      </c>
      <c r="T3364" s="12">
        <f t="shared" si="268"/>
        <v>42405.916666666672</v>
      </c>
      <c r="U3364">
        <f t="shared" si="269"/>
        <v>2016</v>
      </c>
    </row>
    <row r="3365" spans="1:21" ht="48" x14ac:dyDescent="0.2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 t="shared" si="265"/>
        <v>100</v>
      </c>
      <c r="P3365">
        <f t="shared" si="266"/>
        <v>64.52</v>
      </c>
      <c r="Q3365" t="s">
        <v>8314</v>
      </c>
      <c r="R3365" t="s">
        <v>8315</v>
      </c>
      <c r="S3365" s="12">
        <f t="shared" si="267"/>
        <v>42272.530509259261</v>
      </c>
      <c r="T3365" s="12">
        <f t="shared" si="268"/>
        <v>42300.530509259261</v>
      </c>
      <c r="U3365">
        <f t="shared" si="269"/>
        <v>2015</v>
      </c>
    </row>
    <row r="3366" spans="1:21" ht="32" x14ac:dyDescent="0.2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 t="shared" si="265"/>
        <v>140</v>
      </c>
      <c r="P3366">
        <f t="shared" si="266"/>
        <v>50.98</v>
      </c>
      <c r="Q3366" t="s">
        <v>8314</v>
      </c>
      <c r="R3366" t="s">
        <v>8315</v>
      </c>
      <c r="S3366" s="12">
        <f t="shared" si="267"/>
        <v>42016.706678240742</v>
      </c>
      <c r="T3366" s="12">
        <f t="shared" si="268"/>
        <v>42047.249305555553</v>
      </c>
      <c r="U3366">
        <f t="shared" si="269"/>
        <v>2015</v>
      </c>
    </row>
    <row r="3367" spans="1:21" ht="48" x14ac:dyDescent="0.2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 t="shared" si="265"/>
        <v>103</v>
      </c>
      <c r="P3367">
        <f t="shared" si="266"/>
        <v>57.22</v>
      </c>
      <c r="Q3367" t="s">
        <v>8314</v>
      </c>
      <c r="R3367" t="s">
        <v>8315</v>
      </c>
      <c r="S3367" s="12">
        <f t="shared" si="267"/>
        <v>42200.625833333332</v>
      </c>
      <c r="T3367" s="12">
        <f t="shared" si="268"/>
        <v>42225.666666666672</v>
      </c>
      <c r="U3367">
        <f t="shared" si="269"/>
        <v>2015</v>
      </c>
    </row>
    <row r="3368" spans="1:21" ht="48" x14ac:dyDescent="0.2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>
        <f t="shared" si="266"/>
        <v>88.74</v>
      </c>
      <c r="Q3368" t="s">
        <v>8314</v>
      </c>
      <c r="R3368" t="s">
        <v>8315</v>
      </c>
      <c r="S3368" s="12">
        <f t="shared" si="267"/>
        <v>41928.170497685183</v>
      </c>
      <c r="T3368" s="12">
        <f t="shared" si="268"/>
        <v>41949.249305555553</v>
      </c>
      <c r="U3368">
        <f t="shared" si="269"/>
        <v>2014</v>
      </c>
    </row>
    <row r="3369" spans="1:21" ht="48" x14ac:dyDescent="0.2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 t="shared" si="265"/>
        <v>101</v>
      </c>
      <c r="P3369">
        <f t="shared" si="266"/>
        <v>51.79</v>
      </c>
      <c r="Q3369" t="s">
        <v>8314</v>
      </c>
      <c r="R3369" t="s">
        <v>8315</v>
      </c>
      <c r="S3369" s="12">
        <f t="shared" si="267"/>
        <v>42541.501516203702</v>
      </c>
      <c r="T3369" s="12">
        <f t="shared" si="268"/>
        <v>42571.501516203702</v>
      </c>
      <c r="U3369">
        <f t="shared" si="269"/>
        <v>2016</v>
      </c>
    </row>
    <row r="3370" spans="1:21" ht="48" x14ac:dyDescent="0.2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 t="shared" si="265"/>
        <v>113</v>
      </c>
      <c r="P3370">
        <f t="shared" si="266"/>
        <v>39.6</v>
      </c>
      <c r="Q3370" t="s">
        <v>8314</v>
      </c>
      <c r="R3370" t="s">
        <v>8315</v>
      </c>
      <c r="S3370" s="12">
        <f t="shared" si="267"/>
        <v>42053.916921296302</v>
      </c>
      <c r="T3370" s="12">
        <f t="shared" si="268"/>
        <v>42079.875</v>
      </c>
      <c r="U3370">
        <f t="shared" si="269"/>
        <v>2015</v>
      </c>
    </row>
    <row r="3371" spans="1:21" ht="48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 t="shared" si="265"/>
        <v>128</v>
      </c>
      <c r="P3371">
        <f t="shared" si="266"/>
        <v>38.71</v>
      </c>
      <c r="Q3371" t="s">
        <v>8314</v>
      </c>
      <c r="R3371" t="s">
        <v>8315</v>
      </c>
      <c r="S3371" s="12">
        <f t="shared" si="267"/>
        <v>42149.940416666665</v>
      </c>
      <c r="T3371" s="12">
        <f t="shared" si="268"/>
        <v>42179.940416666665</v>
      </c>
      <c r="U3371">
        <f t="shared" si="269"/>
        <v>2015</v>
      </c>
    </row>
    <row r="3372" spans="1:21" ht="48" x14ac:dyDescent="0.2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 t="shared" si="265"/>
        <v>106</v>
      </c>
      <c r="P3372">
        <f t="shared" si="266"/>
        <v>60.29</v>
      </c>
      <c r="Q3372" t="s">
        <v>8314</v>
      </c>
      <c r="R3372" t="s">
        <v>8315</v>
      </c>
      <c r="S3372" s="12">
        <f t="shared" si="267"/>
        <v>42132.036168981482</v>
      </c>
      <c r="T3372" s="12">
        <f t="shared" si="268"/>
        <v>42186.290972222225</v>
      </c>
      <c r="U3372">
        <f t="shared" si="269"/>
        <v>2015</v>
      </c>
    </row>
    <row r="3373" spans="1:21" ht="48" x14ac:dyDescent="0.2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 t="shared" si="265"/>
        <v>101</v>
      </c>
      <c r="P3373">
        <f t="shared" si="266"/>
        <v>72.39</v>
      </c>
      <c r="Q3373" t="s">
        <v>8314</v>
      </c>
      <c r="R3373" t="s">
        <v>8315</v>
      </c>
      <c r="S3373" s="12">
        <f t="shared" si="267"/>
        <v>42037.598958333328</v>
      </c>
      <c r="T3373" s="12">
        <f t="shared" si="268"/>
        <v>42067.598958333328</v>
      </c>
      <c r="U3373">
        <f t="shared" si="269"/>
        <v>2015</v>
      </c>
    </row>
    <row r="3374" spans="1:21" ht="32" x14ac:dyDescent="0.2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 t="shared" si="265"/>
        <v>101</v>
      </c>
      <c r="P3374">
        <f t="shared" si="266"/>
        <v>95.95</v>
      </c>
      <c r="Q3374" t="s">
        <v>8314</v>
      </c>
      <c r="R3374" t="s">
        <v>8315</v>
      </c>
      <c r="S3374" s="12">
        <f t="shared" si="267"/>
        <v>42227.824212962965</v>
      </c>
      <c r="T3374" s="12">
        <f t="shared" si="268"/>
        <v>42253.57430555555</v>
      </c>
      <c r="U3374">
        <f t="shared" si="269"/>
        <v>2015</v>
      </c>
    </row>
    <row r="3375" spans="1:21" ht="48" x14ac:dyDescent="0.2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 t="shared" si="265"/>
        <v>103</v>
      </c>
      <c r="P3375">
        <f t="shared" si="266"/>
        <v>44.85</v>
      </c>
      <c r="Q3375" t="s">
        <v>8314</v>
      </c>
      <c r="R3375" t="s">
        <v>8315</v>
      </c>
      <c r="S3375" s="12">
        <f t="shared" si="267"/>
        <v>42248.640162037031</v>
      </c>
      <c r="T3375" s="12">
        <f t="shared" si="268"/>
        <v>42279.75</v>
      </c>
      <c r="U3375">
        <f t="shared" si="269"/>
        <v>2015</v>
      </c>
    </row>
    <row r="3376" spans="1:21" ht="48" x14ac:dyDescent="0.2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 t="shared" si="265"/>
        <v>128</v>
      </c>
      <c r="P3376">
        <f t="shared" si="266"/>
        <v>30.95</v>
      </c>
      <c r="Q3376" t="s">
        <v>8314</v>
      </c>
      <c r="R3376" t="s">
        <v>8315</v>
      </c>
      <c r="S3376" s="12">
        <f t="shared" si="267"/>
        <v>42571.420601851853</v>
      </c>
      <c r="T3376" s="12">
        <f t="shared" si="268"/>
        <v>42599.420601851853</v>
      </c>
      <c r="U3376">
        <f t="shared" si="269"/>
        <v>2016</v>
      </c>
    </row>
    <row r="3377" spans="1:21" ht="48" x14ac:dyDescent="0.2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 t="shared" si="265"/>
        <v>105</v>
      </c>
      <c r="P3377">
        <f t="shared" si="266"/>
        <v>55.13</v>
      </c>
      <c r="Q3377" t="s">
        <v>8314</v>
      </c>
      <c r="R3377" t="s">
        <v>8315</v>
      </c>
      <c r="S3377" s="12">
        <f t="shared" si="267"/>
        <v>41997.507905092592</v>
      </c>
      <c r="T3377" s="12">
        <f t="shared" si="268"/>
        <v>42027.507905092592</v>
      </c>
      <c r="U3377">
        <f t="shared" si="269"/>
        <v>2014</v>
      </c>
    </row>
    <row r="3378" spans="1:21" ht="48" x14ac:dyDescent="0.2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 t="shared" si="265"/>
        <v>114</v>
      </c>
      <c r="P3378">
        <f t="shared" si="266"/>
        <v>87.96</v>
      </c>
      <c r="Q3378" t="s">
        <v>8314</v>
      </c>
      <c r="R3378" t="s">
        <v>8315</v>
      </c>
      <c r="S3378" s="12">
        <f t="shared" si="267"/>
        <v>41976.331979166673</v>
      </c>
      <c r="T3378" s="12">
        <f t="shared" si="268"/>
        <v>42004.291666666672</v>
      </c>
      <c r="U3378">
        <f t="shared" si="269"/>
        <v>2014</v>
      </c>
    </row>
    <row r="3379" spans="1:21" ht="48" x14ac:dyDescent="0.2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65"/>
        <v>127</v>
      </c>
      <c r="P3379">
        <f t="shared" si="266"/>
        <v>72.709999999999994</v>
      </c>
      <c r="Q3379" t="s">
        <v>8314</v>
      </c>
      <c r="R3379" t="s">
        <v>8315</v>
      </c>
      <c r="S3379" s="12">
        <f t="shared" si="267"/>
        <v>41988.829942129625</v>
      </c>
      <c r="T3379" s="12">
        <f t="shared" si="268"/>
        <v>42046.207638888889</v>
      </c>
      <c r="U3379">
        <f t="shared" si="269"/>
        <v>2014</v>
      </c>
    </row>
    <row r="3380" spans="1:21" ht="48" x14ac:dyDescent="0.2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 t="shared" si="265"/>
        <v>104</v>
      </c>
      <c r="P3380">
        <f t="shared" si="266"/>
        <v>39.380000000000003</v>
      </c>
      <c r="Q3380" t="s">
        <v>8314</v>
      </c>
      <c r="R3380" t="s">
        <v>8315</v>
      </c>
      <c r="S3380" s="12">
        <f t="shared" si="267"/>
        <v>41990.99863425926</v>
      </c>
      <c r="T3380" s="12">
        <f t="shared" si="268"/>
        <v>42020.99863425926</v>
      </c>
      <c r="U3380">
        <f t="shared" si="269"/>
        <v>2014</v>
      </c>
    </row>
    <row r="3381" spans="1:21" ht="48" x14ac:dyDescent="0.2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 t="shared" si="265"/>
        <v>101</v>
      </c>
      <c r="P3381">
        <f t="shared" si="266"/>
        <v>36.07</v>
      </c>
      <c r="Q3381" t="s">
        <v>8314</v>
      </c>
      <c r="R3381" t="s">
        <v>8315</v>
      </c>
      <c r="S3381" s="12">
        <f t="shared" si="267"/>
        <v>42128.627893518518</v>
      </c>
      <c r="T3381" s="12">
        <f t="shared" si="268"/>
        <v>42158.627893518518</v>
      </c>
      <c r="U3381">
        <f t="shared" si="269"/>
        <v>2015</v>
      </c>
    </row>
    <row r="3382" spans="1:21" ht="48" x14ac:dyDescent="0.2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 t="shared" si="265"/>
        <v>100</v>
      </c>
      <c r="P3382">
        <f t="shared" si="266"/>
        <v>68.97</v>
      </c>
      <c r="Q3382" t="s">
        <v>8314</v>
      </c>
      <c r="R3382" t="s">
        <v>8315</v>
      </c>
      <c r="S3382" s="12">
        <f t="shared" si="267"/>
        <v>42460.741747685184</v>
      </c>
      <c r="T3382" s="12">
        <f t="shared" si="268"/>
        <v>42511.165972222225</v>
      </c>
      <c r="U3382">
        <f t="shared" si="269"/>
        <v>2016</v>
      </c>
    </row>
    <row r="3383" spans="1:21" ht="48" x14ac:dyDescent="0.2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 t="shared" si="265"/>
        <v>101</v>
      </c>
      <c r="P3383">
        <f t="shared" si="266"/>
        <v>60.91</v>
      </c>
      <c r="Q3383" t="s">
        <v>8314</v>
      </c>
      <c r="R3383" t="s">
        <v>8315</v>
      </c>
      <c r="S3383" s="12">
        <f t="shared" si="267"/>
        <v>42191.363506944443</v>
      </c>
      <c r="T3383" s="12">
        <f t="shared" si="268"/>
        <v>42221.363506944443</v>
      </c>
      <c r="U3383">
        <f t="shared" si="269"/>
        <v>2015</v>
      </c>
    </row>
    <row r="3384" spans="1:21" ht="48" x14ac:dyDescent="0.2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 t="shared" si="265"/>
        <v>111</v>
      </c>
      <c r="P3384">
        <f t="shared" si="266"/>
        <v>110.75</v>
      </c>
      <c r="Q3384" t="s">
        <v>8314</v>
      </c>
      <c r="R3384" t="s">
        <v>8315</v>
      </c>
      <c r="S3384" s="12">
        <f t="shared" si="267"/>
        <v>42499.629849537043</v>
      </c>
      <c r="T3384" s="12">
        <f t="shared" si="268"/>
        <v>42522.904166666667</v>
      </c>
      <c r="U3384">
        <f t="shared" si="269"/>
        <v>2016</v>
      </c>
    </row>
    <row r="3385" spans="1:21" ht="32" x14ac:dyDescent="0.2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 t="shared" si="265"/>
        <v>103</v>
      </c>
      <c r="P3385">
        <f t="shared" si="266"/>
        <v>66.13</v>
      </c>
      <c r="Q3385" t="s">
        <v>8314</v>
      </c>
      <c r="R3385" t="s">
        <v>8315</v>
      </c>
      <c r="S3385" s="12">
        <f t="shared" si="267"/>
        <v>42120.531226851846</v>
      </c>
      <c r="T3385" s="12">
        <f t="shared" si="268"/>
        <v>42155.531226851846</v>
      </c>
      <c r="U3385">
        <f t="shared" si="269"/>
        <v>2015</v>
      </c>
    </row>
    <row r="3386" spans="1:21" ht="48" x14ac:dyDescent="0.2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 t="shared" si="265"/>
        <v>110</v>
      </c>
      <c r="P3386">
        <f t="shared" si="266"/>
        <v>73.400000000000006</v>
      </c>
      <c r="Q3386" t="s">
        <v>8314</v>
      </c>
      <c r="R3386" t="s">
        <v>8315</v>
      </c>
      <c r="S3386" s="12">
        <f t="shared" si="267"/>
        <v>41786.761354166665</v>
      </c>
      <c r="T3386" s="12">
        <f t="shared" si="268"/>
        <v>41821.207638888889</v>
      </c>
      <c r="U3386">
        <f t="shared" si="269"/>
        <v>2014</v>
      </c>
    </row>
    <row r="3387" spans="1:21" ht="48" x14ac:dyDescent="0.2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 t="shared" si="265"/>
        <v>155</v>
      </c>
      <c r="P3387">
        <f t="shared" si="266"/>
        <v>39.74</v>
      </c>
      <c r="Q3387" t="s">
        <v>8314</v>
      </c>
      <c r="R3387" t="s">
        <v>8315</v>
      </c>
      <c r="S3387" s="12">
        <f t="shared" si="267"/>
        <v>41988.617083333331</v>
      </c>
      <c r="T3387" s="12">
        <f t="shared" si="268"/>
        <v>42048.617083333331</v>
      </c>
      <c r="U3387">
        <f t="shared" si="269"/>
        <v>2014</v>
      </c>
    </row>
    <row r="3388" spans="1:21" ht="48" x14ac:dyDescent="0.2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 t="shared" si="265"/>
        <v>108</v>
      </c>
      <c r="P3388">
        <f t="shared" si="266"/>
        <v>72</v>
      </c>
      <c r="Q3388" t="s">
        <v>8314</v>
      </c>
      <c r="R3388" t="s">
        <v>8315</v>
      </c>
      <c r="S3388" s="12">
        <f t="shared" si="267"/>
        <v>42479.465833333335</v>
      </c>
      <c r="T3388" s="12">
        <f t="shared" si="268"/>
        <v>42500.465833333335</v>
      </c>
      <c r="U3388">
        <f t="shared" si="269"/>
        <v>2016</v>
      </c>
    </row>
    <row r="3389" spans="1:21" ht="48" x14ac:dyDescent="0.2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 t="shared" si="265"/>
        <v>102</v>
      </c>
      <c r="P3389">
        <f t="shared" si="266"/>
        <v>106.84</v>
      </c>
      <c r="Q3389" t="s">
        <v>8314</v>
      </c>
      <c r="R3389" t="s">
        <v>8315</v>
      </c>
      <c r="S3389" s="12">
        <f t="shared" si="267"/>
        <v>42505.738032407404</v>
      </c>
      <c r="T3389" s="12">
        <f t="shared" si="268"/>
        <v>42525.738032407404</v>
      </c>
      <c r="U3389">
        <f t="shared" si="269"/>
        <v>2016</v>
      </c>
    </row>
    <row r="3390" spans="1:21" ht="48" x14ac:dyDescent="0.2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 t="shared" si="265"/>
        <v>101</v>
      </c>
      <c r="P3390">
        <f t="shared" si="266"/>
        <v>61.06</v>
      </c>
      <c r="Q3390" t="s">
        <v>8314</v>
      </c>
      <c r="R3390" t="s">
        <v>8315</v>
      </c>
      <c r="S3390" s="12">
        <f t="shared" si="267"/>
        <v>42632.348310185189</v>
      </c>
      <c r="T3390" s="12">
        <f t="shared" si="268"/>
        <v>42663.204861111109</v>
      </c>
      <c r="U3390">
        <f t="shared" si="269"/>
        <v>2016</v>
      </c>
    </row>
    <row r="3391" spans="1:21" ht="48" x14ac:dyDescent="0.2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18</v>
      </c>
      <c r="P3391">
        <f t="shared" si="266"/>
        <v>25.57</v>
      </c>
      <c r="Q3391" t="s">
        <v>8314</v>
      </c>
      <c r="R3391" t="s">
        <v>8315</v>
      </c>
      <c r="S3391" s="12">
        <f t="shared" si="267"/>
        <v>41833.089756944442</v>
      </c>
      <c r="T3391" s="12">
        <f t="shared" si="268"/>
        <v>41863.079143518517</v>
      </c>
      <c r="U3391">
        <f t="shared" si="269"/>
        <v>2014</v>
      </c>
    </row>
    <row r="3392" spans="1:21" ht="48" x14ac:dyDescent="0.2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 t="shared" si="265"/>
        <v>101</v>
      </c>
      <c r="P3392">
        <f t="shared" si="266"/>
        <v>53.29</v>
      </c>
      <c r="Q3392" t="s">
        <v>8314</v>
      </c>
      <c r="R3392" t="s">
        <v>8315</v>
      </c>
      <c r="S3392" s="12">
        <f t="shared" si="267"/>
        <v>41800.526701388888</v>
      </c>
      <c r="T3392" s="12">
        <f t="shared" si="268"/>
        <v>41850.958333333336</v>
      </c>
      <c r="U3392">
        <f t="shared" si="269"/>
        <v>2014</v>
      </c>
    </row>
    <row r="3393" spans="1:21" ht="48" x14ac:dyDescent="0.2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 t="shared" si="265"/>
        <v>110</v>
      </c>
      <c r="P3393">
        <f t="shared" si="266"/>
        <v>199.18</v>
      </c>
      <c r="Q3393" t="s">
        <v>8314</v>
      </c>
      <c r="R3393" t="s">
        <v>8315</v>
      </c>
      <c r="S3393" s="12">
        <f t="shared" si="267"/>
        <v>42109.751250000001</v>
      </c>
      <c r="T3393" s="12">
        <f t="shared" si="268"/>
        <v>42156.165972222225</v>
      </c>
      <c r="U3393">
        <f t="shared" si="269"/>
        <v>2015</v>
      </c>
    </row>
    <row r="3394" spans="1:21" ht="48" x14ac:dyDescent="0.2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 t="shared" si="265"/>
        <v>107</v>
      </c>
      <c r="P3394">
        <f t="shared" si="266"/>
        <v>107.25</v>
      </c>
      <c r="Q3394" t="s">
        <v>8314</v>
      </c>
      <c r="R3394" t="s">
        <v>8315</v>
      </c>
      <c r="S3394" s="12">
        <f t="shared" si="267"/>
        <v>42284.69694444444</v>
      </c>
      <c r="T3394" s="12">
        <f t="shared" si="268"/>
        <v>42301.165972222225</v>
      </c>
      <c r="U3394">
        <f t="shared" si="269"/>
        <v>2015</v>
      </c>
    </row>
    <row r="3395" spans="1:21" ht="32" x14ac:dyDescent="0.2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 t="shared" si="265"/>
        <v>102</v>
      </c>
      <c r="P3395">
        <f t="shared" si="266"/>
        <v>120.12</v>
      </c>
      <c r="Q3395" t="s">
        <v>8314</v>
      </c>
      <c r="R3395" t="s">
        <v>8315</v>
      </c>
      <c r="S3395" s="12">
        <f t="shared" si="267"/>
        <v>42152.765717592592</v>
      </c>
      <c r="T3395" s="12">
        <f t="shared" si="268"/>
        <v>42188.765717592592</v>
      </c>
      <c r="U3395">
        <f t="shared" si="269"/>
        <v>2015</v>
      </c>
    </row>
    <row r="3396" spans="1:21" ht="48" x14ac:dyDescent="0.2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 t="shared" si="265"/>
        <v>101</v>
      </c>
      <c r="P3396">
        <f t="shared" si="266"/>
        <v>63.28</v>
      </c>
      <c r="Q3396" t="s">
        <v>8314</v>
      </c>
      <c r="R3396" t="s">
        <v>8315</v>
      </c>
      <c r="S3396" s="12">
        <f t="shared" si="267"/>
        <v>42155.142638888887</v>
      </c>
      <c r="T3396" s="12">
        <f t="shared" si="268"/>
        <v>42215.142638888887</v>
      </c>
      <c r="U3396">
        <f t="shared" si="269"/>
        <v>2015</v>
      </c>
    </row>
    <row r="3397" spans="1:21" ht="16" x14ac:dyDescent="0.2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 t="shared" si="265"/>
        <v>5</v>
      </c>
      <c r="P3397">
        <f t="shared" si="266"/>
        <v>100</v>
      </c>
      <c r="Q3397" t="s">
        <v>8314</v>
      </c>
      <c r="R3397" t="s">
        <v>8315</v>
      </c>
      <c r="S3397" s="12">
        <f t="shared" si="267"/>
        <v>41914.590011574073</v>
      </c>
      <c r="T3397" s="12">
        <f t="shared" si="268"/>
        <v>41955.907638888893</v>
      </c>
      <c r="U3397">
        <f t="shared" si="269"/>
        <v>2014</v>
      </c>
    </row>
    <row r="3398" spans="1:21" ht="32" x14ac:dyDescent="0.2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1</v>
      </c>
      <c r="P3398">
        <f t="shared" si="266"/>
        <v>5.5</v>
      </c>
      <c r="Q3398" t="s">
        <v>8314</v>
      </c>
      <c r="R3398" t="s">
        <v>8315</v>
      </c>
      <c r="S3398" s="12">
        <f t="shared" si="267"/>
        <v>42402.947002314817</v>
      </c>
      <c r="T3398" s="12">
        <f t="shared" si="268"/>
        <v>42452.145138888889</v>
      </c>
      <c r="U3398">
        <f t="shared" si="269"/>
        <v>2016</v>
      </c>
    </row>
    <row r="3399" spans="1:21" ht="48" x14ac:dyDescent="0.2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 t="shared" si="265"/>
        <v>13</v>
      </c>
      <c r="P3399">
        <f t="shared" si="266"/>
        <v>50.2</v>
      </c>
      <c r="Q3399" t="s">
        <v>8314</v>
      </c>
      <c r="R3399" t="s">
        <v>8315</v>
      </c>
      <c r="S3399" s="12">
        <f t="shared" si="267"/>
        <v>42509.814108796301</v>
      </c>
      <c r="T3399" s="12">
        <f t="shared" si="268"/>
        <v>42539.814108796301</v>
      </c>
      <c r="U3399">
        <f t="shared" si="269"/>
        <v>2016</v>
      </c>
    </row>
    <row r="3400" spans="1:21" ht="48" x14ac:dyDescent="0.2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 t="shared" si="265"/>
        <v>27</v>
      </c>
      <c r="P3400">
        <f t="shared" si="266"/>
        <v>38.71</v>
      </c>
      <c r="Q3400" t="s">
        <v>8314</v>
      </c>
      <c r="R3400" t="s">
        <v>8315</v>
      </c>
      <c r="S3400" s="12">
        <f t="shared" si="267"/>
        <v>42762.545810185184</v>
      </c>
      <c r="T3400" s="12">
        <f t="shared" si="268"/>
        <v>42792.545810185184</v>
      </c>
      <c r="U3400">
        <f t="shared" si="269"/>
        <v>2017</v>
      </c>
    </row>
    <row r="3401" spans="1:21" ht="48" x14ac:dyDescent="0.2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 t="shared" si="265"/>
        <v>0</v>
      </c>
      <c r="P3401">
        <f t="shared" si="266"/>
        <v>0</v>
      </c>
      <c r="Q3401" t="s">
        <v>8314</v>
      </c>
      <c r="R3401" t="s">
        <v>8315</v>
      </c>
      <c r="S3401" s="12">
        <f t="shared" si="267"/>
        <v>42494.471666666665</v>
      </c>
      <c r="T3401" s="12">
        <f t="shared" si="268"/>
        <v>42524.471666666665</v>
      </c>
      <c r="U3401">
        <f t="shared" si="269"/>
        <v>2016</v>
      </c>
    </row>
    <row r="3402" spans="1:21" ht="48" x14ac:dyDescent="0.2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 t="shared" ref="O3402:O3465" si="270">ROUND(E3402/D3402*100,0)</f>
        <v>0</v>
      </c>
      <c r="P3402">
        <f t="shared" ref="P3402:P3465" si="271">IFERROR(ROUND(E3402/L3402, 2), 0)</f>
        <v>5</v>
      </c>
      <c r="Q3402" t="s">
        <v>8314</v>
      </c>
      <c r="R3402" t="s">
        <v>8315</v>
      </c>
      <c r="S3402" s="12">
        <f t="shared" ref="S3402:S3465" si="272">(((J3402/60)/60)/24)+DATE(1970, 1, 1)</f>
        <v>42109.801712962959</v>
      </c>
      <c r="T3402" s="12">
        <f t="shared" ref="T3402:T3465" si="273">(((I3402/60)/60)/24)+DATE(1970, 1, 1)</f>
        <v>42139.801712962959</v>
      </c>
      <c r="U3402">
        <f t="shared" ref="U3402:U3465" si="274">YEAR(S3402)</f>
        <v>2015</v>
      </c>
    </row>
    <row r="3403" spans="1:21" ht="48" x14ac:dyDescent="0.2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 t="shared" si="270"/>
        <v>32</v>
      </c>
      <c r="P3403">
        <f t="shared" si="271"/>
        <v>40.06</v>
      </c>
      <c r="Q3403" t="s">
        <v>8314</v>
      </c>
      <c r="R3403" t="s">
        <v>8315</v>
      </c>
      <c r="S3403" s="12">
        <f t="shared" si="272"/>
        <v>41816.950370370374</v>
      </c>
      <c r="T3403" s="12">
        <f t="shared" si="273"/>
        <v>41853.583333333336</v>
      </c>
      <c r="U3403">
        <f t="shared" si="274"/>
        <v>2014</v>
      </c>
    </row>
    <row r="3404" spans="1:21" ht="48" x14ac:dyDescent="0.2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 t="shared" si="270"/>
        <v>6</v>
      </c>
      <c r="P3404">
        <f t="shared" si="271"/>
        <v>42</v>
      </c>
      <c r="Q3404" t="s">
        <v>8314</v>
      </c>
      <c r="R3404" t="s">
        <v>8315</v>
      </c>
      <c r="S3404" s="12">
        <f t="shared" si="272"/>
        <v>42053.722060185188</v>
      </c>
      <c r="T3404" s="12">
        <f t="shared" si="273"/>
        <v>42113.680393518516</v>
      </c>
      <c r="U3404">
        <f t="shared" si="274"/>
        <v>2015</v>
      </c>
    </row>
    <row r="3405" spans="1:21" ht="48" x14ac:dyDescent="0.2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 t="shared" si="270"/>
        <v>14</v>
      </c>
      <c r="P3405">
        <f t="shared" si="271"/>
        <v>71.25</v>
      </c>
      <c r="Q3405" t="s">
        <v>8314</v>
      </c>
      <c r="R3405" t="s">
        <v>8315</v>
      </c>
      <c r="S3405" s="12">
        <f t="shared" si="272"/>
        <v>42414.235879629632</v>
      </c>
      <c r="T3405" s="12">
        <f t="shared" si="273"/>
        <v>42474.194212962961</v>
      </c>
      <c r="U3405">
        <f t="shared" si="274"/>
        <v>2016</v>
      </c>
    </row>
    <row r="3406" spans="1:21" ht="48" x14ac:dyDescent="0.2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 t="shared" si="270"/>
        <v>11</v>
      </c>
      <c r="P3406">
        <f t="shared" si="271"/>
        <v>26.75</v>
      </c>
      <c r="Q3406" t="s">
        <v>8314</v>
      </c>
      <c r="R3406" t="s">
        <v>8315</v>
      </c>
      <c r="S3406" s="12">
        <f t="shared" si="272"/>
        <v>41975.642974537041</v>
      </c>
      <c r="T3406" s="12">
        <f t="shared" si="273"/>
        <v>42035.642974537041</v>
      </c>
      <c r="U3406">
        <f t="shared" si="274"/>
        <v>2014</v>
      </c>
    </row>
    <row r="3407" spans="1:21" ht="48" x14ac:dyDescent="0.2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 t="shared" si="270"/>
        <v>32</v>
      </c>
      <c r="P3407">
        <f t="shared" si="271"/>
        <v>33.74</v>
      </c>
      <c r="Q3407" t="s">
        <v>8314</v>
      </c>
      <c r="R3407" t="s">
        <v>8315</v>
      </c>
      <c r="S3407" s="12">
        <f t="shared" si="272"/>
        <v>42399.707407407404</v>
      </c>
      <c r="T3407" s="12">
        <f t="shared" si="273"/>
        <v>42420.878472222219</v>
      </c>
      <c r="U3407">
        <f t="shared" si="274"/>
        <v>2016</v>
      </c>
    </row>
    <row r="3408" spans="1:21" ht="32" x14ac:dyDescent="0.2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 t="shared" si="270"/>
        <v>0</v>
      </c>
      <c r="P3408">
        <f t="shared" si="271"/>
        <v>5</v>
      </c>
      <c r="Q3408" t="s">
        <v>8314</v>
      </c>
      <c r="R3408" t="s">
        <v>8315</v>
      </c>
      <c r="S3408" s="12">
        <f t="shared" si="272"/>
        <v>41809.389930555553</v>
      </c>
      <c r="T3408" s="12">
        <f t="shared" si="273"/>
        <v>41839.389930555553</v>
      </c>
      <c r="U3408">
        <f t="shared" si="274"/>
        <v>2014</v>
      </c>
    </row>
    <row r="3409" spans="1:21" ht="48" x14ac:dyDescent="0.2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 t="shared" si="270"/>
        <v>10</v>
      </c>
      <c r="P3409">
        <f t="shared" si="271"/>
        <v>100.5</v>
      </c>
      <c r="Q3409" t="s">
        <v>8314</v>
      </c>
      <c r="R3409" t="s">
        <v>8315</v>
      </c>
      <c r="S3409" s="12">
        <f t="shared" si="272"/>
        <v>42020.587349537032</v>
      </c>
      <c r="T3409" s="12">
        <f t="shared" si="273"/>
        <v>42050.587349537032</v>
      </c>
      <c r="U3409">
        <f t="shared" si="274"/>
        <v>2015</v>
      </c>
    </row>
    <row r="3410" spans="1:21" ht="48" x14ac:dyDescent="0.2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 t="shared" si="270"/>
        <v>0</v>
      </c>
      <c r="P3410">
        <f t="shared" si="271"/>
        <v>5</v>
      </c>
      <c r="Q3410" t="s">
        <v>8314</v>
      </c>
      <c r="R3410" t="s">
        <v>8315</v>
      </c>
      <c r="S3410" s="12">
        <f t="shared" si="272"/>
        <v>41848.772928240738</v>
      </c>
      <c r="T3410" s="12">
        <f t="shared" si="273"/>
        <v>41877.686111111114</v>
      </c>
      <c r="U3410">
        <f t="shared" si="274"/>
        <v>2014</v>
      </c>
    </row>
    <row r="3411" spans="1:21" ht="48" x14ac:dyDescent="0.2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 t="shared" si="270"/>
        <v>1</v>
      </c>
      <c r="P3411">
        <f t="shared" si="271"/>
        <v>13</v>
      </c>
      <c r="Q3411" t="s">
        <v>8314</v>
      </c>
      <c r="R3411" t="s">
        <v>8315</v>
      </c>
      <c r="S3411" s="12">
        <f t="shared" si="272"/>
        <v>42021.301192129627</v>
      </c>
      <c r="T3411" s="12">
        <f t="shared" si="273"/>
        <v>42051.301192129627</v>
      </c>
      <c r="U3411">
        <f t="shared" si="274"/>
        <v>2015</v>
      </c>
    </row>
    <row r="3412" spans="1:21" ht="48" x14ac:dyDescent="0.2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 t="shared" si="270"/>
        <v>28</v>
      </c>
      <c r="P3412">
        <f t="shared" si="271"/>
        <v>51</v>
      </c>
      <c r="Q3412" t="s">
        <v>8314</v>
      </c>
      <c r="R3412" t="s">
        <v>8315</v>
      </c>
      <c r="S3412" s="12">
        <f t="shared" si="272"/>
        <v>41765.938657407409</v>
      </c>
      <c r="T3412" s="12">
        <f t="shared" si="273"/>
        <v>41795.938657407409</v>
      </c>
      <c r="U3412">
        <f t="shared" si="274"/>
        <v>2014</v>
      </c>
    </row>
    <row r="3413" spans="1:21" ht="48" x14ac:dyDescent="0.2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 t="shared" si="270"/>
        <v>19</v>
      </c>
      <c r="P3413">
        <f t="shared" si="271"/>
        <v>64.17</v>
      </c>
      <c r="Q3413" t="s">
        <v>8314</v>
      </c>
      <c r="R3413" t="s">
        <v>8315</v>
      </c>
      <c r="S3413" s="12">
        <f t="shared" si="272"/>
        <v>42093.588263888887</v>
      </c>
      <c r="T3413" s="12">
        <f t="shared" si="273"/>
        <v>42123.588263888887</v>
      </c>
      <c r="U3413">
        <f t="shared" si="274"/>
        <v>2015</v>
      </c>
    </row>
    <row r="3414" spans="1:21" ht="48" x14ac:dyDescent="0.2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 t="shared" si="270"/>
        <v>29</v>
      </c>
      <c r="P3414">
        <f t="shared" si="271"/>
        <v>44.31</v>
      </c>
      <c r="Q3414" t="s">
        <v>8314</v>
      </c>
      <c r="R3414" t="s">
        <v>8315</v>
      </c>
      <c r="S3414" s="12">
        <f t="shared" si="272"/>
        <v>41779.045937499999</v>
      </c>
      <c r="T3414" s="12">
        <f t="shared" si="273"/>
        <v>41820.727777777778</v>
      </c>
      <c r="U3414">
        <f t="shared" si="274"/>
        <v>2014</v>
      </c>
    </row>
    <row r="3415" spans="1:21" ht="48" x14ac:dyDescent="0.2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 t="shared" si="270"/>
        <v>11</v>
      </c>
      <c r="P3415">
        <f t="shared" si="271"/>
        <v>72</v>
      </c>
      <c r="Q3415" t="s">
        <v>8314</v>
      </c>
      <c r="R3415" t="s">
        <v>8315</v>
      </c>
      <c r="S3415" s="12">
        <f t="shared" si="272"/>
        <v>41990.612546296295</v>
      </c>
      <c r="T3415" s="12">
        <f t="shared" si="273"/>
        <v>42020.434722222228</v>
      </c>
      <c r="U3415">
        <f t="shared" si="274"/>
        <v>2014</v>
      </c>
    </row>
    <row r="3416" spans="1:21" ht="48" x14ac:dyDescent="0.2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 t="shared" si="270"/>
        <v>37</v>
      </c>
      <c r="P3416">
        <f t="shared" si="271"/>
        <v>91.25</v>
      </c>
      <c r="Q3416" t="s">
        <v>8314</v>
      </c>
      <c r="R3416" t="s">
        <v>8315</v>
      </c>
      <c r="S3416" s="12">
        <f t="shared" si="272"/>
        <v>41890.086805555555</v>
      </c>
      <c r="T3416" s="12">
        <f t="shared" si="273"/>
        <v>41934.207638888889</v>
      </c>
      <c r="U3416">
        <f t="shared" si="274"/>
        <v>2014</v>
      </c>
    </row>
    <row r="3417" spans="1:21" ht="48" x14ac:dyDescent="0.2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 t="shared" si="270"/>
        <v>2</v>
      </c>
      <c r="P3417">
        <f t="shared" si="271"/>
        <v>10.25</v>
      </c>
      <c r="Q3417" t="s">
        <v>8314</v>
      </c>
      <c r="R3417" t="s">
        <v>8315</v>
      </c>
      <c r="S3417" s="12">
        <f t="shared" si="272"/>
        <v>41883.916678240741</v>
      </c>
      <c r="T3417" s="12">
        <f t="shared" si="273"/>
        <v>41906.916678240741</v>
      </c>
      <c r="U3417">
        <f t="shared" si="274"/>
        <v>2014</v>
      </c>
    </row>
    <row r="3418" spans="1:21" ht="48" x14ac:dyDescent="0.2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 t="shared" si="270"/>
        <v>110</v>
      </c>
      <c r="P3418">
        <f t="shared" si="271"/>
        <v>51.22</v>
      </c>
      <c r="Q3418" t="s">
        <v>8314</v>
      </c>
      <c r="R3418" t="s">
        <v>8315</v>
      </c>
      <c r="S3418" s="12">
        <f t="shared" si="272"/>
        <v>41960.119085648148</v>
      </c>
      <c r="T3418" s="12">
        <f t="shared" si="273"/>
        <v>41990.119085648148</v>
      </c>
      <c r="U3418">
        <f t="shared" si="274"/>
        <v>2014</v>
      </c>
    </row>
    <row r="3419" spans="1:21" ht="48" x14ac:dyDescent="0.2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 t="shared" si="270"/>
        <v>102</v>
      </c>
      <c r="P3419">
        <f t="shared" si="271"/>
        <v>164.62</v>
      </c>
      <c r="Q3419" t="s">
        <v>8314</v>
      </c>
      <c r="R3419" t="s">
        <v>8315</v>
      </c>
      <c r="S3419" s="12">
        <f t="shared" si="272"/>
        <v>42411.942291666666</v>
      </c>
      <c r="T3419" s="12">
        <f t="shared" si="273"/>
        <v>42434.041666666672</v>
      </c>
      <c r="U3419">
        <f t="shared" si="274"/>
        <v>2016</v>
      </c>
    </row>
    <row r="3420" spans="1:21" ht="48" x14ac:dyDescent="0.2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 t="shared" si="270"/>
        <v>101</v>
      </c>
      <c r="P3420">
        <f t="shared" si="271"/>
        <v>78.52</v>
      </c>
      <c r="Q3420" t="s">
        <v>8314</v>
      </c>
      <c r="R3420" t="s">
        <v>8315</v>
      </c>
      <c r="S3420" s="12">
        <f t="shared" si="272"/>
        <v>42497.275706018518</v>
      </c>
      <c r="T3420" s="12">
        <f t="shared" si="273"/>
        <v>42535.904861111107</v>
      </c>
      <c r="U3420">
        <f t="shared" si="274"/>
        <v>2016</v>
      </c>
    </row>
    <row r="3421" spans="1:21" ht="48" x14ac:dyDescent="0.2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 t="shared" si="270"/>
        <v>106</v>
      </c>
      <c r="P3421">
        <f t="shared" si="271"/>
        <v>34.79</v>
      </c>
      <c r="Q3421" t="s">
        <v>8314</v>
      </c>
      <c r="R3421" t="s">
        <v>8315</v>
      </c>
      <c r="S3421" s="12">
        <f t="shared" si="272"/>
        <v>41550.867673611108</v>
      </c>
      <c r="T3421" s="12">
        <f t="shared" si="273"/>
        <v>41580.867673611108</v>
      </c>
      <c r="U3421">
        <f t="shared" si="274"/>
        <v>2013</v>
      </c>
    </row>
    <row r="3422" spans="1:21" ht="48" x14ac:dyDescent="0.2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 t="shared" si="270"/>
        <v>100</v>
      </c>
      <c r="P3422">
        <f t="shared" si="271"/>
        <v>110.5</v>
      </c>
      <c r="Q3422" t="s">
        <v>8314</v>
      </c>
      <c r="R3422" t="s">
        <v>8315</v>
      </c>
      <c r="S3422" s="12">
        <f t="shared" si="272"/>
        <v>41808.649583333332</v>
      </c>
      <c r="T3422" s="12">
        <f t="shared" si="273"/>
        <v>41868.649583333332</v>
      </c>
      <c r="U3422">
        <f t="shared" si="274"/>
        <v>2014</v>
      </c>
    </row>
    <row r="3423" spans="1:21" ht="32" x14ac:dyDescent="0.2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 t="shared" si="270"/>
        <v>0</v>
      </c>
      <c r="P3423">
        <f t="shared" si="271"/>
        <v>0</v>
      </c>
      <c r="Q3423" t="s">
        <v>8314</v>
      </c>
      <c r="R3423" t="s">
        <v>8315</v>
      </c>
      <c r="S3423" s="12">
        <f t="shared" si="272"/>
        <v>41793.710231481484</v>
      </c>
      <c r="T3423" s="12">
        <f t="shared" si="273"/>
        <v>41823.710231481484</v>
      </c>
      <c r="U3423">
        <f t="shared" si="274"/>
        <v>2014</v>
      </c>
    </row>
    <row r="3424" spans="1:21" ht="48" x14ac:dyDescent="0.2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 t="shared" si="270"/>
        <v>16</v>
      </c>
      <c r="P3424">
        <f t="shared" si="271"/>
        <v>29.17</v>
      </c>
      <c r="Q3424" t="s">
        <v>8314</v>
      </c>
      <c r="R3424" t="s">
        <v>8315</v>
      </c>
      <c r="S3424" s="12">
        <f t="shared" si="272"/>
        <v>42041.581307870365</v>
      </c>
      <c r="T3424" s="12">
        <f t="shared" si="273"/>
        <v>42071.539641203708</v>
      </c>
      <c r="U3424">
        <f t="shared" si="274"/>
        <v>2015</v>
      </c>
    </row>
    <row r="3425" spans="1:21" ht="32" x14ac:dyDescent="0.2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 t="shared" si="270"/>
        <v>128</v>
      </c>
      <c r="P3425">
        <f t="shared" si="271"/>
        <v>57.52</v>
      </c>
      <c r="Q3425" t="s">
        <v>8314</v>
      </c>
      <c r="R3425" t="s">
        <v>8315</v>
      </c>
      <c r="S3425" s="12">
        <f t="shared" si="272"/>
        <v>42590.472685185188</v>
      </c>
      <c r="T3425" s="12">
        <f t="shared" si="273"/>
        <v>42620.472685185188</v>
      </c>
      <c r="U3425">
        <f t="shared" si="274"/>
        <v>2016</v>
      </c>
    </row>
    <row r="3426" spans="1:21" ht="48" x14ac:dyDescent="0.2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 t="shared" si="270"/>
        <v>100</v>
      </c>
      <c r="P3426">
        <f t="shared" si="271"/>
        <v>171.43</v>
      </c>
      <c r="Q3426" t="s">
        <v>8314</v>
      </c>
      <c r="R3426" t="s">
        <v>8315</v>
      </c>
      <c r="S3426" s="12">
        <f t="shared" si="272"/>
        <v>42661.442060185189</v>
      </c>
      <c r="T3426" s="12">
        <f t="shared" si="273"/>
        <v>42691.483726851846</v>
      </c>
      <c r="U3426">
        <f t="shared" si="274"/>
        <v>2016</v>
      </c>
    </row>
    <row r="3427" spans="1:21" ht="48" x14ac:dyDescent="0.2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 t="shared" si="270"/>
        <v>27</v>
      </c>
      <c r="P3427">
        <f t="shared" si="271"/>
        <v>46.43</v>
      </c>
      <c r="Q3427" t="s">
        <v>8314</v>
      </c>
      <c r="R3427" t="s">
        <v>8315</v>
      </c>
      <c r="S3427" s="12">
        <f t="shared" si="272"/>
        <v>41841.651597222226</v>
      </c>
      <c r="T3427" s="12">
        <f t="shared" si="273"/>
        <v>41881.229166666664</v>
      </c>
      <c r="U3427">
        <f t="shared" si="274"/>
        <v>2014</v>
      </c>
    </row>
    <row r="3428" spans="1:21" ht="48" x14ac:dyDescent="0.2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 t="shared" si="270"/>
        <v>102</v>
      </c>
      <c r="P3428">
        <f t="shared" si="271"/>
        <v>39.83</v>
      </c>
      <c r="Q3428" t="s">
        <v>8314</v>
      </c>
      <c r="R3428" t="s">
        <v>8315</v>
      </c>
      <c r="S3428" s="12">
        <f t="shared" si="272"/>
        <v>42184.572881944448</v>
      </c>
      <c r="T3428" s="12">
        <f t="shared" si="273"/>
        <v>42214.708333333328</v>
      </c>
      <c r="U3428">
        <f t="shared" si="274"/>
        <v>2015</v>
      </c>
    </row>
    <row r="3429" spans="1:21" ht="48" x14ac:dyDescent="0.2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 t="shared" si="270"/>
        <v>100</v>
      </c>
      <c r="P3429">
        <f t="shared" si="271"/>
        <v>50</v>
      </c>
      <c r="Q3429" t="s">
        <v>8314</v>
      </c>
      <c r="R3429" t="s">
        <v>8315</v>
      </c>
      <c r="S3429" s="12">
        <f t="shared" si="272"/>
        <v>42675.057997685188</v>
      </c>
      <c r="T3429" s="12">
        <f t="shared" si="273"/>
        <v>42705.099664351852</v>
      </c>
      <c r="U3429">
        <f t="shared" si="274"/>
        <v>2016</v>
      </c>
    </row>
    <row r="3430" spans="1:21" ht="32" x14ac:dyDescent="0.2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 t="shared" si="270"/>
        <v>118</v>
      </c>
      <c r="P3430">
        <f t="shared" si="271"/>
        <v>39.81</v>
      </c>
      <c r="Q3430" t="s">
        <v>8314</v>
      </c>
      <c r="R3430" t="s">
        <v>8315</v>
      </c>
      <c r="S3430" s="12">
        <f t="shared" si="272"/>
        <v>41815.569212962961</v>
      </c>
      <c r="T3430" s="12">
        <f t="shared" si="273"/>
        <v>41829.569212962961</v>
      </c>
      <c r="U3430">
        <f t="shared" si="274"/>
        <v>2014</v>
      </c>
    </row>
    <row r="3431" spans="1:21" ht="48" x14ac:dyDescent="0.2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 t="shared" si="270"/>
        <v>102</v>
      </c>
      <c r="P3431">
        <f t="shared" si="271"/>
        <v>121.9</v>
      </c>
      <c r="Q3431" t="s">
        <v>8314</v>
      </c>
      <c r="R3431" t="s">
        <v>8315</v>
      </c>
      <c r="S3431" s="12">
        <f t="shared" si="272"/>
        <v>42451.496817129635</v>
      </c>
      <c r="T3431" s="12">
        <f t="shared" si="273"/>
        <v>42459.610416666663</v>
      </c>
      <c r="U3431">
        <f t="shared" si="274"/>
        <v>2016</v>
      </c>
    </row>
    <row r="3432" spans="1:21" ht="48" x14ac:dyDescent="0.2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 t="shared" si="270"/>
        <v>108</v>
      </c>
      <c r="P3432">
        <f t="shared" si="271"/>
        <v>47.46</v>
      </c>
      <c r="Q3432" t="s">
        <v>8314</v>
      </c>
      <c r="R3432" t="s">
        <v>8315</v>
      </c>
      <c r="S3432" s="12">
        <f t="shared" si="272"/>
        <v>41759.13962962963</v>
      </c>
      <c r="T3432" s="12">
        <f t="shared" si="273"/>
        <v>41791.165972222225</v>
      </c>
      <c r="U3432">
        <f t="shared" si="274"/>
        <v>2014</v>
      </c>
    </row>
    <row r="3433" spans="1:21" ht="48" x14ac:dyDescent="0.2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 t="shared" si="270"/>
        <v>107</v>
      </c>
      <c r="P3433">
        <f t="shared" si="271"/>
        <v>35.04</v>
      </c>
      <c r="Q3433" t="s">
        <v>8314</v>
      </c>
      <c r="R3433" t="s">
        <v>8315</v>
      </c>
      <c r="S3433" s="12">
        <f t="shared" si="272"/>
        <v>42495.434236111112</v>
      </c>
      <c r="T3433" s="12">
        <f t="shared" si="273"/>
        <v>42523.434236111112</v>
      </c>
      <c r="U3433">
        <f t="shared" si="274"/>
        <v>2016</v>
      </c>
    </row>
    <row r="3434" spans="1:21" ht="48" x14ac:dyDescent="0.2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 t="shared" si="270"/>
        <v>115</v>
      </c>
      <c r="P3434">
        <f t="shared" si="271"/>
        <v>30.19</v>
      </c>
      <c r="Q3434" t="s">
        <v>8314</v>
      </c>
      <c r="R3434" t="s">
        <v>8315</v>
      </c>
      <c r="S3434" s="12">
        <f t="shared" si="272"/>
        <v>41938.709421296298</v>
      </c>
      <c r="T3434" s="12">
        <f t="shared" si="273"/>
        <v>41966.916666666672</v>
      </c>
      <c r="U3434">
        <f t="shared" si="274"/>
        <v>2014</v>
      </c>
    </row>
    <row r="3435" spans="1:21" ht="48" x14ac:dyDescent="0.2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 t="shared" si="270"/>
        <v>104</v>
      </c>
      <c r="P3435">
        <f t="shared" si="271"/>
        <v>19.7</v>
      </c>
      <c r="Q3435" t="s">
        <v>8314</v>
      </c>
      <c r="R3435" t="s">
        <v>8315</v>
      </c>
      <c r="S3435" s="12">
        <f t="shared" si="272"/>
        <v>42060.035636574074</v>
      </c>
      <c r="T3435" s="12">
        <f t="shared" si="273"/>
        <v>42081.708333333328</v>
      </c>
      <c r="U3435">
        <f t="shared" si="274"/>
        <v>2015</v>
      </c>
    </row>
    <row r="3436" spans="1:21" ht="16" x14ac:dyDescent="0.2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 t="shared" si="270"/>
        <v>2</v>
      </c>
      <c r="P3436">
        <f t="shared" si="271"/>
        <v>13.33</v>
      </c>
      <c r="Q3436" t="s">
        <v>8314</v>
      </c>
      <c r="R3436" t="s">
        <v>8315</v>
      </c>
      <c r="S3436" s="12">
        <f t="shared" si="272"/>
        <v>42172.613506944443</v>
      </c>
      <c r="T3436" s="12">
        <f t="shared" si="273"/>
        <v>42202.554166666669</v>
      </c>
      <c r="U3436">
        <f t="shared" si="274"/>
        <v>2015</v>
      </c>
    </row>
    <row r="3437" spans="1:21" ht="48" x14ac:dyDescent="0.2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 t="shared" si="270"/>
        <v>20</v>
      </c>
      <c r="P3437">
        <f t="shared" si="271"/>
        <v>50.4</v>
      </c>
      <c r="Q3437" t="s">
        <v>8314</v>
      </c>
      <c r="R3437" t="s">
        <v>8315</v>
      </c>
      <c r="S3437" s="12">
        <f t="shared" si="272"/>
        <v>42531.195277777777</v>
      </c>
      <c r="T3437" s="12">
        <f t="shared" si="273"/>
        <v>42555.166666666672</v>
      </c>
      <c r="U3437">
        <f t="shared" si="274"/>
        <v>2016</v>
      </c>
    </row>
    <row r="3438" spans="1:21" ht="48" x14ac:dyDescent="0.2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 t="shared" si="270"/>
        <v>38</v>
      </c>
      <c r="P3438">
        <f t="shared" si="271"/>
        <v>119.13</v>
      </c>
      <c r="Q3438" t="s">
        <v>8314</v>
      </c>
      <c r="R3438" t="s">
        <v>8315</v>
      </c>
      <c r="S3438" s="12">
        <f t="shared" si="272"/>
        <v>42002.817488425921</v>
      </c>
      <c r="T3438" s="12">
        <f t="shared" si="273"/>
        <v>42032.817488425921</v>
      </c>
      <c r="U3438">
        <f t="shared" si="274"/>
        <v>2014</v>
      </c>
    </row>
    <row r="3439" spans="1:21" ht="48" x14ac:dyDescent="0.2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 t="shared" si="270"/>
        <v>0</v>
      </c>
      <c r="P3439">
        <f t="shared" si="271"/>
        <v>1</v>
      </c>
      <c r="Q3439" t="s">
        <v>8314</v>
      </c>
      <c r="R3439" t="s">
        <v>8315</v>
      </c>
      <c r="S3439" s="12">
        <f t="shared" si="272"/>
        <v>42444.877743055549</v>
      </c>
      <c r="T3439" s="12">
        <f t="shared" si="273"/>
        <v>42504.877743055549</v>
      </c>
      <c r="U3439">
        <f t="shared" si="274"/>
        <v>2016</v>
      </c>
    </row>
    <row r="3440" spans="1:21" ht="48" x14ac:dyDescent="0.2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 t="shared" si="270"/>
        <v>27</v>
      </c>
      <c r="P3440">
        <f t="shared" si="271"/>
        <v>51.62</v>
      </c>
      <c r="Q3440" t="s">
        <v>8314</v>
      </c>
      <c r="R3440" t="s">
        <v>8315</v>
      </c>
      <c r="S3440" s="12">
        <f t="shared" si="272"/>
        <v>42058.792476851857</v>
      </c>
      <c r="T3440" s="12">
        <f t="shared" si="273"/>
        <v>42088.750810185185</v>
      </c>
      <c r="U3440">
        <f t="shared" si="274"/>
        <v>2015</v>
      </c>
    </row>
    <row r="3441" spans="1:21" ht="48" x14ac:dyDescent="0.2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 t="shared" si="270"/>
        <v>107</v>
      </c>
      <c r="P3441">
        <f t="shared" si="271"/>
        <v>37.590000000000003</v>
      </c>
      <c r="Q3441" t="s">
        <v>8314</v>
      </c>
      <c r="R3441" t="s">
        <v>8315</v>
      </c>
      <c r="S3441" s="12">
        <f t="shared" si="272"/>
        <v>41766.80572916667</v>
      </c>
      <c r="T3441" s="12">
        <f t="shared" si="273"/>
        <v>41799.80572916667</v>
      </c>
      <c r="U3441">
        <f t="shared" si="274"/>
        <v>2014</v>
      </c>
    </row>
    <row r="3442" spans="1:21" ht="48" x14ac:dyDescent="0.2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 t="shared" si="270"/>
        <v>124</v>
      </c>
      <c r="P3442">
        <f t="shared" si="271"/>
        <v>50.9</v>
      </c>
      <c r="Q3442" t="s">
        <v>8314</v>
      </c>
      <c r="R3442" t="s">
        <v>8315</v>
      </c>
      <c r="S3442" s="12">
        <f t="shared" si="272"/>
        <v>41772.105937500004</v>
      </c>
      <c r="T3442" s="12">
        <f t="shared" si="273"/>
        <v>41803.916666666664</v>
      </c>
      <c r="U3442">
        <f t="shared" si="274"/>
        <v>2014</v>
      </c>
    </row>
    <row r="3443" spans="1:21" ht="48" x14ac:dyDescent="0.2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 t="shared" si="270"/>
        <v>117</v>
      </c>
      <c r="P3443">
        <f t="shared" si="271"/>
        <v>57.55</v>
      </c>
      <c r="Q3443" t="s">
        <v>8314</v>
      </c>
      <c r="R3443" t="s">
        <v>8315</v>
      </c>
      <c r="S3443" s="12">
        <f t="shared" si="272"/>
        <v>41781.666770833333</v>
      </c>
      <c r="T3443" s="12">
        <f t="shared" si="273"/>
        <v>41811.666770833333</v>
      </c>
      <c r="U3443">
        <f t="shared" si="274"/>
        <v>2014</v>
      </c>
    </row>
    <row r="3444" spans="1:21" ht="48" x14ac:dyDescent="0.2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 t="shared" si="270"/>
        <v>109</v>
      </c>
      <c r="P3444">
        <f t="shared" si="271"/>
        <v>40.07</v>
      </c>
      <c r="Q3444" t="s">
        <v>8314</v>
      </c>
      <c r="R3444" t="s">
        <v>8315</v>
      </c>
      <c r="S3444" s="12">
        <f t="shared" si="272"/>
        <v>41491.79478009259</v>
      </c>
      <c r="T3444" s="12">
        <f t="shared" si="273"/>
        <v>41509.79478009259</v>
      </c>
      <c r="U3444">
        <f t="shared" si="274"/>
        <v>2013</v>
      </c>
    </row>
    <row r="3445" spans="1:21" ht="32" x14ac:dyDescent="0.2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 t="shared" si="270"/>
        <v>125</v>
      </c>
      <c r="P3445">
        <f t="shared" si="271"/>
        <v>37.14</v>
      </c>
      <c r="Q3445" t="s">
        <v>8314</v>
      </c>
      <c r="R3445" t="s">
        <v>8315</v>
      </c>
      <c r="S3445" s="12">
        <f t="shared" si="272"/>
        <v>42270.582141203704</v>
      </c>
      <c r="T3445" s="12">
        <f t="shared" si="273"/>
        <v>42301.895138888889</v>
      </c>
      <c r="U3445">
        <f t="shared" si="274"/>
        <v>2015</v>
      </c>
    </row>
    <row r="3446" spans="1:21" ht="48" x14ac:dyDescent="0.2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 t="shared" si="270"/>
        <v>106</v>
      </c>
      <c r="P3446">
        <f t="shared" si="271"/>
        <v>46.43</v>
      </c>
      <c r="Q3446" t="s">
        <v>8314</v>
      </c>
      <c r="R3446" t="s">
        <v>8315</v>
      </c>
      <c r="S3446" s="12">
        <f t="shared" si="272"/>
        <v>42167.434166666666</v>
      </c>
      <c r="T3446" s="12">
        <f t="shared" si="273"/>
        <v>42197.434166666666</v>
      </c>
      <c r="U3446">
        <f t="shared" si="274"/>
        <v>2015</v>
      </c>
    </row>
    <row r="3447" spans="1:21" ht="32" x14ac:dyDescent="0.2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 t="shared" si="270"/>
        <v>112</v>
      </c>
      <c r="P3447">
        <f t="shared" si="271"/>
        <v>41.24</v>
      </c>
      <c r="Q3447" t="s">
        <v>8314</v>
      </c>
      <c r="R3447" t="s">
        <v>8315</v>
      </c>
      <c r="S3447" s="12">
        <f t="shared" si="272"/>
        <v>42284.516064814816</v>
      </c>
      <c r="T3447" s="12">
        <f t="shared" si="273"/>
        <v>42307.875</v>
      </c>
      <c r="U3447">
        <f t="shared" si="274"/>
        <v>2015</v>
      </c>
    </row>
    <row r="3448" spans="1:21" ht="32" x14ac:dyDescent="0.2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 t="shared" si="270"/>
        <v>103</v>
      </c>
      <c r="P3448">
        <f t="shared" si="271"/>
        <v>52.55</v>
      </c>
      <c r="Q3448" t="s">
        <v>8314</v>
      </c>
      <c r="R3448" t="s">
        <v>8315</v>
      </c>
      <c r="S3448" s="12">
        <f t="shared" si="272"/>
        <v>42016.800208333334</v>
      </c>
      <c r="T3448" s="12">
        <f t="shared" si="273"/>
        <v>42032.916666666672</v>
      </c>
      <c r="U3448">
        <f t="shared" si="274"/>
        <v>2015</v>
      </c>
    </row>
    <row r="3449" spans="1:21" ht="48" x14ac:dyDescent="0.2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 t="shared" si="270"/>
        <v>103</v>
      </c>
      <c r="P3449">
        <f t="shared" si="271"/>
        <v>76.03</v>
      </c>
      <c r="Q3449" t="s">
        <v>8314</v>
      </c>
      <c r="R3449" t="s">
        <v>8315</v>
      </c>
      <c r="S3449" s="12">
        <f t="shared" si="272"/>
        <v>42124.848414351851</v>
      </c>
      <c r="T3449" s="12">
        <f t="shared" si="273"/>
        <v>42154.848414351851</v>
      </c>
      <c r="U3449">
        <f t="shared" si="274"/>
        <v>2015</v>
      </c>
    </row>
    <row r="3450" spans="1:21" ht="32" x14ac:dyDescent="0.2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 t="shared" si="270"/>
        <v>100</v>
      </c>
      <c r="P3450">
        <f t="shared" si="271"/>
        <v>73.53</v>
      </c>
      <c r="Q3450" t="s">
        <v>8314</v>
      </c>
      <c r="R3450" t="s">
        <v>8315</v>
      </c>
      <c r="S3450" s="12">
        <f t="shared" si="272"/>
        <v>42311.750324074077</v>
      </c>
      <c r="T3450" s="12">
        <f t="shared" si="273"/>
        <v>42336.750324074077</v>
      </c>
      <c r="U3450">
        <f t="shared" si="274"/>
        <v>2015</v>
      </c>
    </row>
    <row r="3451" spans="1:21" ht="48" x14ac:dyDescent="0.2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 t="shared" si="270"/>
        <v>110</v>
      </c>
      <c r="P3451">
        <f t="shared" si="271"/>
        <v>61.02</v>
      </c>
      <c r="Q3451" t="s">
        <v>8314</v>
      </c>
      <c r="R3451" t="s">
        <v>8315</v>
      </c>
      <c r="S3451" s="12">
        <f t="shared" si="272"/>
        <v>42264.29178240741</v>
      </c>
      <c r="T3451" s="12">
        <f t="shared" si="273"/>
        <v>42294.29178240741</v>
      </c>
      <c r="U3451">
        <f t="shared" si="274"/>
        <v>2015</v>
      </c>
    </row>
    <row r="3452" spans="1:21" ht="48" x14ac:dyDescent="0.2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 t="shared" si="270"/>
        <v>100</v>
      </c>
      <c r="P3452">
        <f t="shared" si="271"/>
        <v>61</v>
      </c>
      <c r="Q3452" t="s">
        <v>8314</v>
      </c>
      <c r="R3452" t="s">
        <v>8315</v>
      </c>
      <c r="S3452" s="12">
        <f t="shared" si="272"/>
        <v>42664.809560185182</v>
      </c>
      <c r="T3452" s="12">
        <f t="shared" si="273"/>
        <v>42685.916666666672</v>
      </c>
      <c r="U3452">
        <f t="shared" si="274"/>
        <v>2016</v>
      </c>
    </row>
    <row r="3453" spans="1:21" ht="48" x14ac:dyDescent="0.2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 t="shared" si="270"/>
        <v>101</v>
      </c>
      <c r="P3453">
        <f t="shared" si="271"/>
        <v>66.45</v>
      </c>
      <c r="Q3453" t="s">
        <v>8314</v>
      </c>
      <c r="R3453" t="s">
        <v>8315</v>
      </c>
      <c r="S3453" s="12">
        <f t="shared" si="272"/>
        <v>42513.045798611114</v>
      </c>
      <c r="T3453" s="12">
        <f t="shared" si="273"/>
        <v>42543.045798611114</v>
      </c>
      <c r="U3453">
        <f t="shared" si="274"/>
        <v>2016</v>
      </c>
    </row>
    <row r="3454" spans="1:21" ht="48" x14ac:dyDescent="0.2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 t="shared" si="270"/>
        <v>110</v>
      </c>
      <c r="P3454">
        <f t="shared" si="271"/>
        <v>81.03</v>
      </c>
      <c r="Q3454" t="s">
        <v>8314</v>
      </c>
      <c r="R3454" t="s">
        <v>8315</v>
      </c>
      <c r="S3454" s="12">
        <f t="shared" si="272"/>
        <v>41901.282025462962</v>
      </c>
      <c r="T3454" s="12">
        <f t="shared" si="273"/>
        <v>41922.875</v>
      </c>
      <c r="U3454">
        <f t="shared" si="274"/>
        <v>2014</v>
      </c>
    </row>
    <row r="3455" spans="1:21" ht="48" x14ac:dyDescent="0.2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 t="shared" si="270"/>
        <v>104</v>
      </c>
      <c r="P3455">
        <f t="shared" si="271"/>
        <v>866.67</v>
      </c>
      <c r="Q3455" t="s">
        <v>8314</v>
      </c>
      <c r="R3455" t="s">
        <v>8315</v>
      </c>
      <c r="S3455" s="12">
        <f t="shared" si="272"/>
        <v>42321.101759259262</v>
      </c>
      <c r="T3455" s="12">
        <f t="shared" si="273"/>
        <v>42351.101759259262</v>
      </c>
      <c r="U3455">
        <f t="shared" si="274"/>
        <v>2015</v>
      </c>
    </row>
    <row r="3456" spans="1:21" ht="48" x14ac:dyDescent="0.2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 t="shared" si="270"/>
        <v>104</v>
      </c>
      <c r="P3456">
        <f t="shared" si="271"/>
        <v>186.07</v>
      </c>
      <c r="Q3456" t="s">
        <v>8314</v>
      </c>
      <c r="R3456" t="s">
        <v>8315</v>
      </c>
      <c r="S3456" s="12">
        <f t="shared" si="272"/>
        <v>42100.927858796291</v>
      </c>
      <c r="T3456" s="12">
        <f t="shared" si="273"/>
        <v>42126.875</v>
      </c>
      <c r="U3456">
        <f t="shared" si="274"/>
        <v>2015</v>
      </c>
    </row>
    <row r="3457" spans="1:21" ht="48" x14ac:dyDescent="0.2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 t="shared" si="270"/>
        <v>103</v>
      </c>
      <c r="P3457">
        <f t="shared" si="271"/>
        <v>59.65</v>
      </c>
      <c r="Q3457" t="s">
        <v>8314</v>
      </c>
      <c r="R3457" t="s">
        <v>8315</v>
      </c>
      <c r="S3457" s="12">
        <f t="shared" si="272"/>
        <v>42294.429641203707</v>
      </c>
      <c r="T3457" s="12">
        <f t="shared" si="273"/>
        <v>42321.845138888893</v>
      </c>
      <c r="U3457">
        <f t="shared" si="274"/>
        <v>2015</v>
      </c>
    </row>
    <row r="3458" spans="1:21" ht="48" x14ac:dyDescent="0.2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 t="shared" si="270"/>
        <v>114</v>
      </c>
      <c r="P3458">
        <f t="shared" si="271"/>
        <v>64.91</v>
      </c>
      <c r="Q3458" t="s">
        <v>8314</v>
      </c>
      <c r="R3458" t="s">
        <v>8315</v>
      </c>
      <c r="S3458" s="12">
        <f t="shared" si="272"/>
        <v>42506.760405092587</v>
      </c>
      <c r="T3458" s="12">
        <f t="shared" si="273"/>
        <v>42536.760405092587</v>
      </c>
      <c r="U3458">
        <f t="shared" si="274"/>
        <v>2016</v>
      </c>
    </row>
    <row r="3459" spans="1:21" ht="48" x14ac:dyDescent="0.2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 t="shared" si="270"/>
        <v>108</v>
      </c>
      <c r="P3459">
        <f t="shared" si="271"/>
        <v>70.760000000000005</v>
      </c>
      <c r="Q3459" t="s">
        <v>8314</v>
      </c>
      <c r="R3459" t="s">
        <v>8315</v>
      </c>
      <c r="S3459" s="12">
        <f t="shared" si="272"/>
        <v>42545.478333333333</v>
      </c>
      <c r="T3459" s="12">
        <f t="shared" si="273"/>
        <v>42575.478333333333</v>
      </c>
      <c r="U3459">
        <f t="shared" si="274"/>
        <v>2016</v>
      </c>
    </row>
    <row r="3460" spans="1:21" ht="96" x14ac:dyDescent="0.2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 t="shared" si="270"/>
        <v>104</v>
      </c>
      <c r="P3460">
        <f t="shared" si="271"/>
        <v>66.510000000000005</v>
      </c>
      <c r="Q3460" t="s">
        <v>8314</v>
      </c>
      <c r="R3460" t="s">
        <v>8315</v>
      </c>
      <c r="S3460" s="12">
        <f t="shared" si="272"/>
        <v>41760.935706018521</v>
      </c>
      <c r="T3460" s="12">
        <f t="shared" si="273"/>
        <v>41772.166666666664</v>
      </c>
      <c r="U3460">
        <f t="shared" si="274"/>
        <v>2014</v>
      </c>
    </row>
    <row r="3461" spans="1:21" ht="48" x14ac:dyDescent="0.2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 t="shared" si="270"/>
        <v>100</v>
      </c>
      <c r="P3461">
        <f t="shared" si="271"/>
        <v>227.27</v>
      </c>
      <c r="Q3461" t="s">
        <v>8314</v>
      </c>
      <c r="R3461" t="s">
        <v>8315</v>
      </c>
      <c r="S3461" s="12">
        <f t="shared" si="272"/>
        <v>41856.010069444441</v>
      </c>
      <c r="T3461" s="12">
        <f t="shared" si="273"/>
        <v>41890.125</v>
      </c>
      <c r="U3461">
        <f t="shared" si="274"/>
        <v>2014</v>
      </c>
    </row>
    <row r="3462" spans="1:21" ht="32" x14ac:dyDescent="0.2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 t="shared" si="270"/>
        <v>100</v>
      </c>
      <c r="P3462">
        <f t="shared" si="271"/>
        <v>104.17</v>
      </c>
      <c r="Q3462" t="s">
        <v>8314</v>
      </c>
      <c r="R3462" t="s">
        <v>8315</v>
      </c>
      <c r="S3462" s="12">
        <f t="shared" si="272"/>
        <v>42040.831678240742</v>
      </c>
      <c r="T3462" s="12">
        <f t="shared" si="273"/>
        <v>42070.831678240742</v>
      </c>
      <c r="U3462">
        <f t="shared" si="274"/>
        <v>2015</v>
      </c>
    </row>
    <row r="3463" spans="1:21" ht="48" x14ac:dyDescent="0.2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 t="shared" si="270"/>
        <v>105</v>
      </c>
      <c r="P3463">
        <f t="shared" si="271"/>
        <v>40.94</v>
      </c>
      <c r="Q3463" t="s">
        <v>8314</v>
      </c>
      <c r="R3463" t="s">
        <v>8315</v>
      </c>
      <c r="S3463" s="12">
        <f t="shared" si="272"/>
        <v>42462.893495370372</v>
      </c>
      <c r="T3463" s="12">
        <f t="shared" si="273"/>
        <v>42492.893495370372</v>
      </c>
      <c r="U3463">
        <f t="shared" si="274"/>
        <v>2016</v>
      </c>
    </row>
    <row r="3464" spans="1:21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 t="shared" si="270"/>
        <v>102</v>
      </c>
      <c r="P3464">
        <f t="shared" si="271"/>
        <v>47.41</v>
      </c>
      <c r="Q3464" t="s">
        <v>8314</v>
      </c>
      <c r="R3464" t="s">
        <v>8315</v>
      </c>
      <c r="S3464" s="12">
        <f t="shared" si="272"/>
        <v>42203.680300925931</v>
      </c>
      <c r="T3464" s="12">
        <f t="shared" si="273"/>
        <v>42221.774999999994</v>
      </c>
      <c r="U3464">
        <f t="shared" si="274"/>
        <v>2015</v>
      </c>
    </row>
    <row r="3465" spans="1:21" ht="32" x14ac:dyDescent="0.2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 t="shared" si="270"/>
        <v>103</v>
      </c>
      <c r="P3465">
        <f t="shared" si="271"/>
        <v>77.73</v>
      </c>
      <c r="Q3465" t="s">
        <v>8314</v>
      </c>
      <c r="R3465" t="s">
        <v>8315</v>
      </c>
      <c r="S3465" s="12">
        <f t="shared" si="272"/>
        <v>42417.585532407407</v>
      </c>
      <c r="T3465" s="12">
        <f t="shared" si="273"/>
        <v>42432.249305555553</v>
      </c>
      <c r="U3465">
        <f t="shared" si="274"/>
        <v>2016</v>
      </c>
    </row>
    <row r="3466" spans="1:21" ht="48" x14ac:dyDescent="0.2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 t="shared" ref="O3466:O3529" si="275">ROUND(E3466/D3466*100,0)</f>
        <v>136</v>
      </c>
      <c r="P3466">
        <f t="shared" ref="P3466:P3529" si="276">IFERROR(ROUND(E3466/L3466, 2), 0)</f>
        <v>66.67</v>
      </c>
      <c r="Q3466" t="s">
        <v>8314</v>
      </c>
      <c r="R3466" t="s">
        <v>8315</v>
      </c>
      <c r="S3466" s="12">
        <f t="shared" ref="S3466:S3529" si="277">(((J3466/60)/60)/24)+DATE(1970, 1, 1)</f>
        <v>42072.370381944449</v>
      </c>
      <c r="T3466" s="12">
        <f t="shared" ref="T3466:T3529" si="278">(((I3466/60)/60)/24)+DATE(1970, 1, 1)</f>
        <v>42102.370381944449</v>
      </c>
      <c r="U3466">
        <f t="shared" ref="U3466:U3529" si="279">YEAR(S3466)</f>
        <v>2015</v>
      </c>
    </row>
    <row r="3467" spans="1:21" ht="48" x14ac:dyDescent="0.2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 t="shared" si="275"/>
        <v>101</v>
      </c>
      <c r="P3467">
        <f t="shared" si="276"/>
        <v>35.49</v>
      </c>
      <c r="Q3467" t="s">
        <v>8314</v>
      </c>
      <c r="R3467" t="s">
        <v>8315</v>
      </c>
      <c r="S3467" s="12">
        <f t="shared" si="277"/>
        <v>42144.041851851856</v>
      </c>
      <c r="T3467" s="12">
        <f t="shared" si="278"/>
        <v>42174.041851851856</v>
      </c>
      <c r="U3467">
        <f t="shared" si="279"/>
        <v>2015</v>
      </c>
    </row>
    <row r="3468" spans="1:21" ht="48" x14ac:dyDescent="0.2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107</v>
      </c>
      <c r="P3468">
        <f t="shared" si="276"/>
        <v>37.08</v>
      </c>
      <c r="Q3468" t="s">
        <v>8314</v>
      </c>
      <c r="R3468" t="s">
        <v>8315</v>
      </c>
      <c r="S3468" s="12">
        <f t="shared" si="277"/>
        <v>42318.593703703707</v>
      </c>
      <c r="T3468" s="12">
        <f t="shared" si="278"/>
        <v>42348.593703703707</v>
      </c>
      <c r="U3468">
        <f t="shared" si="279"/>
        <v>2015</v>
      </c>
    </row>
    <row r="3469" spans="1:21" ht="48" x14ac:dyDescent="0.2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 t="shared" si="275"/>
        <v>125</v>
      </c>
      <c r="P3469">
        <f t="shared" si="276"/>
        <v>69.33</v>
      </c>
      <c r="Q3469" t="s">
        <v>8314</v>
      </c>
      <c r="R3469" t="s">
        <v>8315</v>
      </c>
      <c r="S3469" s="12">
        <f t="shared" si="277"/>
        <v>42052.949814814812</v>
      </c>
      <c r="T3469" s="12">
        <f t="shared" si="278"/>
        <v>42082.908148148148</v>
      </c>
      <c r="U3469">
        <f t="shared" si="279"/>
        <v>2015</v>
      </c>
    </row>
    <row r="3470" spans="1:21" ht="32" x14ac:dyDescent="0.2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 t="shared" si="275"/>
        <v>120</v>
      </c>
      <c r="P3470">
        <f t="shared" si="276"/>
        <v>88.24</v>
      </c>
      <c r="Q3470" t="s">
        <v>8314</v>
      </c>
      <c r="R3470" t="s">
        <v>8315</v>
      </c>
      <c r="S3470" s="12">
        <f t="shared" si="277"/>
        <v>41828.736921296295</v>
      </c>
      <c r="T3470" s="12">
        <f t="shared" si="278"/>
        <v>41846.291666666664</v>
      </c>
      <c r="U3470">
        <f t="shared" si="279"/>
        <v>2014</v>
      </c>
    </row>
    <row r="3471" spans="1:21" ht="48" x14ac:dyDescent="0.2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 t="shared" si="275"/>
        <v>101</v>
      </c>
      <c r="P3471">
        <f t="shared" si="276"/>
        <v>63</v>
      </c>
      <c r="Q3471" t="s">
        <v>8314</v>
      </c>
      <c r="R3471" t="s">
        <v>8315</v>
      </c>
      <c r="S3471" s="12">
        <f t="shared" si="277"/>
        <v>41897.602037037039</v>
      </c>
      <c r="T3471" s="12">
        <f t="shared" si="278"/>
        <v>41927.602037037039</v>
      </c>
      <c r="U3471">
        <f t="shared" si="279"/>
        <v>2014</v>
      </c>
    </row>
    <row r="3472" spans="1:21" ht="32" x14ac:dyDescent="0.2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 t="shared" si="275"/>
        <v>1</v>
      </c>
      <c r="P3472">
        <f t="shared" si="276"/>
        <v>25</v>
      </c>
      <c r="Q3472" t="s">
        <v>8314</v>
      </c>
      <c r="R3472" t="s">
        <v>8315</v>
      </c>
      <c r="S3472" s="12">
        <f t="shared" si="277"/>
        <v>42164.299722222218</v>
      </c>
      <c r="T3472" s="12">
        <f t="shared" si="278"/>
        <v>42190.957638888889</v>
      </c>
      <c r="U3472">
        <f t="shared" si="279"/>
        <v>2015</v>
      </c>
    </row>
    <row r="3473" spans="1:21" ht="48" x14ac:dyDescent="0.2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 t="shared" si="275"/>
        <v>106</v>
      </c>
      <c r="P3473">
        <f t="shared" si="276"/>
        <v>64.63</v>
      </c>
      <c r="Q3473" t="s">
        <v>8314</v>
      </c>
      <c r="R3473" t="s">
        <v>8315</v>
      </c>
      <c r="S3473" s="12">
        <f t="shared" si="277"/>
        <v>42170.910231481481</v>
      </c>
      <c r="T3473" s="12">
        <f t="shared" si="278"/>
        <v>42205.165972222225</v>
      </c>
      <c r="U3473">
        <f t="shared" si="279"/>
        <v>2015</v>
      </c>
    </row>
    <row r="3474" spans="1:21" ht="48" x14ac:dyDescent="0.2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 t="shared" si="275"/>
        <v>34</v>
      </c>
      <c r="P3474">
        <f t="shared" si="276"/>
        <v>35.5</v>
      </c>
      <c r="Q3474" t="s">
        <v>8314</v>
      </c>
      <c r="R3474" t="s">
        <v>8315</v>
      </c>
      <c r="S3474" s="12">
        <f t="shared" si="277"/>
        <v>42172.439571759256</v>
      </c>
      <c r="T3474" s="12">
        <f t="shared" si="278"/>
        <v>42202.439571759256</v>
      </c>
      <c r="U3474">
        <f t="shared" si="279"/>
        <v>2015</v>
      </c>
    </row>
    <row r="3475" spans="1:21" ht="48" x14ac:dyDescent="0.2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 t="shared" si="275"/>
        <v>0</v>
      </c>
      <c r="P3475">
        <f t="shared" si="276"/>
        <v>1</v>
      </c>
      <c r="Q3475" t="s">
        <v>8314</v>
      </c>
      <c r="R3475" t="s">
        <v>8315</v>
      </c>
      <c r="S3475" s="12">
        <f t="shared" si="277"/>
        <v>41789.893599537041</v>
      </c>
      <c r="T3475" s="12">
        <f t="shared" si="278"/>
        <v>41815.875</v>
      </c>
      <c r="U3475">
        <f t="shared" si="279"/>
        <v>2014</v>
      </c>
    </row>
    <row r="3476" spans="1:21" ht="48" x14ac:dyDescent="0.2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 t="shared" si="275"/>
        <v>18</v>
      </c>
      <c r="P3476">
        <f t="shared" si="276"/>
        <v>44</v>
      </c>
      <c r="Q3476" t="s">
        <v>8314</v>
      </c>
      <c r="R3476" t="s">
        <v>8315</v>
      </c>
      <c r="S3476" s="12">
        <f t="shared" si="277"/>
        <v>41982.87364583333</v>
      </c>
      <c r="T3476" s="12">
        <f t="shared" si="278"/>
        <v>42012.87364583333</v>
      </c>
      <c r="U3476">
        <f t="shared" si="279"/>
        <v>2014</v>
      </c>
    </row>
    <row r="3477" spans="1:21" ht="64" x14ac:dyDescent="0.2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 t="shared" si="275"/>
        <v>33</v>
      </c>
      <c r="P3477">
        <f t="shared" si="276"/>
        <v>50.88</v>
      </c>
      <c r="Q3477" t="s">
        <v>8314</v>
      </c>
      <c r="R3477" t="s">
        <v>8315</v>
      </c>
      <c r="S3477" s="12">
        <f t="shared" si="277"/>
        <v>42193.482291666667</v>
      </c>
      <c r="T3477" s="12">
        <f t="shared" si="278"/>
        <v>42233.666666666672</v>
      </c>
      <c r="U3477">
        <f t="shared" si="279"/>
        <v>2015</v>
      </c>
    </row>
    <row r="3478" spans="1:21" ht="32" x14ac:dyDescent="0.2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 t="shared" si="275"/>
        <v>5</v>
      </c>
      <c r="P3478">
        <f t="shared" si="276"/>
        <v>27</v>
      </c>
      <c r="Q3478" t="s">
        <v>8314</v>
      </c>
      <c r="R3478" t="s">
        <v>8315</v>
      </c>
      <c r="S3478" s="12">
        <f t="shared" si="277"/>
        <v>42136.092488425929</v>
      </c>
      <c r="T3478" s="12">
        <f t="shared" si="278"/>
        <v>42166.092488425929</v>
      </c>
      <c r="U3478">
        <f t="shared" si="279"/>
        <v>2015</v>
      </c>
    </row>
    <row r="3479" spans="1:21" ht="48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 t="shared" si="275"/>
        <v>36</v>
      </c>
      <c r="P3479">
        <f t="shared" si="276"/>
        <v>33.67</v>
      </c>
      <c r="Q3479" t="s">
        <v>8314</v>
      </c>
      <c r="R3479" t="s">
        <v>8315</v>
      </c>
      <c r="S3479" s="12">
        <f t="shared" si="277"/>
        <v>42114.818935185183</v>
      </c>
      <c r="T3479" s="12">
        <f t="shared" si="278"/>
        <v>42134.957638888889</v>
      </c>
      <c r="U3479">
        <f t="shared" si="279"/>
        <v>2015</v>
      </c>
    </row>
    <row r="3480" spans="1:21" ht="48" x14ac:dyDescent="0.2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 t="shared" si="275"/>
        <v>5</v>
      </c>
      <c r="P3480">
        <f t="shared" si="276"/>
        <v>45</v>
      </c>
      <c r="Q3480" t="s">
        <v>8314</v>
      </c>
      <c r="R3480" t="s">
        <v>8315</v>
      </c>
      <c r="S3480" s="12">
        <f t="shared" si="277"/>
        <v>42657.38726851852</v>
      </c>
      <c r="T3480" s="12">
        <f t="shared" si="278"/>
        <v>42687.428935185191</v>
      </c>
      <c r="U3480">
        <f t="shared" si="279"/>
        <v>2016</v>
      </c>
    </row>
    <row r="3481" spans="1:21" ht="48" x14ac:dyDescent="0.2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 t="shared" si="275"/>
        <v>1</v>
      </c>
      <c r="P3481">
        <f t="shared" si="276"/>
        <v>12.5</v>
      </c>
      <c r="Q3481" t="s">
        <v>8314</v>
      </c>
      <c r="R3481" t="s">
        <v>8315</v>
      </c>
      <c r="S3481" s="12">
        <f t="shared" si="277"/>
        <v>41830.267407407409</v>
      </c>
      <c r="T3481" s="12">
        <f t="shared" si="278"/>
        <v>41860.267407407409</v>
      </c>
      <c r="U3481">
        <f t="shared" si="279"/>
        <v>2014</v>
      </c>
    </row>
    <row r="3482" spans="1:21" ht="48" x14ac:dyDescent="0.2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 t="shared" si="275"/>
        <v>18</v>
      </c>
      <c r="P3482">
        <f t="shared" si="276"/>
        <v>64.290000000000006</v>
      </c>
      <c r="Q3482" t="s">
        <v>8314</v>
      </c>
      <c r="R3482" t="s">
        <v>8315</v>
      </c>
      <c r="S3482" s="12">
        <f t="shared" si="277"/>
        <v>41795.598923611113</v>
      </c>
      <c r="T3482" s="12">
        <f t="shared" si="278"/>
        <v>41825.598923611113</v>
      </c>
      <c r="U3482">
        <f t="shared" si="279"/>
        <v>2014</v>
      </c>
    </row>
    <row r="3483" spans="1:21" ht="48" x14ac:dyDescent="0.2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 t="shared" si="275"/>
        <v>16</v>
      </c>
      <c r="P3483">
        <f t="shared" si="276"/>
        <v>66.67</v>
      </c>
      <c r="Q3483" t="s">
        <v>8314</v>
      </c>
      <c r="R3483" t="s">
        <v>8315</v>
      </c>
      <c r="S3483" s="12">
        <f t="shared" si="277"/>
        <v>42374.655081018514</v>
      </c>
      <c r="T3483" s="12">
        <f t="shared" si="278"/>
        <v>42403.784027777772</v>
      </c>
      <c r="U3483">
        <f t="shared" si="279"/>
        <v>2016</v>
      </c>
    </row>
    <row r="3484" spans="1:21" ht="48" x14ac:dyDescent="0.2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 t="shared" si="275"/>
        <v>12</v>
      </c>
      <c r="P3484">
        <f t="shared" si="276"/>
        <v>75.25</v>
      </c>
      <c r="Q3484" t="s">
        <v>8314</v>
      </c>
      <c r="R3484" t="s">
        <v>8315</v>
      </c>
      <c r="S3484" s="12">
        <f t="shared" si="277"/>
        <v>41869.798726851855</v>
      </c>
      <c r="T3484" s="12">
        <f t="shared" si="278"/>
        <v>41929.798726851855</v>
      </c>
      <c r="U3484">
        <f t="shared" si="279"/>
        <v>2014</v>
      </c>
    </row>
    <row r="3485" spans="1:21" ht="48" x14ac:dyDescent="0.2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 t="shared" si="275"/>
        <v>2</v>
      </c>
      <c r="P3485">
        <f t="shared" si="276"/>
        <v>15</v>
      </c>
      <c r="Q3485" t="s">
        <v>8314</v>
      </c>
      <c r="R3485" t="s">
        <v>8315</v>
      </c>
      <c r="S3485" s="12">
        <f t="shared" si="277"/>
        <v>42178.815891203703</v>
      </c>
      <c r="T3485" s="12">
        <f t="shared" si="278"/>
        <v>42238.815891203703</v>
      </c>
      <c r="U3485">
        <f t="shared" si="279"/>
        <v>2015</v>
      </c>
    </row>
    <row r="3486" spans="1:21" ht="48" x14ac:dyDescent="0.2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 t="shared" si="275"/>
        <v>0</v>
      </c>
      <c r="P3486">
        <f t="shared" si="276"/>
        <v>1</v>
      </c>
      <c r="Q3486" t="s">
        <v>8314</v>
      </c>
      <c r="R3486" t="s">
        <v>8315</v>
      </c>
      <c r="S3486" s="12">
        <f t="shared" si="277"/>
        <v>42400.946597222224</v>
      </c>
      <c r="T3486" s="12">
        <f t="shared" si="278"/>
        <v>42428</v>
      </c>
      <c r="U3486">
        <f t="shared" si="279"/>
        <v>2016</v>
      </c>
    </row>
    <row r="3487" spans="1:21" ht="48" x14ac:dyDescent="0.2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 t="shared" si="275"/>
        <v>110</v>
      </c>
      <c r="P3487">
        <f t="shared" si="276"/>
        <v>77.22</v>
      </c>
      <c r="Q3487" t="s">
        <v>8314</v>
      </c>
      <c r="R3487" t="s">
        <v>8315</v>
      </c>
      <c r="S3487" s="12">
        <f t="shared" si="277"/>
        <v>41898.168125000004</v>
      </c>
      <c r="T3487" s="12">
        <f t="shared" si="278"/>
        <v>41913.165972222225</v>
      </c>
      <c r="U3487">
        <f t="shared" si="279"/>
        <v>2014</v>
      </c>
    </row>
    <row r="3488" spans="1:21" ht="32" x14ac:dyDescent="0.2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 t="shared" si="275"/>
        <v>119</v>
      </c>
      <c r="P3488">
        <f t="shared" si="276"/>
        <v>49.69</v>
      </c>
      <c r="Q3488" t="s">
        <v>8314</v>
      </c>
      <c r="R3488" t="s">
        <v>8315</v>
      </c>
      <c r="S3488" s="12">
        <f t="shared" si="277"/>
        <v>42050.008368055554</v>
      </c>
      <c r="T3488" s="12">
        <f t="shared" si="278"/>
        <v>42076.290972222225</v>
      </c>
      <c r="U3488">
        <f t="shared" si="279"/>
        <v>2015</v>
      </c>
    </row>
    <row r="3489" spans="1:21" ht="16" x14ac:dyDescent="0.2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 t="shared" si="275"/>
        <v>108</v>
      </c>
      <c r="P3489">
        <f t="shared" si="276"/>
        <v>83.51</v>
      </c>
      <c r="Q3489" t="s">
        <v>8314</v>
      </c>
      <c r="R3489" t="s">
        <v>8315</v>
      </c>
      <c r="S3489" s="12">
        <f t="shared" si="277"/>
        <v>42268.127696759257</v>
      </c>
      <c r="T3489" s="12">
        <f t="shared" si="278"/>
        <v>42288.083333333328</v>
      </c>
      <c r="U3489">
        <f t="shared" si="279"/>
        <v>2015</v>
      </c>
    </row>
    <row r="3490" spans="1:21" ht="48" x14ac:dyDescent="0.2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 t="shared" si="275"/>
        <v>164</v>
      </c>
      <c r="P3490">
        <f t="shared" si="276"/>
        <v>70.290000000000006</v>
      </c>
      <c r="Q3490" t="s">
        <v>8314</v>
      </c>
      <c r="R3490" t="s">
        <v>8315</v>
      </c>
      <c r="S3490" s="12">
        <f t="shared" si="277"/>
        <v>42311.711979166663</v>
      </c>
      <c r="T3490" s="12">
        <f t="shared" si="278"/>
        <v>42341.708333333328</v>
      </c>
      <c r="U3490">
        <f t="shared" si="279"/>
        <v>2015</v>
      </c>
    </row>
    <row r="3491" spans="1:21" ht="48" x14ac:dyDescent="0.2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 t="shared" si="275"/>
        <v>2</v>
      </c>
      <c r="P3491">
        <f t="shared" si="276"/>
        <v>15</v>
      </c>
      <c r="Q3491" t="s">
        <v>8314</v>
      </c>
      <c r="R3491" t="s">
        <v>8315</v>
      </c>
      <c r="S3491" s="12">
        <f t="shared" si="277"/>
        <v>42783.513182870374</v>
      </c>
      <c r="T3491" s="12">
        <f t="shared" si="278"/>
        <v>42813.471516203703</v>
      </c>
      <c r="U3491">
        <f t="shared" si="279"/>
        <v>2017</v>
      </c>
    </row>
    <row r="3492" spans="1:21" ht="64" x14ac:dyDescent="0.2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 t="shared" si="275"/>
        <v>107</v>
      </c>
      <c r="P3492">
        <f t="shared" si="276"/>
        <v>63.7</v>
      </c>
      <c r="Q3492" t="s">
        <v>8314</v>
      </c>
      <c r="R3492" t="s">
        <v>8315</v>
      </c>
      <c r="S3492" s="12">
        <f t="shared" si="277"/>
        <v>42448.821585648147</v>
      </c>
      <c r="T3492" s="12">
        <f t="shared" si="278"/>
        <v>42466.895833333328</v>
      </c>
      <c r="U3492">
        <f t="shared" si="279"/>
        <v>2016</v>
      </c>
    </row>
    <row r="3493" spans="1:21" ht="48" x14ac:dyDescent="0.2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 t="shared" si="275"/>
        <v>100</v>
      </c>
      <c r="P3493">
        <f t="shared" si="276"/>
        <v>125</v>
      </c>
      <c r="Q3493" t="s">
        <v>8314</v>
      </c>
      <c r="R3493" t="s">
        <v>8315</v>
      </c>
      <c r="S3493" s="12">
        <f t="shared" si="277"/>
        <v>42442.623344907406</v>
      </c>
      <c r="T3493" s="12">
        <f t="shared" si="278"/>
        <v>42470.833333333328</v>
      </c>
      <c r="U3493">
        <f t="shared" si="279"/>
        <v>2016</v>
      </c>
    </row>
    <row r="3494" spans="1:21" ht="48" x14ac:dyDescent="0.2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 t="shared" si="275"/>
        <v>27</v>
      </c>
      <c r="P3494">
        <f t="shared" si="276"/>
        <v>35</v>
      </c>
      <c r="Q3494" t="s">
        <v>8314</v>
      </c>
      <c r="R3494" t="s">
        <v>8315</v>
      </c>
      <c r="S3494" s="12">
        <f t="shared" si="277"/>
        <v>42283.552951388891</v>
      </c>
      <c r="T3494" s="12">
        <f t="shared" si="278"/>
        <v>42313.594618055555</v>
      </c>
      <c r="U3494">
        <f t="shared" si="279"/>
        <v>2015</v>
      </c>
    </row>
    <row r="3495" spans="1:21" ht="48" x14ac:dyDescent="0.2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 t="shared" si="275"/>
        <v>128</v>
      </c>
      <c r="P3495">
        <f t="shared" si="276"/>
        <v>37.21</v>
      </c>
      <c r="Q3495" t="s">
        <v>8314</v>
      </c>
      <c r="R3495" t="s">
        <v>8315</v>
      </c>
      <c r="S3495" s="12">
        <f t="shared" si="277"/>
        <v>42693.742604166662</v>
      </c>
      <c r="T3495" s="12">
        <f t="shared" si="278"/>
        <v>42718.742604166662</v>
      </c>
      <c r="U3495">
        <f t="shared" si="279"/>
        <v>2016</v>
      </c>
    </row>
    <row r="3496" spans="1:21" ht="48" x14ac:dyDescent="0.2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 t="shared" si="275"/>
        <v>112</v>
      </c>
      <c r="P3496">
        <f t="shared" si="276"/>
        <v>39.81</v>
      </c>
      <c r="Q3496" t="s">
        <v>8314</v>
      </c>
      <c r="R3496" t="s">
        <v>8315</v>
      </c>
      <c r="S3496" s="12">
        <f t="shared" si="277"/>
        <v>42156.510393518518</v>
      </c>
      <c r="T3496" s="12">
        <f t="shared" si="278"/>
        <v>42186.510393518518</v>
      </c>
      <c r="U3496">
        <f t="shared" si="279"/>
        <v>2015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 t="shared" si="275"/>
        <v>113</v>
      </c>
      <c r="P3497">
        <f t="shared" si="276"/>
        <v>50.4</v>
      </c>
      <c r="Q3497" t="s">
        <v>8314</v>
      </c>
      <c r="R3497" t="s">
        <v>8315</v>
      </c>
      <c r="S3497" s="12">
        <f t="shared" si="277"/>
        <v>42458.641724537039</v>
      </c>
      <c r="T3497" s="12">
        <f t="shared" si="278"/>
        <v>42488.641724537039</v>
      </c>
      <c r="U3497">
        <f t="shared" si="279"/>
        <v>2016</v>
      </c>
    </row>
    <row r="3498" spans="1:21" ht="48" x14ac:dyDescent="0.2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 t="shared" si="275"/>
        <v>118</v>
      </c>
      <c r="P3498">
        <f t="shared" si="276"/>
        <v>75.34</v>
      </c>
      <c r="Q3498" t="s">
        <v>8314</v>
      </c>
      <c r="R3498" t="s">
        <v>8315</v>
      </c>
      <c r="S3498" s="12">
        <f t="shared" si="277"/>
        <v>41781.096203703702</v>
      </c>
      <c r="T3498" s="12">
        <f t="shared" si="278"/>
        <v>41794.207638888889</v>
      </c>
      <c r="U3498">
        <f t="shared" si="279"/>
        <v>2014</v>
      </c>
    </row>
    <row r="3499" spans="1:21" ht="48" x14ac:dyDescent="0.2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 t="shared" si="275"/>
        <v>7</v>
      </c>
      <c r="P3499">
        <f t="shared" si="276"/>
        <v>35.17</v>
      </c>
      <c r="Q3499" t="s">
        <v>8314</v>
      </c>
      <c r="R3499" t="s">
        <v>8315</v>
      </c>
      <c r="S3499" s="12">
        <f t="shared" si="277"/>
        <v>42601.854699074072</v>
      </c>
      <c r="T3499" s="12">
        <f t="shared" si="278"/>
        <v>42611.163194444445</v>
      </c>
      <c r="U3499">
        <f t="shared" si="279"/>
        <v>2016</v>
      </c>
    </row>
    <row r="3500" spans="1:21" ht="48" x14ac:dyDescent="0.2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 t="shared" si="275"/>
        <v>103</v>
      </c>
      <c r="P3500">
        <f t="shared" si="276"/>
        <v>83.57</v>
      </c>
      <c r="Q3500" t="s">
        <v>8314</v>
      </c>
      <c r="R3500" t="s">
        <v>8315</v>
      </c>
      <c r="S3500" s="12">
        <f t="shared" si="277"/>
        <v>41792.542986111112</v>
      </c>
      <c r="T3500" s="12">
        <f t="shared" si="278"/>
        <v>41813.75</v>
      </c>
      <c r="U3500">
        <f t="shared" si="279"/>
        <v>2014</v>
      </c>
    </row>
    <row r="3501" spans="1:21" ht="48" x14ac:dyDescent="0.2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 t="shared" si="275"/>
        <v>86</v>
      </c>
      <c r="P3501">
        <f t="shared" si="276"/>
        <v>248.5</v>
      </c>
      <c r="Q3501" t="s">
        <v>8314</v>
      </c>
      <c r="R3501" t="s">
        <v>8315</v>
      </c>
      <c r="S3501" s="12">
        <f t="shared" si="277"/>
        <v>42534.631481481483</v>
      </c>
      <c r="T3501" s="12">
        <f t="shared" si="278"/>
        <v>42562.631481481483</v>
      </c>
      <c r="U3501">
        <f t="shared" si="279"/>
        <v>2016</v>
      </c>
    </row>
    <row r="3502" spans="1:21" ht="48" x14ac:dyDescent="0.2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 t="shared" si="275"/>
        <v>0</v>
      </c>
      <c r="P3502">
        <f t="shared" si="276"/>
        <v>0</v>
      </c>
      <c r="Q3502" t="s">
        <v>8314</v>
      </c>
      <c r="R3502" t="s">
        <v>8315</v>
      </c>
      <c r="S3502" s="12">
        <f t="shared" si="277"/>
        <v>41950.114108796297</v>
      </c>
      <c r="T3502" s="12">
        <f t="shared" si="278"/>
        <v>42010.114108796297</v>
      </c>
      <c r="U3502">
        <f t="shared" si="279"/>
        <v>2014</v>
      </c>
    </row>
    <row r="3503" spans="1:21" ht="48" x14ac:dyDescent="0.2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 t="shared" si="275"/>
        <v>102</v>
      </c>
      <c r="P3503">
        <f t="shared" si="276"/>
        <v>44.76</v>
      </c>
      <c r="Q3503" t="s">
        <v>8314</v>
      </c>
      <c r="R3503" t="s">
        <v>8315</v>
      </c>
      <c r="S3503" s="12">
        <f t="shared" si="277"/>
        <v>42193.723912037036</v>
      </c>
      <c r="T3503" s="12">
        <f t="shared" si="278"/>
        <v>42223.723912037036</v>
      </c>
      <c r="U3503">
        <f t="shared" si="279"/>
        <v>2015</v>
      </c>
    </row>
    <row r="3504" spans="1:21" ht="48" x14ac:dyDescent="0.2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115</v>
      </c>
      <c r="P3504">
        <f t="shared" si="276"/>
        <v>110.97</v>
      </c>
      <c r="Q3504" t="s">
        <v>8314</v>
      </c>
      <c r="R3504" t="s">
        <v>8315</v>
      </c>
      <c r="S3504" s="12">
        <f t="shared" si="277"/>
        <v>42430.040798611109</v>
      </c>
      <c r="T3504" s="12">
        <f t="shared" si="278"/>
        <v>42449.999131944445</v>
      </c>
      <c r="U3504">
        <f t="shared" si="279"/>
        <v>2016</v>
      </c>
    </row>
    <row r="3505" spans="1:21" ht="48" x14ac:dyDescent="0.2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 t="shared" si="275"/>
        <v>146</v>
      </c>
      <c r="P3505">
        <f t="shared" si="276"/>
        <v>104.07</v>
      </c>
      <c r="Q3505" t="s">
        <v>8314</v>
      </c>
      <c r="R3505" t="s">
        <v>8315</v>
      </c>
      <c r="S3505" s="12">
        <f t="shared" si="277"/>
        <v>42064.652673611112</v>
      </c>
      <c r="T3505" s="12">
        <f t="shared" si="278"/>
        <v>42101.291666666672</v>
      </c>
      <c r="U3505">
        <f t="shared" si="279"/>
        <v>2015</v>
      </c>
    </row>
    <row r="3506" spans="1:21" ht="48" x14ac:dyDescent="0.2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 t="shared" si="275"/>
        <v>135</v>
      </c>
      <c r="P3506">
        <f t="shared" si="276"/>
        <v>168.75</v>
      </c>
      <c r="Q3506" t="s">
        <v>8314</v>
      </c>
      <c r="R3506" t="s">
        <v>8315</v>
      </c>
      <c r="S3506" s="12">
        <f t="shared" si="277"/>
        <v>42483.675208333334</v>
      </c>
      <c r="T3506" s="12">
        <f t="shared" si="278"/>
        <v>42522.789583333331</v>
      </c>
      <c r="U3506">
        <f t="shared" si="279"/>
        <v>2016</v>
      </c>
    </row>
    <row r="3507" spans="1:21" ht="32" x14ac:dyDescent="0.2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 t="shared" si="275"/>
        <v>101</v>
      </c>
      <c r="P3507">
        <f t="shared" si="276"/>
        <v>126.46</v>
      </c>
      <c r="Q3507" t="s">
        <v>8314</v>
      </c>
      <c r="R3507" t="s">
        <v>8315</v>
      </c>
      <c r="S3507" s="12">
        <f t="shared" si="277"/>
        <v>42056.013124999998</v>
      </c>
      <c r="T3507" s="12">
        <f t="shared" si="278"/>
        <v>42075.166666666672</v>
      </c>
      <c r="U3507">
        <f t="shared" si="279"/>
        <v>2015</v>
      </c>
    </row>
    <row r="3508" spans="1:21" ht="48" x14ac:dyDescent="0.2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 t="shared" si="275"/>
        <v>105</v>
      </c>
      <c r="P3508">
        <f t="shared" si="276"/>
        <v>47.88</v>
      </c>
      <c r="Q3508" t="s">
        <v>8314</v>
      </c>
      <c r="R3508" t="s">
        <v>8315</v>
      </c>
      <c r="S3508" s="12">
        <f t="shared" si="277"/>
        <v>42016.938692129625</v>
      </c>
      <c r="T3508" s="12">
        <f t="shared" si="278"/>
        <v>42046.938692129625</v>
      </c>
      <c r="U3508">
        <f t="shared" si="279"/>
        <v>2015</v>
      </c>
    </row>
    <row r="3509" spans="1:21" ht="48" x14ac:dyDescent="0.2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 t="shared" si="275"/>
        <v>102</v>
      </c>
      <c r="P3509">
        <f t="shared" si="276"/>
        <v>33.94</v>
      </c>
      <c r="Q3509" t="s">
        <v>8314</v>
      </c>
      <c r="R3509" t="s">
        <v>8315</v>
      </c>
      <c r="S3509" s="12">
        <f t="shared" si="277"/>
        <v>42192.64707175926</v>
      </c>
      <c r="T3509" s="12">
        <f t="shared" si="278"/>
        <v>42222.64707175926</v>
      </c>
      <c r="U3509">
        <f t="shared" si="279"/>
        <v>2015</v>
      </c>
    </row>
    <row r="3510" spans="1:21" ht="48" x14ac:dyDescent="0.2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 t="shared" si="275"/>
        <v>112</v>
      </c>
      <c r="P3510">
        <f t="shared" si="276"/>
        <v>44.25</v>
      </c>
      <c r="Q3510" t="s">
        <v>8314</v>
      </c>
      <c r="R3510" t="s">
        <v>8315</v>
      </c>
      <c r="S3510" s="12">
        <f t="shared" si="277"/>
        <v>42185.267245370371</v>
      </c>
      <c r="T3510" s="12">
        <f t="shared" si="278"/>
        <v>42221.458333333328</v>
      </c>
      <c r="U3510">
        <f t="shared" si="279"/>
        <v>2015</v>
      </c>
    </row>
    <row r="3511" spans="1:21" ht="48" x14ac:dyDescent="0.2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 t="shared" si="275"/>
        <v>142</v>
      </c>
      <c r="P3511">
        <f t="shared" si="276"/>
        <v>25.13</v>
      </c>
      <c r="Q3511" t="s">
        <v>8314</v>
      </c>
      <c r="R3511" t="s">
        <v>8315</v>
      </c>
      <c r="S3511" s="12">
        <f t="shared" si="277"/>
        <v>42188.467499999999</v>
      </c>
      <c r="T3511" s="12">
        <f t="shared" si="278"/>
        <v>42218.666666666672</v>
      </c>
      <c r="U3511">
        <f t="shared" si="279"/>
        <v>2015</v>
      </c>
    </row>
    <row r="3512" spans="1:21" ht="48" x14ac:dyDescent="0.2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 t="shared" si="275"/>
        <v>103</v>
      </c>
      <c r="P3512">
        <f t="shared" si="276"/>
        <v>60.78</v>
      </c>
      <c r="Q3512" t="s">
        <v>8314</v>
      </c>
      <c r="R3512" t="s">
        <v>8315</v>
      </c>
      <c r="S3512" s="12">
        <f t="shared" si="277"/>
        <v>42312.792662037042</v>
      </c>
      <c r="T3512" s="12">
        <f t="shared" si="278"/>
        <v>42342.792662037042</v>
      </c>
      <c r="U3512">
        <f t="shared" si="279"/>
        <v>2015</v>
      </c>
    </row>
    <row r="3513" spans="1:21" ht="32" x14ac:dyDescent="0.2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 t="shared" si="275"/>
        <v>100</v>
      </c>
      <c r="P3513">
        <f t="shared" si="276"/>
        <v>272.73</v>
      </c>
      <c r="Q3513" t="s">
        <v>8314</v>
      </c>
      <c r="R3513" t="s">
        <v>8315</v>
      </c>
      <c r="S3513" s="12">
        <f t="shared" si="277"/>
        <v>41758.839675925927</v>
      </c>
      <c r="T3513" s="12">
        <f t="shared" si="278"/>
        <v>41771.165972222225</v>
      </c>
      <c r="U3513">
        <f t="shared" si="279"/>
        <v>2014</v>
      </c>
    </row>
    <row r="3514" spans="1:21" ht="32" x14ac:dyDescent="0.2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 t="shared" si="275"/>
        <v>111</v>
      </c>
      <c r="P3514">
        <f t="shared" si="276"/>
        <v>63.85</v>
      </c>
      <c r="Q3514" t="s">
        <v>8314</v>
      </c>
      <c r="R3514" t="s">
        <v>8315</v>
      </c>
      <c r="S3514" s="12">
        <f t="shared" si="277"/>
        <v>42171.824884259258</v>
      </c>
      <c r="T3514" s="12">
        <f t="shared" si="278"/>
        <v>42201.824884259258</v>
      </c>
      <c r="U3514">
        <f t="shared" si="279"/>
        <v>2015</v>
      </c>
    </row>
    <row r="3515" spans="1:21" ht="48" x14ac:dyDescent="0.2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 t="shared" si="275"/>
        <v>5</v>
      </c>
      <c r="P3515">
        <f t="shared" si="276"/>
        <v>24.33</v>
      </c>
      <c r="Q3515" t="s">
        <v>8314</v>
      </c>
      <c r="R3515" t="s">
        <v>8315</v>
      </c>
      <c r="S3515" s="12">
        <f t="shared" si="277"/>
        <v>42165.037581018521</v>
      </c>
      <c r="T3515" s="12">
        <f t="shared" si="278"/>
        <v>42224.898611111115</v>
      </c>
      <c r="U3515">
        <f t="shared" si="279"/>
        <v>2015</v>
      </c>
    </row>
    <row r="3516" spans="1:21" ht="32" x14ac:dyDescent="0.2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 t="shared" si="275"/>
        <v>0</v>
      </c>
      <c r="P3516">
        <f t="shared" si="276"/>
        <v>0</v>
      </c>
      <c r="Q3516" t="s">
        <v>8314</v>
      </c>
      <c r="R3516" t="s">
        <v>8315</v>
      </c>
      <c r="S3516" s="12">
        <f t="shared" si="277"/>
        <v>42115.11618055556</v>
      </c>
      <c r="T3516" s="12">
        <f t="shared" si="278"/>
        <v>42175.11618055556</v>
      </c>
      <c r="U3516">
        <f t="shared" si="279"/>
        <v>2015</v>
      </c>
    </row>
    <row r="3517" spans="1:21" ht="48" x14ac:dyDescent="0.2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 t="shared" si="275"/>
        <v>2</v>
      </c>
      <c r="P3517">
        <f t="shared" si="276"/>
        <v>15.75</v>
      </c>
      <c r="Q3517" t="s">
        <v>8314</v>
      </c>
      <c r="R3517" t="s">
        <v>8315</v>
      </c>
      <c r="S3517" s="12">
        <f t="shared" si="277"/>
        <v>42128.615682870368</v>
      </c>
      <c r="T3517" s="12">
        <f t="shared" si="278"/>
        <v>42188.615682870368</v>
      </c>
      <c r="U3517">
        <f t="shared" si="279"/>
        <v>2015</v>
      </c>
    </row>
    <row r="3518" spans="1:21" ht="48" x14ac:dyDescent="0.2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 t="shared" si="275"/>
        <v>0</v>
      </c>
      <c r="P3518">
        <f t="shared" si="276"/>
        <v>5</v>
      </c>
      <c r="Q3518" t="s">
        <v>8314</v>
      </c>
      <c r="R3518" t="s">
        <v>8315</v>
      </c>
      <c r="S3518" s="12">
        <f t="shared" si="277"/>
        <v>41985.427361111113</v>
      </c>
      <c r="T3518" s="12">
        <f t="shared" si="278"/>
        <v>42015.427361111113</v>
      </c>
      <c r="U3518">
        <f t="shared" si="279"/>
        <v>2014</v>
      </c>
    </row>
    <row r="3519" spans="1:21" ht="48" x14ac:dyDescent="0.2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 t="shared" si="275"/>
        <v>38</v>
      </c>
      <c r="P3519">
        <f t="shared" si="276"/>
        <v>81.569999999999993</v>
      </c>
      <c r="Q3519" t="s">
        <v>8314</v>
      </c>
      <c r="R3519" t="s">
        <v>8315</v>
      </c>
      <c r="S3519" s="12">
        <f t="shared" si="277"/>
        <v>41850.863252314812</v>
      </c>
      <c r="T3519" s="12">
        <f t="shared" si="278"/>
        <v>41880.863252314812</v>
      </c>
      <c r="U3519">
        <f t="shared" si="279"/>
        <v>2014</v>
      </c>
    </row>
    <row r="3520" spans="1:21" ht="48" x14ac:dyDescent="0.2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 t="shared" si="275"/>
        <v>21</v>
      </c>
      <c r="P3520">
        <f t="shared" si="276"/>
        <v>52.08</v>
      </c>
      <c r="Q3520" t="s">
        <v>8314</v>
      </c>
      <c r="R3520" t="s">
        <v>8315</v>
      </c>
      <c r="S3520" s="12">
        <f t="shared" si="277"/>
        <v>42701.908807870372</v>
      </c>
      <c r="T3520" s="12">
        <f t="shared" si="278"/>
        <v>42716.25</v>
      </c>
      <c r="U3520">
        <f t="shared" si="279"/>
        <v>2016</v>
      </c>
    </row>
    <row r="3521" spans="1:21" ht="64" x14ac:dyDescent="0.2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 t="shared" si="275"/>
        <v>114</v>
      </c>
      <c r="P3521">
        <f t="shared" si="276"/>
        <v>113.57</v>
      </c>
      <c r="Q3521" t="s">
        <v>8314</v>
      </c>
      <c r="R3521" t="s">
        <v>8315</v>
      </c>
      <c r="S3521" s="12">
        <f t="shared" si="277"/>
        <v>42026.88118055556</v>
      </c>
      <c r="T3521" s="12">
        <f t="shared" si="278"/>
        <v>42086.093055555553</v>
      </c>
      <c r="U3521">
        <f t="shared" si="279"/>
        <v>2015</v>
      </c>
    </row>
    <row r="3522" spans="1:21" ht="48" x14ac:dyDescent="0.2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 t="shared" si="275"/>
        <v>109</v>
      </c>
      <c r="P3522">
        <f t="shared" si="276"/>
        <v>136.46</v>
      </c>
      <c r="Q3522" t="s">
        <v>8314</v>
      </c>
      <c r="R3522" t="s">
        <v>8315</v>
      </c>
      <c r="S3522" s="12">
        <f t="shared" si="277"/>
        <v>42219.915856481486</v>
      </c>
      <c r="T3522" s="12">
        <f t="shared" si="278"/>
        <v>42240.083333333328</v>
      </c>
      <c r="U3522">
        <f t="shared" si="279"/>
        <v>2015</v>
      </c>
    </row>
    <row r="3523" spans="1:21" ht="48" x14ac:dyDescent="0.2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 t="shared" si="275"/>
        <v>336</v>
      </c>
      <c r="P3523">
        <f t="shared" si="276"/>
        <v>41.77</v>
      </c>
      <c r="Q3523" t="s">
        <v>8314</v>
      </c>
      <c r="R3523" t="s">
        <v>8315</v>
      </c>
      <c r="S3523" s="12">
        <f t="shared" si="277"/>
        <v>40633.154363425929</v>
      </c>
      <c r="T3523" s="12">
        <f t="shared" si="278"/>
        <v>40664.207638888889</v>
      </c>
      <c r="U3523">
        <f t="shared" si="279"/>
        <v>2011</v>
      </c>
    </row>
    <row r="3524" spans="1:21" ht="32" x14ac:dyDescent="0.2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 t="shared" si="275"/>
        <v>116</v>
      </c>
      <c r="P3524">
        <f t="shared" si="276"/>
        <v>63.36</v>
      </c>
      <c r="Q3524" t="s">
        <v>8314</v>
      </c>
      <c r="R3524" t="s">
        <v>8315</v>
      </c>
      <c r="S3524" s="12">
        <f t="shared" si="277"/>
        <v>41839.175706018519</v>
      </c>
      <c r="T3524" s="12">
        <f t="shared" si="278"/>
        <v>41853.175706018519</v>
      </c>
      <c r="U3524">
        <f t="shared" si="279"/>
        <v>2014</v>
      </c>
    </row>
    <row r="3525" spans="1:21" ht="48" x14ac:dyDescent="0.2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 t="shared" si="275"/>
        <v>101</v>
      </c>
      <c r="P3525">
        <f t="shared" si="276"/>
        <v>131.91</v>
      </c>
      <c r="Q3525" t="s">
        <v>8314</v>
      </c>
      <c r="R3525" t="s">
        <v>8315</v>
      </c>
      <c r="S3525" s="12">
        <f t="shared" si="277"/>
        <v>41862.864675925928</v>
      </c>
      <c r="T3525" s="12">
        <f t="shared" si="278"/>
        <v>41876.864675925928</v>
      </c>
      <c r="U3525">
        <f t="shared" si="279"/>
        <v>2014</v>
      </c>
    </row>
    <row r="3526" spans="1:21" ht="48" x14ac:dyDescent="0.2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 t="shared" si="275"/>
        <v>126</v>
      </c>
      <c r="P3526">
        <f t="shared" si="276"/>
        <v>62.88</v>
      </c>
      <c r="Q3526" t="s">
        <v>8314</v>
      </c>
      <c r="R3526" t="s">
        <v>8315</v>
      </c>
      <c r="S3526" s="12">
        <f t="shared" si="277"/>
        <v>41013.936562499999</v>
      </c>
      <c r="T3526" s="12">
        <f t="shared" si="278"/>
        <v>41061.165972222225</v>
      </c>
      <c r="U3526">
        <f t="shared" si="279"/>
        <v>2012</v>
      </c>
    </row>
    <row r="3527" spans="1:21" ht="48" x14ac:dyDescent="0.2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 t="shared" si="275"/>
        <v>101</v>
      </c>
      <c r="P3527">
        <f t="shared" si="276"/>
        <v>88.74</v>
      </c>
      <c r="Q3527" t="s">
        <v>8314</v>
      </c>
      <c r="R3527" t="s">
        <v>8315</v>
      </c>
      <c r="S3527" s="12">
        <f t="shared" si="277"/>
        <v>42754.693842592591</v>
      </c>
      <c r="T3527" s="12">
        <f t="shared" si="278"/>
        <v>42782.958333333328</v>
      </c>
      <c r="U3527">
        <f t="shared" si="279"/>
        <v>2017</v>
      </c>
    </row>
    <row r="3528" spans="1:21" ht="48" x14ac:dyDescent="0.2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 t="shared" si="275"/>
        <v>102</v>
      </c>
      <c r="P3528">
        <f t="shared" si="276"/>
        <v>203.2</v>
      </c>
      <c r="Q3528" t="s">
        <v>8314</v>
      </c>
      <c r="R3528" t="s">
        <v>8315</v>
      </c>
      <c r="S3528" s="12">
        <f t="shared" si="277"/>
        <v>42380.884872685187</v>
      </c>
      <c r="T3528" s="12">
        <f t="shared" si="278"/>
        <v>42398.249305555553</v>
      </c>
      <c r="U3528">
        <f t="shared" si="279"/>
        <v>2016</v>
      </c>
    </row>
    <row r="3529" spans="1:21" ht="48" x14ac:dyDescent="0.2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 t="shared" si="275"/>
        <v>116</v>
      </c>
      <c r="P3529">
        <f t="shared" si="276"/>
        <v>55.33</v>
      </c>
      <c r="Q3529" t="s">
        <v>8314</v>
      </c>
      <c r="R3529" t="s">
        <v>8315</v>
      </c>
      <c r="S3529" s="12">
        <f t="shared" si="277"/>
        <v>42261.917395833334</v>
      </c>
      <c r="T3529" s="12">
        <f t="shared" si="278"/>
        <v>42291.917395833334</v>
      </c>
      <c r="U3529">
        <f t="shared" si="279"/>
        <v>2015</v>
      </c>
    </row>
    <row r="3530" spans="1:21" ht="48" x14ac:dyDescent="0.2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 t="shared" ref="O3530:O3593" si="280">ROUND(E3530/D3530*100,0)</f>
        <v>136</v>
      </c>
      <c r="P3530">
        <f t="shared" ref="P3530:P3593" si="281">IFERROR(ROUND(E3530/L3530, 2), 0)</f>
        <v>46.42</v>
      </c>
      <c r="Q3530" t="s">
        <v>8314</v>
      </c>
      <c r="R3530" t="s">
        <v>8315</v>
      </c>
      <c r="S3530" s="12">
        <f t="shared" ref="S3530:S3593" si="282">(((J3530/60)/60)/24)+DATE(1970, 1, 1)</f>
        <v>42102.743773148148</v>
      </c>
      <c r="T3530" s="12">
        <f t="shared" ref="T3530:T3593" si="283">(((I3530/60)/60)/24)+DATE(1970, 1, 1)</f>
        <v>42123.743773148148</v>
      </c>
      <c r="U3530">
        <f t="shared" ref="U3530:U3593" si="284">YEAR(S3530)</f>
        <v>2015</v>
      </c>
    </row>
    <row r="3531" spans="1:21" ht="48" x14ac:dyDescent="0.2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 t="shared" si="280"/>
        <v>133</v>
      </c>
      <c r="P3531">
        <f t="shared" si="281"/>
        <v>57.2</v>
      </c>
      <c r="Q3531" t="s">
        <v>8314</v>
      </c>
      <c r="R3531" t="s">
        <v>8315</v>
      </c>
      <c r="S3531" s="12">
        <f t="shared" si="282"/>
        <v>42538.73583333334</v>
      </c>
      <c r="T3531" s="12">
        <f t="shared" si="283"/>
        <v>42583.290972222225</v>
      </c>
      <c r="U3531">
        <f t="shared" si="284"/>
        <v>2016</v>
      </c>
    </row>
    <row r="3532" spans="1:21" ht="48" x14ac:dyDescent="0.2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 t="shared" si="280"/>
        <v>138</v>
      </c>
      <c r="P3532">
        <f t="shared" si="281"/>
        <v>109.08</v>
      </c>
      <c r="Q3532" t="s">
        <v>8314</v>
      </c>
      <c r="R3532" t="s">
        <v>8315</v>
      </c>
      <c r="S3532" s="12">
        <f t="shared" si="282"/>
        <v>42685.974004629628</v>
      </c>
      <c r="T3532" s="12">
        <f t="shared" si="283"/>
        <v>42710.974004629628</v>
      </c>
      <c r="U3532">
        <f t="shared" si="284"/>
        <v>2016</v>
      </c>
    </row>
    <row r="3533" spans="1:21" ht="32" x14ac:dyDescent="0.2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 t="shared" si="280"/>
        <v>102</v>
      </c>
      <c r="P3533">
        <f t="shared" si="281"/>
        <v>55.6</v>
      </c>
      <c r="Q3533" t="s">
        <v>8314</v>
      </c>
      <c r="R3533" t="s">
        <v>8315</v>
      </c>
      <c r="S3533" s="12">
        <f t="shared" si="282"/>
        <v>42270.7269212963</v>
      </c>
      <c r="T3533" s="12">
        <f t="shared" si="283"/>
        <v>42306.167361111111</v>
      </c>
      <c r="U3533">
        <f t="shared" si="284"/>
        <v>2015</v>
      </c>
    </row>
    <row r="3534" spans="1:21" ht="48" x14ac:dyDescent="0.2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 t="shared" si="280"/>
        <v>106</v>
      </c>
      <c r="P3534">
        <f t="shared" si="281"/>
        <v>44.14</v>
      </c>
      <c r="Q3534" t="s">
        <v>8314</v>
      </c>
      <c r="R3534" t="s">
        <v>8315</v>
      </c>
      <c r="S3534" s="12">
        <f t="shared" si="282"/>
        <v>42422.977418981478</v>
      </c>
      <c r="T3534" s="12">
        <f t="shared" si="283"/>
        <v>42444.875</v>
      </c>
      <c r="U3534">
        <f t="shared" si="284"/>
        <v>2016</v>
      </c>
    </row>
    <row r="3535" spans="1:21" ht="48" x14ac:dyDescent="0.2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 t="shared" si="280"/>
        <v>100</v>
      </c>
      <c r="P3535">
        <f t="shared" si="281"/>
        <v>176.47</v>
      </c>
      <c r="Q3535" t="s">
        <v>8314</v>
      </c>
      <c r="R3535" t="s">
        <v>8315</v>
      </c>
      <c r="S3535" s="12">
        <f t="shared" si="282"/>
        <v>41765.610798611109</v>
      </c>
      <c r="T3535" s="12">
        <f t="shared" si="283"/>
        <v>41777.610798611109</v>
      </c>
      <c r="U3535">
        <f t="shared" si="284"/>
        <v>2014</v>
      </c>
    </row>
    <row r="3536" spans="1:21" ht="48" x14ac:dyDescent="0.2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 t="shared" si="280"/>
        <v>104</v>
      </c>
      <c r="P3536">
        <f t="shared" si="281"/>
        <v>111.89</v>
      </c>
      <c r="Q3536" t="s">
        <v>8314</v>
      </c>
      <c r="R3536" t="s">
        <v>8315</v>
      </c>
      <c r="S3536" s="12">
        <f t="shared" si="282"/>
        <v>41937.95344907407</v>
      </c>
      <c r="T3536" s="12">
        <f t="shared" si="283"/>
        <v>41972.995115740734</v>
      </c>
      <c r="U3536">
        <f t="shared" si="284"/>
        <v>2014</v>
      </c>
    </row>
    <row r="3537" spans="1:21" ht="48" x14ac:dyDescent="0.2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 t="shared" si="280"/>
        <v>117</v>
      </c>
      <c r="P3537">
        <f t="shared" si="281"/>
        <v>100.17</v>
      </c>
      <c r="Q3537" t="s">
        <v>8314</v>
      </c>
      <c r="R3537" t="s">
        <v>8315</v>
      </c>
      <c r="S3537" s="12">
        <f t="shared" si="282"/>
        <v>41947.762592592589</v>
      </c>
      <c r="T3537" s="12">
        <f t="shared" si="283"/>
        <v>41987.762592592597</v>
      </c>
      <c r="U3537">
        <f t="shared" si="284"/>
        <v>2014</v>
      </c>
    </row>
    <row r="3538" spans="1:21" ht="48" x14ac:dyDescent="0.2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 t="shared" si="280"/>
        <v>109</v>
      </c>
      <c r="P3538">
        <f t="shared" si="281"/>
        <v>81.38</v>
      </c>
      <c r="Q3538" t="s">
        <v>8314</v>
      </c>
      <c r="R3538" t="s">
        <v>8315</v>
      </c>
      <c r="S3538" s="12">
        <f t="shared" si="282"/>
        <v>42500.041550925926</v>
      </c>
      <c r="T3538" s="12">
        <f t="shared" si="283"/>
        <v>42527.291666666672</v>
      </c>
      <c r="U3538">
        <f t="shared" si="284"/>
        <v>2016</v>
      </c>
    </row>
    <row r="3539" spans="1:21" ht="48" x14ac:dyDescent="0.2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 t="shared" si="280"/>
        <v>100</v>
      </c>
      <c r="P3539">
        <f t="shared" si="281"/>
        <v>115.38</v>
      </c>
      <c r="Q3539" t="s">
        <v>8314</v>
      </c>
      <c r="R3539" t="s">
        <v>8315</v>
      </c>
      <c r="S3539" s="12">
        <f t="shared" si="282"/>
        <v>41879.959050925929</v>
      </c>
      <c r="T3539" s="12">
        <f t="shared" si="283"/>
        <v>41909.959050925929</v>
      </c>
      <c r="U3539">
        <f t="shared" si="284"/>
        <v>2014</v>
      </c>
    </row>
    <row r="3540" spans="1:21" ht="48" x14ac:dyDescent="0.2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 t="shared" si="280"/>
        <v>104</v>
      </c>
      <c r="P3540">
        <f t="shared" si="281"/>
        <v>70.569999999999993</v>
      </c>
      <c r="Q3540" t="s">
        <v>8314</v>
      </c>
      <c r="R3540" t="s">
        <v>8315</v>
      </c>
      <c r="S3540" s="12">
        <f t="shared" si="282"/>
        <v>42675.832465277781</v>
      </c>
      <c r="T3540" s="12">
        <f t="shared" si="283"/>
        <v>42705.332638888889</v>
      </c>
      <c r="U3540">
        <f t="shared" si="284"/>
        <v>2016</v>
      </c>
    </row>
    <row r="3541" spans="1:21" ht="48" x14ac:dyDescent="0.2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 t="shared" si="280"/>
        <v>109</v>
      </c>
      <c r="P3541">
        <f t="shared" si="281"/>
        <v>71.150000000000006</v>
      </c>
      <c r="Q3541" t="s">
        <v>8314</v>
      </c>
      <c r="R3541" t="s">
        <v>8315</v>
      </c>
      <c r="S3541" s="12">
        <f t="shared" si="282"/>
        <v>42323.562222222223</v>
      </c>
      <c r="T3541" s="12">
        <f t="shared" si="283"/>
        <v>42352</v>
      </c>
      <c r="U3541">
        <f t="shared" si="284"/>
        <v>2015</v>
      </c>
    </row>
    <row r="3542" spans="1:21" ht="48" x14ac:dyDescent="0.2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 t="shared" si="280"/>
        <v>101</v>
      </c>
      <c r="P3542">
        <f t="shared" si="281"/>
        <v>84.17</v>
      </c>
      <c r="Q3542" t="s">
        <v>8314</v>
      </c>
      <c r="R3542" t="s">
        <v>8315</v>
      </c>
      <c r="S3542" s="12">
        <f t="shared" si="282"/>
        <v>42205.710879629631</v>
      </c>
      <c r="T3542" s="12">
        <f t="shared" si="283"/>
        <v>42235.710879629631</v>
      </c>
      <c r="U3542">
        <f t="shared" si="284"/>
        <v>2015</v>
      </c>
    </row>
    <row r="3543" spans="1:21" ht="48" x14ac:dyDescent="0.2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 t="shared" si="280"/>
        <v>191</v>
      </c>
      <c r="P3543">
        <f t="shared" si="281"/>
        <v>358.69</v>
      </c>
      <c r="Q3543" t="s">
        <v>8314</v>
      </c>
      <c r="R3543" t="s">
        <v>8315</v>
      </c>
      <c r="S3543" s="12">
        <f t="shared" si="282"/>
        <v>41821.205636574072</v>
      </c>
      <c r="T3543" s="12">
        <f t="shared" si="283"/>
        <v>41852.290972222225</v>
      </c>
      <c r="U3543">
        <f t="shared" si="284"/>
        <v>2014</v>
      </c>
    </row>
    <row r="3544" spans="1:21" ht="16" x14ac:dyDescent="0.2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 t="shared" si="280"/>
        <v>101</v>
      </c>
      <c r="P3544">
        <f t="shared" si="281"/>
        <v>64.47</v>
      </c>
      <c r="Q3544" t="s">
        <v>8314</v>
      </c>
      <c r="R3544" t="s">
        <v>8315</v>
      </c>
      <c r="S3544" s="12">
        <f t="shared" si="282"/>
        <v>42053.671666666662</v>
      </c>
      <c r="T3544" s="12">
        <f t="shared" si="283"/>
        <v>42083.630000000005</v>
      </c>
      <c r="U3544">
        <f t="shared" si="284"/>
        <v>2015</v>
      </c>
    </row>
    <row r="3545" spans="1:21" ht="48" x14ac:dyDescent="0.2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 t="shared" si="280"/>
        <v>138</v>
      </c>
      <c r="P3545">
        <f t="shared" si="281"/>
        <v>51.88</v>
      </c>
      <c r="Q3545" t="s">
        <v>8314</v>
      </c>
      <c r="R3545" t="s">
        <v>8315</v>
      </c>
      <c r="S3545" s="12">
        <f t="shared" si="282"/>
        <v>41796.771597222221</v>
      </c>
      <c r="T3545" s="12">
        <f t="shared" si="283"/>
        <v>41826.771597222221</v>
      </c>
      <c r="U3545">
        <f t="shared" si="284"/>
        <v>2014</v>
      </c>
    </row>
    <row r="3546" spans="1:21" ht="48" x14ac:dyDescent="0.2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 t="shared" si="280"/>
        <v>155</v>
      </c>
      <c r="P3546">
        <f t="shared" si="281"/>
        <v>83.14</v>
      </c>
      <c r="Q3546" t="s">
        <v>8314</v>
      </c>
      <c r="R3546" t="s">
        <v>8315</v>
      </c>
      <c r="S3546" s="12">
        <f t="shared" si="282"/>
        <v>42126.87501157407</v>
      </c>
      <c r="T3546" s="12">
        <f t="shared" si="283"/>
        <v>42158.290972222225</v>
      </c>
      <c r="U3546">
        <f t="shared" si="284"/>
        <v>2015</v>
      </c>
    </row>
    <row r="3547" spans="1:21" ht="48" x14ac:dyDescent="0.2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 t="shared" si="280"/>
        <v>121</v>
      </c>
      <c r="P3547">
        <f t="shared" si="281"/>
        <v>125.38</v>
      </c>
      <c r="Q3547" t="s">
        <v>8314</v>
      </c>
      <c r="R3547" t="s">
        <v>8315</v>
      </c>
      <c r="S3547" s="12">
        <f t="shared" si="282"/>
        <v>42087.768055555556</v>
      </c>
      <c r="T3547" s="12">
        <f t="shared" si="283"/>
        <v>42111.666666666672</v>
      </c>
      <c r="U3547">
        <f t="shared" si="284"/>
        <v>2015</v>
      </c>
    </row>
    <row r="3548" spans="1:21" ht="48" x14ac:dyDescent="0.2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 t="shared" si="280"/>
        <v>124</v>
      </c>
      <c r="P3548">
        <f t="shared" si="281"/>
        <v>47.85</v>
      </c>
      <c r="Q3548" t="s">
        <v>8314</v>
      </c>
      <c r="R3548" t="s">
        <v>8315</v>
      </c>
      <c r="S3548" s="12">
        <f t="shared" si="282"/>
        <v>42584.846828703703</v>
      </c>
      <c r="T3548" s="12">
        <f t="shared" si="283"/>
        <v>42624.846828703703</v>
      </c>
      <c r="U3548">
        <f t="shared" si="284"/>
        <v>2016</v>
      </c>
    </row>
    <row r="3549" spans="1:21" ht="48" x14ac:dyDescent="0.2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 t="shared" si="280"/>
        <v>102</v>
      </c>
      <c r="P3549">
        <f t="shared" si="281"/>
        <v>105</v>
      </c>
      <c r="Q3549" t="s">
        <v>8314</v>
      </c>
      <c r="R3549" t="s">
        <v>8315</v>
      </c>
      <c r="S3549" s="12">
        <f t="shared" si="282"/>
        <v>41829.734259259261</v>
      </c>
      <c r="T3549" s="12">
        <f t="shared" si="283"/>
        <v>41874.734259259261</v>
      </c>
      <c r="U3549">
        <f t="shared" si="284"/>
        <v>2014</v>
      </c>
    </row>
    <row r="3550" spans="1:21" ht="48" x14ac:dyDescent="0.2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 t="shared" si="280"/>
        <v>106</v>
      </c>
      <c r="P3550">
        <f t="shared" si="281"/>
        <v>96.67</v>
      </c>
      <c r="Q3550" t="s">
        <v>8314</v>
      </c>
      <c r="R3550" t="s">
        <v>8315</v>
      </c>
      <c r="S3550" s="12">
        <f t="shared" si="282"/>
        <v>41950.859560185185</v>
      </c>
      <c r="T3550" s="12">
        <f t="shared" si="283"/>
        <v>41964.204861111109</v>
      </c>
      <c r="U3550">
        <f t="shared" si="284"/>
        <v>2014</v>
      </c>
    </row>
    <row r="3551" spans="1:21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 t="shared" si="280"/>
        <v>103</v>
      </c>
      <c r="P3551">
        <f t="shared" si="281"/>
        <v>66.959999999999994</v>
      </c>
      <c r="Q3551" t="s">
        <v>8314</v>
      </c>
      <c r="R3551" t="s">
        <v>8315</v>
      </c>
      <c r="S3551" s="12">
        <f t="shared" si="282"/>
        <v>42125.772812499999</v>
      </c>
      <c r="T3551" s="12">
        <f t="shared" si="283"/>
        <v>42155.772812499999</v>
      </c>
      <c r="U3551">
        <f t="shared" si="284"/>
        <v>2015</v>
      </c>
    </row>
    <row r="3552" spans="1:21" ht="32" x14ac:dyDescent="0.2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 t="shared" si="280"/>
        <v>103</v>
      </c>
      <c r="P3552">
        <f t="shared" si="281"/>
        <v>39.54</v>
      </c>
      <c r="Q3552" t="s">
        <v>8314</v>
      </c>
      <c r="R3552" t="s">
        <v>8315</v>
      </c>
      <c r="S3552" s="12">
        <f t="shared" si="282"/>
        <v>41921.375532407408</v>
      </c>
      <c r="T3552" s="12">
        <f t="shared" si="283"/>
        <v>41951.417199074072</v>
      </c>
      <c r="U3552">
        <f t="shared" si="284"/>
        <v>2014</v>
      </c>
    </row>
    <row r="3553" spans="1:21" ht="48" x14ac:dyDescent="0.2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 t="shared" si="280"/>
        <v>109</v>
      </c>
      <c r="P3553">
        <f t="shared" si="281"/>
        <v>135.63</v>
      </c>
      <c r="Q3553" t="s">
        <v>8314</v>
      </c>
      <c r="R3553" t="s">
        <v>8315</v>
      </c>
      <c r="S3553" s="12">
        <f t="shared" si="282"/>
        <v>42418.425983796296</v>
      </c>
      <c r="T3553" s="12">
        <f t="shared" si="283"/>
        <v>42478.384317129632</v>
      </c>
      <c r="U3553">
        <f t="shared" si="284"/>
        <v>2016</v>
      </c>
    </row>
    <row r="3554" spans="1:21" ht="96" x14ac:dyDescent="0.2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 t="shared" si="280"/>
        <v>116</v>
      </c>
      <c r="P3554">
        <f t="shared" si="281"/>
        <v>30.94</v>
      </c>
      <c r="Q3554" t="s">
        <v>8314</v>
      </c>
      <c r="R3554" t="s">
        <v>8315</v>
      </c>
      <c r="S3554" s="12">
        <f t="shared" si="282"/>
        <v>42168.316481481481</v>
      </c>
      <c r="T3554" s="12">
        <f t="shared" si="283"/>
        <v>42198.316481481481</v>
      </c>
      <c r="U3554">
        <f t="shared" si="284"/>
        <v>2015</v>
      </c>
    </row>
    <row r="3555" spans="1:21" ht="48" x14ac:dyDescent="0.2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 t="shared" si="280"/>
        <v>111</v>
      </c>
      <c r="P3555">
        <f t="shared" si="281"/>
        <v>77.19</v>
      </c>
      <c r="Q3555" t="s">
        <v>8314</v>
      </c>
      <c r="R3555" t="s">
        <v>8315</v>
      </c>
      <c r="S3555" s="12">
        <f t="shared" si="282"/>
        <v>41974.898599537039</v>
      </c>
      <c r="T3555" s="12">
        <f t="shared" si="283"/>
        <v>42009.851388888885</v>
      </c>
      <c r="U3555">
        <f t="shared" si="284"/>
        <v>2014</v>
      </c>
    </row>
    <row r="3556" spans="1:21" ht="48" x14ac:dyDescent="0.2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 t="shared" si="280"/>
        <v>113</v>
      </c>
      <c r="P3556">
        <f t="shared" si="281"/>
        <v>49.06</v>
      </c>
      <c r="Q3556" t="s">
        <v>8314</v>
      </c>
      <c r="R3556" t="s">
        <v>8315</v>
      </c>
      <c r="S3556" s="12">
        <f t="shared" si="282"/>
        <v>42483.015694444446</v>
      </c>
      <c r="T3556" s="12">
        <f t="shared" si="283"/>
        <v>42489.290972222225</v>
      </c>
      <c r="U3556">
        <f t="shared" si="284"/>
        <v>2016</v>
      </c>
    </row>
    <row r="3557" spans="1:21" ht="48" x14ac:dyDescent="0.2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 t="shared" si="280"/>
        <v>130</v>
      </c>
      <c r="P3557">
        <f t="shared" si="281"/>
        <v>61.06</v>
      </c>
      <c r="Q3557" t="s">
        <v>8314</v>
      </c>
      <c r="R3557" t="s">
        <v>8315</v>
      </c>
      <c r="S3557" s="12">
        <f t="shared" si="282"/>
        <v>42566.604826388888</v>
      </c>
      <c r="T3557" s="12">
        <f t="shared" si="283"/>
        <v>42596.604826388888</v>
      </c>
      <c r="U3557">
        <f t="shared" si="284"/>
        <v>2016</v>
      </c>
    </row>
    <row r="3558" spans="1:21" ht="48" x14ac:dyDescent="0.2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 t="shared" si="280"/>
        <v>110</v>
      </c>
      <c r="P3558">
        <f t="shared" si="281"/>
        <v>47.03</v>
      </c>
      <c r="Q3558" t="s">
        <v>8314</v>
      </c>
      <c r="R3558" t="s">
        <v>8315</v>
      </c>
      <c r="S3558" s="12">
        <f t="shared" si="282"/>
        <v>42619.935694444444</v>
      </c>
      <c r="T3558" s="12">
        <f t="shared" si="283"/>
        <v>42643.875</v>
      </c>
      <c r="U3558">
        <f t="shared" si="284"/>
        <v>2016</v>
      </c>
    </row>
    <row r="3559" spans="1:21" ht="80" x14ac:dyDescent="0.2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 t="shared" si="280"/>
        <v>105</v>
      </c>
      <c r="P3559">
        <f t="shared" si="281"/>
        <v>80.72</v>
      </c>
      <c r="Q3559" t="s">
        <v>8314</v>
      </c>
      <c r="R3559" t="s">
        <v>8315</v>
      </c>
      <c r="S3559" s="12">
        <f t="shared" si="282"/>
        <v>42545.774189814809</v>
      </c>
      <c r="T3559" s="12">
        <f t="shared" si="283"/>
        <v>42605.774189814809</v>
      </c>
      <c r="U3559">
        <f t="shared" si="284"/>
        <v>2016</v>
      </c>
    </row>
    <row r="3560" spans="1:21" ht="48" x14ac:dyDescent="0.2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 t="shared" si="280"/>
        <v>103</v>
      </c>
      <c r="P3560">
        <f t="shared" si="281"/>
        <v>39.49</v>
      </c>
      <c r="Q3560" t="s">
        <v>8314</v>
      </c>
      <c r="R3560" t="s">
        <v>8315</v>
      </c>
      <c r="S3560" s="12">
        <f t="shared" si="282"/>
        <v>42157.652511574073</v>
      </c>
      <c r="T3560" s="12">
        <f t="shared" si="283"/>
        <v>42187.652511574073</v>
      </c>
      <c r="U3560">
        <f t="shared" si="284"/>
        <v>2015</v>
      </c>
    </row>
    <row r="3561" spans="1:21" ht="48" x14ac:dyDescent="0.2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 t="shared" si="280"/>
        <v>102</v>
      </c>
      <c r="P3561">
        <f t="shared" si="281"/>
        <v>235.46</v>
      </c>
      <c r="Q3561" t="s">
        <v>8314</v>
      </c>
      <c r="R3561" t="s">
        <v>8315</v>
      </c>
      <c r="S3561" s="12">
        <f t="shared" si="282"/>
        <v>42055.277199074073</v>
      </c>
      <c r="T3561" s="12">
        <f t="shared" si="283"/>
        <v>42082.610416666663</v>
      </c>
      <c r="U3561">
        <f t="shared" si="284"/>
        <v>2015</v>
      </c>
    </row>
    <row r="3562" spans="1:21" ht="48" x14ac:dyDescent="0.2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 t="shared" si="280"/>
        <v>111</v>
      </c>
      <c r="P3562">
        <f t="shared" si="281"/>
        <v>92.5</v>
      </c>
      <c r="Q3562" t="s">
        <v>8314</v>
      </c>
      <c r="R3562" t="s">
        <v>8315</v>
      </c>
      <c r="S3562" s="12">
        <f t="shared" si="282"/>
        <v>42447.896666666667</v>
      </c>
      <c r="T3562" s="12">
        <f t="shared" si="283"/>
        <v>42470.166666666672</v>
      </c>
      <c r="U3562">
        <f t="shared" si="284"/>
        <v>2016</v>
      </c>
    </row>
    <row r="3563" spans="1:21" ht="48" x14ac:dyDescent="0.2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 t="shared" si="280"/>
        <v>103</v>
      </c>
      <c r="P3563">
        <f t="shared" si="281"/>
        <v>53.36</v>
      </c>
      <c r="Q3563" t="s">
        <v>8314</v>
      </c>
      <c r="R3563" t="s">
        <v>8315</v>
      </c>
      <c r="S3563" s="12">
        <f t="shared" si="282"/>
        <v>42173.970127314817</v>
      </c>
      <c r="T3563" s="12">
        <f t="shared" si="283"/>
        <v>42203.970127314817</v>
      </c>
      <c r="U3563">
        <f t="shared" si="284"/>
        <v>2015</v>
      </c>
    </row>
    <row r="3564" spans="1:21" ht="48" x14ac:dyDescent="0.2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 t="shared" si="280"/>
        <v>102</v>
      </c>
      <c r="P3564">
        <f t="shared" si="281"/>
        <v>53.44</v>
      </c>
      <c r="Q3564" t="s">
        <v>8314</v>
      </c>
      <c r="R3564" t="s">
        <v>8315</v>
      </c>
      <c r="S3564" s="12">
        <f t="shared" si="282"/>
        <v>41878.946574074071</v>
      </c>
      <c r="T3564" s="12">
        <f t="shared" si="283"/>
        <v>41908.946574074071</v>
      </c>
      <c r="U3564">
        <f t="shared" si="284"/>
        <v>2014</v>
      </c>
    </row>
    <row r="3565" spans="1:21" ht="32" x14ac:dyDescent="0.2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 t="shared" si="280"/>
        <v>113</v>
      </c>
      <c r="P3565">
        <f t="shared" si="281"/>
        <v>99.5</v>
      </c>
      <c r="Q3565" t="s">
        <v>8314</v>
      </c>
      <c r="R3565" t="s">
        <v>8315</v>
      </c>
      <c r="S3565" s="12">
        <f t="shared" si="282"/>
        <v>42627.454097222217</v>
      </c>
      <c r="T3565" s="12">
        <f t="shared" si="283"/>
        <v>42648.454097222217</v>
      </c>
      <c r="U3565">
        <f t="shared" si="284"/>
        <v>2016</v>
      </c>
    </row>
    <row r="3566" spans="1:21" ht="48" x14ac:dyDescent="0.2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 t="shared" si="280"/>
        <v>139</v>
      </c>
      <c r="P3566">
        <f t="shared" si="281"/>
        <v>62.33</v>
      </c>
      <c r="Q3566" t="s">
        <v>8314</v>
      </c>
      <c r="R3566" t="s">
        <v>8315</v>
      </c>
      <c r="S3566" s="12">
        <f t="shared" si="282"/>
        <v>41772.685393518521</v>
      </c>
      <c r="T3566" s="12">
        <f t="shared" si="283"/>
        <v>41806.290972222225</v>
      </c>
      <c r="U3566">
        <f t="shared" si="284"/>
        <v>2014</v>
      </c>
    </row>
    <row r="3567" spans="1:21" ht="48" x14ac:dyDescent="0.2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 t="shared" si="280"/>
        <v>109</v>
      </c>
      <c r="P3567">
        <f t="shared" si="281"/>
        <v>83.97</v>
      </c>
      <c r="Q3567" t="s">
        <v>8314</v>
      </c>
      <c r="R3567" t="s">
        <v>8315</v>
      </c>
      <c r="S3567" s="12">
        <f t="shared" si="282"/>
        <v>41829.787083333329</v>
      </c>
      <c r="T3567" s="12">
        <f t="shared" si="283"/>
        <v>41859.787083333329</v>
      </c>
      <c r="U3567">
        <f t="shared" si="284"/>
        <v>2014</v>
      </c>
    </row>
    <row r="3568" spans="1:21" ht="48" x14ac:dyDescent="0.2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 t="shared" si="280"/>
        <v>118</v>
      </c>
      <c r="P3568">
        <f t="shared" si="281"/>
        <v>57.26</v>
      </c>
      <c r="Q3568" t="s">
        <v>8314</v>
      </c>
      <c r="R3568" t="s">
        <v>8315</v>
      </c>
      <c r="S3568" s="12">
        <f t="shared" si="282"/>
        <v>42147.826840277776</v>
      </c>
      <c r="T3568" s="12">
        <f t="shared" si="283"/>
        <v>42176.934027777781</v>
      </c>
      <c r="U3568">
        <f t="shared" si="284"/>
        <v>2015</v>
      </c>
    </row>
    <row r="3569" spans="1:21" ht="48" x14ac:dyDescent="0.2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 t="shared" si="280"/>
        <v>109</v>
      </c>
      <c r="P3569">
        <f t="shared" si="281"/>
        <v>155.94999999999999</v>
      </c>
      <c r="Q3569" t="s">
        <v>8314</v>
      </c>
      <c r="R3569" t="s">
        <v>8315</v>
      </c>
      <c r="S3569" s="12">
        <f t="shared" si="282"/>
        <v>42524.53800925926</v>
      </c>
      <c r="T3569" s="12">
        <f t="shared" si="283"/>
        <v>42561.957638888889</v>
      </c>
      <c r="U3569">
        <f t="shared" si="284"/>
        <v>2016</v>
      </c>
    </row>
    <row r="3570" spans="1:21" ht="64" x14ac:dyDescent="0.2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 t="shared" si="280"/>
        <v>153</v>
      </c>
      <c r="P3570">
        <f t="shared" si="281"/>
        <v>70.459999999999994</v>
      </c>
      <c r="Q3570" t="s">
        <v>8314</v>
      </c>
      <c r="R3570" t="s">
        <v>8315</v>
      </c>
      <c r="S3570" s="12">
        <f t="shared" si="282"/>
        <v>42034.928252314814</v>
      </c>
      <c r="T3570" s="12">
        <f t="shared" si="283"/>
        <v>42090</v>
      </c>
      <c r="U3570">
        <f t="shared" si="284"/>
        <v>2015</v>
      </c>
    </row>
    <row r="3571" spans="1:21" ht="48" x14ac:dyDescent="0.2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 t="shared" si="280"/>
        <v>109</v>
      </c>
      <c r="P3571">
        <f t="shared" si="281"/>
        <v>57.39</v>
      </c>
      <c r="Q3571" t="s">
        <v>8314</v>
      </c>
      <c r="R3571" t="s">
        <v>8315</v>
      </c>
      <c r="S3571" s="12">
        <f t="shared" si="282"/>
        <v>42143.445219907408</v>
      </c>
      <c r="T3571" s="12">
        <f t="shared" si="283"/>
        <v>42173.445219907408</v>
      </c>
      <c r="U3571">
        <f t="shared" si="284"/>
        <v>2015</v>
      </c>
    </row>
    <row r="3572" spans="1:21" ht="48" x14ac:dyDescent="0.2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 t="shared" si="280"/>
        <v>1</v>
      </c>
      <c r="P3572">
        <f t="shared" si="281"/>
        <v>25</v>
      </c>
      <c r="Q3572" t="s">
        <v>8314</v>
      </c>
      <c r="R3572" t="s">
        <v>8315</v>
      </c>
      <c r="S3572" s="12">
        <f t="shared" si="282"/>
        <v>42317.826377314821</v>
      </c>
      <c r="T3572" s="12">
        <f t="shared" si="283"/>
        <v>42357.826377314821</v>
      </c>
      <c r="U3572">
        <f t="shared" si="284"/>
        <v>2015</v>
      </c>
    </row>
    <row r="3573" spans="1:21" ht="48" x14ac:dyDescent="0.2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 t="shared" si="280"/>
        <v>49</v>
      </c>
      <c r="P3573">
        <f t="shared" si="281"/>
        <v>47.26</v>
      </c>
      <c r="Q3573" t="s">
        <v>8314</v>
      </c>
      <c r="R3573" t="s">
        <v>8315</v>
      </c>
      <c r="S3573" s="12">
        <f t="shared" si="282"/>
        <v>42663.468078703707</v>
      </c>
      <c r="T3573" s="12">
        <f t="shared" si="283"/>
        <v>42688.509745370371</v>
      </c>
      <c r="U3573">
        <f t="shared" si="284"/>
        <v>2016</v>
      </c>
    </row>
    <row r="3574" spans="1:21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80"/>
        <v>0</v>
      </c>
      <c r="P3574">
        <f t="shared" si="281"/>
        <v>0</v>
      </c>
      <c r="Q3574" t="s">
        <v>8314</v>
      </c>
      <c r="R3574" t="s">
        <v>8315</v>
      </c>
      <c r="S3574" s="12">
        <f t="shared" si="282"/>
        <v>41926.542303240742</v>
      </c>
      <c r="T3574" s="12">
        <f t="shared" si="283"/>
        <v>41938.75</v>
      </c>
      <c r="U3574">
        <f t="shared" si="284"/>
        <v>2014</v>
      </c>
    </row>
    <row r="3575" spans="1:21" ht="64" x14ac:dyDescent="0.2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 t="shared" si="280"/>
        <v>44</v>
      </c>
      <c r="P3575">
        <f t="shared" si="281"/>
        <v>57.17</v>
      </c>
      <c r="Q3575" t="s">
        <v>8314</v>
      </c>
      <c r="R3575" t="s">
        <v>8315</v>
      </c>
      <c r="S3575" s="12">
        <f t="shared" si="282"/>
        <v>42221.656782407401</v>
      </c>
      <c r="T3575" s="12">
        <f t="shared" si="283"/>
        <v>42281.656782407401</v>
      </c>
      <c r="U3575">
        <f t="shared" si="284"/>
        <v>2015</v>
      </c>
    </row>
    <row r="3576" spans="1:21" ht="48" x14ac:dyDescent="0.2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 t="shared" si="280"/>
        <v>3</v>
      </c>
      <c r="P3576">
        <f t="shared" si="281"/>
        <v>50.5</v>
      </c>
      <c r="Q3576" t="s">
        <v>8314</v>
      </c>
      <c r="R3576" t="s">
        <v>8315</v>
      </c>
      <c r="S3576" s="12">
        <f t="shared" si="282"/>
        <v>42615.142870370371</v>
      </c>
      <c r="T3576" s="12">
        <f t="shared" si="283"/>
        <v>42645.142870370371</v>
      </c>
      <c r="U3576">
        <f t="shared" si="284"/>
        <v>2016</v>
      </c>
    </row>
    <row r="3577" spans="1:21" ht="48" x14ac:dyDescent="0.2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 t="shared" si="280"/>
        <v>2</v>
      </c>
      <c r="P3577">
        <f t="shared" si="281"/>
        <v>11.25</v>
      </c>
      <c r="Q3577" t="s">
        <v>8314</v>
      </c>
      <c r="R3577" t="s">
        <v>8315</v>
      </c>
      <c r="S3577" s="12">
        <f t="shared" si="282"/>
        <v>42342.845555555556</v>
      </c>
      <c r="T3577" s="12">
        <f t="shared" si="283"/>
        <v>42372.845555555556</v>
      </c>
      <c r="U3577">
        <f t="shared" si="284"/>
        <v>2015</v>
      </c>
    </row>
    <row r="3578" spans="1:21" ht="48" x14ac:dyDescent="0.2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 t="shared" si="280"/>
        <v>0</v>
      </c>
      <c r="P3578">
        <f t="shared" si="281"/>
        <v>0</v>
      </c>
      <c r="Q3578" t="s">
        <v>8314</v>
      </c>
      <c r="R3578" t="s">
        <v>8315</v>
      </c>
      <c r="S3578" s="12">
        <f t="shared" si="282"/>
        <v>42286.749780092592</v>
      </c>
      <c r="T3578" s="12">
        <f t="shared" si="283"/>
        <v>42316.791446759264</v>
      </c>
      <c r="U3578">
        <f t="shared" si="284"/>
        <v>2015</v>
      </c>
    </row>
    <row r="3579" spans="1:21" ht="48" x14ac:dyDescent="0.2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 t="shared" si="280"/>
        <v>17</v>
      </c>
      <c r="P3579">
        <f t="shared" si="281"/>
        <v>29.24</v>
      </c>
      <c r="Q3579" t="s">
        <v>8314</v>
      </c>
      <c r="R3579" t="s">
        <v>8315</v>
      </c>
      <c r="S3579" s="12">
        <f t="shared" si="282"/>
        <v>41950.26694444444</v>
      </c>
      <c r="T3579" s="12">
        <f t="shared" si="283"/>
        <v>41963.669444444444</v>
      </c>
      <c r="U3579">
        <f t="shared" si="284"/>
        <v>2014</v>
      </c>
    </row>
    <row r="3580" spans="1:21" ht="48" x14ac:dyDescent="0.2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 t="shared" si="280"/>
        <v>0</v>
      </c>
      <c r="P3580">
        <f t="shared" si="281"/>
        <v>0</v>
      </c>
      <c r="Q3580" t="s">
        <v>8314</v>
      </c>
      <c r="R3580" t="s">
        <v>8315</v>
      </c>
      <c r="S3580" s="12">
        <f t="shared" si="282"/>
        <v>42069.391446759255</v>
      </c>
      <c r="T3580" s="12">
        <f t="shared" si="283"/>
        <v>42099.349780092598</v>
      </c>
      <c r="U3580">
        <f t="shared" si="284"/>
        <v>2015</v>
      </c>
    </row>
    <row r="3581" spans="1:21" ht="48" x14ac:dyDescent="0.2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 t="shared" si="280"/>
        <v>1</v>
      </c>
      <c r="P3581">
        <f t="shared" si="281"/>
        <v>20</v>
      </c>
      <c r="Q3581" t="s">
        <v>8314</v>
      </c>
      <c r="R3581" t="s">
        <v>8315</v>
      </c>
      <c r="S3581" s="12">
        <f t="shared" si="282"/>
        <v>41872.807696759257</v>
      </c>
      <c r="T3581" s="12">
        <f t="shared" si="283"/>
        <v>41932.807696759257</v>
      </c>
      <c r="U3581">
        <f t="shared" si="284"/>
        <v>2014</v>
      </c>
    </row>
    <row r="3582" spans="1:21" ht="48" x14ac:dyDescent="0.2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 t="shared" si="280"/>
        <v>7</v>
      </c>
      <c r="P3582">
        <f t="shared" si="281"/>
        <v>30.71</v>
      </c>
      <c r="Q3582" t="s">
        <v>8314</v>
      </c>
      <c r="R3582" t="s">
        <v>8315</v>
      </c>
      <c r="S3582" s="12">
        <f t="shared" si="282"/>
        <v>42768.97084490741</v>
      </c>
      <c r="T3582" s="12">
        <f t="shared" si="283"/>
        <v>42789.041666666672</v>
      </c>
      <c r="U3582">
        <f t="shared" si="284"/>
        <v>2017</v>
      </c>
    </row>
    <row r="3583" spans="1:21" ht="64" x14ac:dyDescent="0.2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 t="shared" si="280"/>
        <v>38</v>
      </c>
      <c r="P3583">
        <f t="shared" si="281"/>
        <v>86.62</v>
      </c>
      <c r="Q3583" t="s">
        <v>8314</v>
      </c>
      <c r="R3583" t="s">
        <v>8315</v>
      </c>
      <c r="S3583" s="12">
        <f t="shared" si="282"/>
        <v>41865.878657407404</v>
      </c>
      <c r="T3583" s="12">
        <f t="shared" si="283"/>
        <v>41925.878657407404</v>
      </c>
      <c r="U3583">
        <f t="shared" si="284"/>
        <v>2014</v>
      </c>
    </row>
    <row r="3584" spans="1:21" ht="48" x14ac:dyDescent="0.2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 t="shared" si="280"/>
        <v>0</v>
      </c>
      <c r="P3584">
        <f t="shared" si="281"/>
        <v>5</v>
      </c>
      <c r="Q3584" t="s">
        <v>8314</v>
      </c>
      <c r="R3584" t="s">
        <v>8315</v>
      </c>
      <c r="S3584" s="12">
        <f t="shared" si="282"/>
        <v>42510.938900462963</v>
      </c>
      <c r="T3584" s="12">
        <f t="shared" si="283"/>
        <v>42540.938900462963</v>
      </c>
      <c r="U3584">
        <f t="shared" si="284"/>
        <v>2016</v>
      </c>
    </row>
    <row r="3585" spans="1:21" ht="48" x14ac:dyDescent="0.2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 t="shared" si="280"/>
        <v>0</v>
      </c>
      <c r="P3585">
        <f t="shared" si="281"/>
        <v>0</v>
      </c>
      <c r="Q3585" t="s">
        <v>8314</v>
      </c>
      <c r="R3585" t="s">
        <v>8315</v>
      </c>
      <c r="S3585" s="12">
        <f t="shared" si="282"/>
        <v>42511.698101851856</v>
      </c>
      <c r="T3585" s="12">
        <f t="shared" si="283"/>
        <v>42535.787500000006</v>
      </c>
      <c r="U3585">
        <f t="shared" si="284"/>
        <v>2016</v>
      </c>
    </row>
    <row r="3586" spans="1:21" ht="48" x14ac:dyDescent="0.2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 t="shared" si="280"/>
        <v>0</v>
      </c>
      <c r="P3586">
        <f t="shared" si="281"/>
        <v>10</v>
      </c>
      <c r="Q3586" t="s">
        <v>8314</v>
      </c>
      <c r="R3586" t="s">
        <v>8315</v>
      </c>
      <c r="S3586" s="12">
        <f t="shared" si="282"/>
        <v>42622.436412037037</v>
      </c>
      <c r="T3586" s="12">
        <f t="shared" si="283"/>
        <v>42652.436412037037</v>
      </c>
      <c r="U3586">
        <f t="shared" si="284"/>
        <v>2016</v>
      </c>
    </row>
    <row r="3587" spans="1:21" ht="48" x14ac:dyDescent="0.2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 t="shared" si="280"/>
        <v>21</v>
      </c>
      <c r="P3587">
        <f t="shared" si="281"/>
        <v>45.79</v>
      </c>
      <c r="Q3587" t="s">
        <v>8314</v>
      </c>
      <c r="R3587" t="s">
        <v>8315</v>
      </c>
      <c r="S3587" s="12">
        <f t="shared" si="282"/>
        <v>42640.278171296297</v>
      </c>
      <c r="T3587" s="12">
        <f t="shared" si="283"/>
        <v>42670.278171296297</v>
      </c>
      <c r="U3587">
        <f t="shared" si="284"/>
        <v>2016</v>
      </c>
    </row>
    <row r="3588" spans="1:21" ht="48" x14ac:dyDescent="0.2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2</v>
      </c>
      <c r="P3588">
        <f t="shared" si="281"/>
        <v>59</v>
      </c>
      <c r="Q3588" t="s">
        <v>8314</v>
      </c>
      <c r="R3588" t="s">
        <v>8315</v>
      </c>
      <c r="S3588" s="12">
        <f t="shared" si="282"/>
        <v>42767.031678240746</v>
      </c>
      <c r="T3588" s="12">
        <f t="shared" si="283"/>
        <v>42797.208333333328</v>
      </c>
      <c r="U3588">
        <f t="shared" si="284"/>
        <v>2017</v>
      </c>
    </row>
    <row r="3589" spans="1:21" ht="48" x14ac:dyDescent="0.2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 t="shared" si="280"/>
        <v>3</v>
      </c>
      <c r="P3589">
        <f t="shared" si="281"/>
        <v>15.67</v>
      </c>
      <c r="Q3589" t="s">
        <v>8314</v>
      </c>
      <c r="R3589" t="s">
        <v>8315</v>
      </c>
      <c r="S3589" s="12">
        <f t="shared" si="282"/>
        <v>42029.135879629626</v>
      </c>
      <c r="T3589" s="12">
        <f t="shared" si="283"/>
        <v>42059.135879629626</v>
      </c>
      <c r="U3589">
        <f t="shared" si="284"/>
        <v>2015</v>
      </c>
    </row>
    <row r="3590" spans="1:21" ht="32" x14ac:dyDescent="0.2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 t="shared" si="280"/>
        <v>110</v>
      </c>
      <c r="P3590">
        <f t="shared" si="281"/>
        <v>45.88</v>
      </c>
      <c r="Q3590" t="s">
        <v>8314</v>
      </c>
      <c r="R3590" t="s">
        <v>8315</v>
      </c>
      <c r="S3590" s="12">
        <f t="shared" si="282"/>
        <v>42206.835370370376</v>
      </c>
      <c r="T3590" s="12">
        <f t="shared" si="283"/>
        <v>42236.835370370376</v>
      </c>
      <c r="U3590">
        <f t="shared" si="284"/>
        <v>2015</v>
      </c>
    </row>
    <row r="3591" spans="1:21" ht="48" x14ac:dyDescent="0.2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 t="shared" si="280"/>
        <v>100</v>
      </c>
      <c r="P3591">
        <f t="shared" si="281"/>
        <v>74.53</v>
      </c>
      <c r="Q3591" t="s">
        <v>8314</v>
      </c>
      <c r="R3591" t="s">
        <v>8315</v>
      </c>
      <c r="S3591" s="12">
        <f t="shared" si="282"/>
        <v>41852.658310185187</v>
      </c>
      <c r="T3591" s="12">
        <f t="shared" si="283"/>
        <v>41882.658310185187</v>
      </c>
      <c r="U3591">
        <f t="shared" si="284"/>
        <v>2014</v>
      </c>
    </row>
    <row r="3592" spans="1:21" ht="48" x14ac:dyDescent="0.2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 t="shared" si="280"/>
        <v>102</v>
      </c>
      <c r="P3592">
        <f t="shared" si="281"/>
        <v>46.71</v>
      </c>
      <c r="Q3592" t="s">
        <v>8314</v>
      </c>
      <c r="R3592" t="s">
        <v>8315</v>
      </c>
      <c r="S3592" s="12">
        <f t="shared" si="282"/>
        <v>41868.924050925925</v>
      </c>
      <c r="T3592" s="12">
        <f t="shared" si="283"/>
        <v>41898.875</v>
      </c>
      <c r="U3592">
        <f t="shared" si="284"/>
        <v>2014</v>
      </c>
    </row>
    <row r="3593" spans="1:21" ht="48" x14ac:dyDescent="0.2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 t="shared" si="280"/>
        <v>108</v>
      </c>
      <c r="P3593">
        <f t="shared" si="281"/>
        <v>46.89</v>
      </c>
      <c r="Q3593" t="s">
        <v>8314</v>
      </c>
      <c r="R3593" t="s">
        <v>8315</v>
      </c>
      <c r="S3593" s="12">
        <f t="shared" si="282"/>
        <v>42115.889652777783</v>
      </c>
      <c r="T3593" s="12">
        <f t="shared" si="283"/>
        <v>42151.114583333328</v>
      </c>
      <c r="U3593">
        <f t="shared" si="284"/>
        <v>2015</v>
      </c>
    </row>
    <row r="3594" spans="1:21" ht="48" x14ac:dyDescent="0.2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 t="shared" ref="O3594:O3657" si="285">ROUND(E3594/D3594*100,0)</f>
        <v>12</v>
      </c>
      <c r="P3594">
        <f t="shared" ref="P3594:P3657" si="286">IFERROR(ROUND(E3594/L3594, 2), 0)</f>
        <v>79.400000000000006</v>
      </c>
      <c r="Q3594" t="s">
        <v>8314</v>
      </c>
      <c r="R3594" t="s">
        <v>8315</v>
      </c>
      <c r="S3594" s="12">
        <f t="shared" ref="S3594:S3657" si="287">(((J3594/60)/60)/24)+DATE(1970, 1, 1)</f>
        <v>42151.905717592599</v>
      </c>
      <c r="T3594" s="12">
        <f t="shared" ref="T3594:T3657" si="288">(((I3594/60)/60)/24)+DATE(1970, 1, 1)</f>
        <v>42182.905717592599</v>
      </c>
      <c r="U3594">
        <f t="shared" ref="U3594:U3657" si="289">YEAR(S3594)</f>
        <v>2015</v>
      </c>
    </row>
    <row r="3595" spans="1:21" ht="48" x14ac:dyDescent="0.2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 t="shared" si="285"/>
        <v>118</v>
      </c>
      <c r="P3595">
        <f t="shared" si="286"/>
        <v>100.06</v>
      </c>
      <c r="Q3595" t="s">
        <v>8314</v>
      </c>
      <c r="R3595" t="s">
        <v>8315</v>
      </c>
      <c r="S3595" s="12">
        <f t="shared" si="287"/>
        <v>42179.344988425932</v>
      </c>
      <c r="T3595" s="12">
        <f t="shared" si="288"/>
        <v>42219.75</v>
      </c>
      <c r="U3595">
        <f t="shared" si="289"/>
        <v>2015</v>
      </c>
    </row>
    <row r="3596" spans="1:21" ht="48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85"/>
        <v>100</v>
      </c>
      <c r="P3596">
        <f t="shared" si="286"/>
        <v>67.650000000000006</v>
      </c>
      <c r="Q3596" t="s">
        <v>8314</v>
      </c>
      <c r="R3596" t="s">
        <v>8315</v>
      </c>
      <c r="S3596" s="12">
        <f t="shared" si="287"/>
        <v>42171.725416666668</v>
      </c>
      <c r="T3596" s="12">
        <f t="shared" si="288"/>
        <v>42201.725416666668</v>
      </c>
      <c r="U3596">
        <f t="shared" si="289"/>
        <v>2015</v>
      </c>
    </row>
    <row r="3597" spans="1:21" ht="48" x14ac:dyDescent="0.2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102</v>
      </c>
      <c r="P3597">
        <f t="shared" si="286"/>
        <v>145.65</v>
      </c>
      <c r="Q3597" t="s">
        <v>8314</v>
      </c>
      <c r="R3597" t="s">
        <v>8315</v>
      </c>
      <c r="S3597" s="12">
        <f t="shared" si="287"/>
        <v>42521.010370370372</v>
      </c>
      <c r="T3597" s="12">
        <f t="shared" si="288"/>
        <v>42543.163194444445</v>
      </c>
      <c r="U3597">
        <f t="shared" si="289"/>
        <v>2016</v>
      </c>
    </row>
    <row r="3598" spans="1:21" ht="48" x14ac:dyDescent="0.2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 t="shared" si="285"/>
        <v>102</v>
      </c>
      <c r="P3598">
        <f t="shared" si="286"/>
        <v>99</v>
      </c>
      <c r="Q3598" t="s">
        <v>8314</v>
      </c>
      <c r="R3598" t="s">
        <v>8315</v>
      </c>
      <c r="S3598" s="12">
        <f t="shared" si="287"/>
        <v>42460.335312499999</v>
      </c>
      <c r="T3598" s="12">
        <f t="shared" si="288"/>
        <v>42488.249305555553</v>
      </c>
      <c r="U3598">
        <f t="shared" si="289"/>
        <v>2016</v>
      </c>
    </row>
    <row r="3599" spans="1:21" ht="32" x14ac:dyDescent="0.2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 t="shared" si="285"/>
        <v>105</v>
      </c>
      <c r="P3599">
        <f t="shared" si="286"/>
        <v>86.23</v>
      </c>
      <c r="Q3599" t="s">
        <v>8314</v>
      </c>
      <c r="R3599" t="s">
        <v>8315</v>
      </c>
      <c r="S3599" s="12">
        <f t="shared" si="287"/>
        <v>42165.993125000001</v>
      </c>
      <c r="T3599" s="12">
        <f t="shared" si="288"/>
        <v>42187.993125000001</v>
      </c>
      <c r="U3599">
        <f t="shared" si="289"/>
        <v>2015</v>
      </c>
    </row>
    <row r="3600" spans="1:21" ht="48" x14ac:dyDescent="0.2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 t="shared" si="285"/>
        <v>100</v>
      </c>
      <c r="P3600">
        <f t="shared" si="286"/>
        <v>119.64</v>
      </c>
      <c r="Q3600" t="s">
        <v>8314</v>
      </c>
      <c r="R3600" t="s">
        <v>8315</v>
      </c>
      <c r="S3600" s="12">
        <f t="shared" si="287"/>
        <v>42510.798854166671</v>
      </c>
      <c r="T3600" s="12">
        <f t="shared" si="288"/>
        <v>42533.708333333328</v>
      </c>
      <c r="U3600">
        <f t="shared" si="289"/>
        <v>2016</v>
      </c>
    </row>
    <row r="3601" spans="1:21" ht="48" x14ac:dyDescent="0.2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 t="shared" si="285"/>
        <v>160</v>
      </c>
      <c r="P3601">
        <f t="shared" si="286"/>
        <v>40.29</v>
      </c>
      <c r="Q3601" t="s">
        <v>8314</v>
      </c>
      <c r="R3601" t="s">
        <v>8315</v>
      </c>
      <c r="S3601" s="12">
        <f t="shared" si="287"/>
        <v>41793.668761574074</v>
      </c>
      <c r="T3601" s="12">
        <f t="shared" si="288"/>
        <v>41823.668761574074</v>
      </c>
      <c r="U3601">
        <f t="shared" si="289"/>
        <v>2014</v>
      </c>
    </row>
    <row r="3602" spans="1:21" ht="48" x14ac:dyDescent="0.2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 t="shared" si="285"/>
        <v>119</v>
      </c>
      <c r="P3602">
        <f t="shared" si="286"/>
        <v>176.09</v>
      </c>
      <c r="Q3602" t="s">
        <v>8314</v>
      </c>
      <c r="R3602" t="s">
        <v>8315</v>
      </c>
      <c r="S3602" s="12">
        <f t="shared" si="287"/>
        <v>41964.716319444444</v>
      </c>
      <c r="T3602" s="12">
        <f t="shared" si="288"/>
        <v>41994.716319444444</v>
      </c>
      <c r="U3602">
        <f t="shared" si="289"/>
        <v>2014</v>
      </c>
    </row>
    <row r="3603" spans="1:21" ht="48" x14ac:dyDescent="0.2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 t="shared" si="285"/>
        <v>108</v>
      </c>
      <c r="P3603">
        <f t="shared" si="286"/>
        <v>126.55</v>
      </c>
      <c r="Q3603" t="s">
        <v>8314</v>
      </c>
      <c r="R3603" t="s">
        <v>8315</v>
      </c>
      <c r="S3603" s="12">
        <f t="shared" si="287"/>
        <v>42157.591064814813</v>
      </c>
      <c r="T3603" s="12">
        <f t="shared" si="288"/>
        <v>42179.083333333328</v>
      </c>
      <c r="U3603">
        <f t="shared" si="289"/>
        <v>2015</v>
      </c>
    </row>
    <row r="3604" spans="1:21" ht="32" x14ac:dyDescent="0.2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 t="shared" si="285"/>
        <v>1</v>
      </c>
      <c r="P3604">
        <f t="shared" si="286"/>
        <v>34.950000000000003</v>
      </c>
      <c r="Q3604" t="s">
        <v>8314</v>
      </c>
      <c r="R3604" t="s">
        <v>8315</v>
      </c>
      <c r="S3604" s="12">
        <f t="shared" si="287"/>
        <v>42718.963599537034</v>
      </c>
      <c r="T3604" s="12">
        <f t="shared" si="288"/>
        <v>42748.961805555555</v>
      </c>
      <c r="U3604">
        <f t="shared" si="289"/>
        <v>2016</v>
      </c>
    </row>
    <row r="3605" spans="1:21" ht="48" x14ac:dyDescent="0.2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 t="shared" si="285"/>
        <v>109</v>
      </c>
      <c r="P3605">
        <f t="shared" si="286"/>
        <v>29.26</v>
      </c>
      <c r="Q3605" t="s">
        <v>8314</v>
      </c>
      <c r="R3605" t="s">
        <v>8315</v>
      </c>
      <c r="S3605" s="12">
        <f t="shared" si="287"/>
        <v>42492.717233796298</v>
      </c>
      <c r="T3605" s="12">
        <f t="shared" si="288"/>
        <v>42522.717233796298</v>
      </c>
      <c r="U3605">
        <f t="shared" si="289"/>
        <v>2016</v>
      </c>
    </row>
    <row r="3606" spans="1:21" ht="32" x14ac:dyDescent="0.2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 t="shared" si="285"/>
        <v>109</v>
      </c>
      <c r="P3606">
        <f t="shared" si="286"/>
        <v>44.19</v>
      </c>
      <c r="Q3606" t="s">
        <v>8314</v>
      </c>
      <c r="R3606" t="s">
        <v>8315</v>
      </c>
      <c r="S3606" s="12">
        <f t="shared" si="287"/>
        <v>42086.614942129629</v>
      </c>
      <c r="T3606" s="12">
        <f t="shared" si="288"/>
        <v>42117.290972222225</v>
      </c>
      <c r="U3606">
        <f t="shared" si="289"/>
        <v>2015</v>
      </c>
    </row>
    <row r="3607" spans="1:21" ht="48" x14ac:dyDescent="0.2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 t="shared" si="285"/>
        <v>124</v>
      </c>
      <c r="P3607">
        <f t="shared" si="286"/>
        <v>135.63</v>
      </c>
      <c r="Q3607" t="s">
        <v>8314</v>
      </c>
      <c r="R3607" t="s">
        <v>8315</v>
      </c>
      <c r="S3607" s="12">
        <f t="shared" si="287"/>
        <v>42169.814340277779</v>
      </c>
      <c r="T3607" s="12">
        <f t="shared" si="288"/>
        <v>42199.814340277779</v>
      </c>
      <c r="U3607">
        <f t="shared" si="289"/>
        <v>2015</v>
      </c>
    </row>
    <row r="3608" spans="1:21" ht="32" x14ac:dyDescent="0.2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 t="shared" si="285"/>
        <v>130</v>
      </c>
      <c r="P3608">
        <f t="shared" si="286"/>
        <v>42.21</v>
      </c>
      <c r="Q3608" t="s">
        <v>8314</v>
      </c>
      <c r="R3608" t="s">
        <v>8315</v>
      </c>
      <c r="S3608" s="12">
        <f t="shared" si="287"/>
        <v>42566.441203703704</v>
      </c>
      <c r="T3608" s="12">
        <f t="shared" si="288"/>
        <v>42582.458333333328</v>
      </c>
      <c r="U3608">
        <f t="shared" si="289"/>
        <v>2016</v>
      </c>
    </row>
    <row r="3609" spans="1:21" ht="48" x14ac:dyDescent="0.2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111</v>
      </c>
      <c r="P3609">
        <f t="shared" si="286"/>
        <v>125.81</v>
      </c>
      <c r="Q3609" t="s">
        <v>8314</v>
      </c>
      <c r="R3609" t="s">
        <v>8315</v>
      </c>
      <c r="S3609" s="12">
        <f t="shared" si="287"/>
        <v>41853.240208333329</v>
      </c>
      <c r="T3609" s="12">
        <f t="shared" si="288"/>
        <v>41876.207638888889</v>
      </c>
      <c r="U3609">
        <f t="shared" si="289"/>
        <v>2014</v>
      </c>
    </row>
    <row r="3610" spans="1:21" ht="48" x14ac:dyDescent="0.2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 t="shared" si="285"/>
        <v>18</v>
      </c>
      <c r="P3610">
        <f t="shared" si="286"/>
        <v>36.590000000000003</v>
      </c>
      <c r="Q3610" t="s">
        <v>8314</v>
      </c>
      <c r="R3610" t="s">
        <v>8315</v>
      </c>
      <c r="S3610" s="12">
        <f t="shared" si="287"/>
        <v>42606.056863425925</v>
      </c>
      <c r="T3610" s="12">
        <f t="shared" si="288"/>
        <v>42620.056863425925</v>
      </c>
      <c r="U3610">
        <f t="shared" si="289"/>
        <v>2016</v>
      </c>
    </row>
    <row r="3611" spans="1:21" ht="32" x14ac:dyDescent="0.2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 t="shared" si="285"/>
        <v>106</v>
      </c>
      <c r="P3611">
        <f t="shared" si="286"/>
        <v>78.94</v>
      </c>
      <c r="Q3611" t="s">
        <v>8314</v>
      </c>
      <c r="R3611" t="s">
        <v>8315</v>
      </c>
      <c r="S3611" s="12">
        <f t="shared" si="287"/>
        <v>42585.523842592593</v>
      </c>
      <c r="T3611" s="12">
        <f t="shared" si="288"/>
        <v>42599.165972222225</v>
      </c>
      <c r="U3611">
        <f t="shared" si="289"/>
        <v>2016</v>
      </c>
    </row>
    <row r="3612" spans="1:21" ht="64" x14ac:dyDescent="0.2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 t="shared" si="285"/>
        <v>101</v>
      </c>
      <c r="P3612">
        <f t="shared" si="286"/>
        <v>33.99</v>
      </c>
      <c r="Q3612" t="s">
        <v>8314</v>
      </c>
      <c r="R3612" t="s">
        <v>8315</v>
      </c>
      <c r="S3612" s="12">
        <f t="shared" si="287"/>
        <v>40478.263923611114</v>
      </c>
      <c r="T3612" s="12">
        <f t="shared" si="288"/>
        <v>40568.166666666664</v>
      </c>
      <c r="U3612">
        <f t="shared" si="289"/>
        <v>2010</v>
      </c>
    </row>
    <row r="3613" spans="1:21" ht="32" x14ac:dyDescent="0.2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 t="shared" si="285"/>
        <v>100</v>
      </c>
      <c r="P3613">
        <f t="shared" si="286"/>
        <v>103.35</v>
      </c>
      <c r="Q3613" t="s">
        <v>8314</v>
      </c>
      <c r="R3613" t="s">
        <v>8315</v>
      </c>
      <c r="S3613" s="12">
        <f t="shared" si="287"/>
        <v>41862.83997685185</v>
      </c>
      <c r="T3613" s="12">
        <f t="shared" si="288"/>
        <v>41892.83997685185</v>
      </c>
      <c r="U3613">
        <f t="shared" si="289"/>
        <v>2014</v>
      </c>
    </row>
    <row r="3614" spans="1:21" ht="48" x14ac:dyDescent="0.2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122</v>
      </c>
      <c r="P3614">
        <f t="shared" si="286"/>
        <v>75.09</v>
      </c>
      <c r="Q3614" t="s">
        <v>8314</v>
      </c>
      <c r="R3614" t="s">
        <v>8315</v>
      </c>
      <c r="S3614" s="12">
        <f t="shared" si="287"/>
        <v>42452.876909722225</v>
      </c>
      <c r="T3614" s="12">
        <f t="shared" si="288"/>
        <v>42473.876909722225</v>
      </c>
      <c r="U3614">
        <f t="shared" si="289"/>
        <v>2016</v>
      </c>
    </row>
    <row r="3615" spans="1:21" ht="48" x14ac:dyDescent="0.2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 t="shared" si="285"/>
        <v>105</v>
      </c>
      <c r="P3615">
        <f t="shared" si="286"/>
        <v>32.97</v>
      </c>
      <c r="Q3615" t="s">
        <v>8314</v>
      </c>
      <c r="R3615" t="s">
        <v>8315</v>
      </c>
      <c r="S3615" s="12">
        <f t="shared" si="287"/>
        <v>42148.676851851851</v>
      </c>
      <c r="T3615" s="12">
        <f t="shared" si="288"/>
        <v>42170.676851851851</v>
      </c>
      <c r="U3615">
        <f t="shared" si="289"/>
        <v>2015</v>
      </c>
    </row>
    <row r="3616" spans="1:21" ht="48" x14ac:dyDescent="0.2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 t="shared" si="285"/>
        <v>104</v>
      </c>
      <c r="P3616">
        <f t="shared" si="286"/>
        <v>71.67</v>
      </c>
      <c r="Q3616" t="s">
        <v>8314</v>
      </c>
      <c r="R3616" t="s">
        <v>8315</v>
      </c>
      <c r="S3616" s="12">
        <f t="shared" si="287"/>
        <v>42302.701516203699</v>
      </c>
      <c r="T3616" s="12">
        <f t="shared" si="288"/>
        <v>42337.958333333328</v>
      </c>
      <c r="U3616">
        <f t="shared" si="289"/>
        <v>2015</v>
      </c>
    </row>
    <row r="3617" spans="1:21" ht="48" x14ac:dyDescent="0.2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 t="shared" si="285"/>
        <v>107</v>
      </c>
      <c r="P3617">
        <f t="shared" si="286"/>
        <v>71.73</v>
      </c>
      <c r="Q3617" t="s">
        <v>8314</v>
      </c>
      <c r="R3617" t="s">
        <v>8315</v>
      </c>
      <c r="S3617" s="12">
        <f t="shared" si="287"/>
        <v>42275.731666666667</v>
      </c>
      <c r="T3617" s="12">
        <f t="shared" si="288"/>
        <v>42305.731666666667</v>
      </c>
      <c r="U3617">
        <f t="shared" si="289"/>
        <v>2015</v>
      </c>
    </row>
    <row r="3618" spans="1:21" ht="48" x14ac:dyDescent="0.2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 t="shared" si="285"/>
        <v>101</v>
      </c>
      <c r="P3618">
        <f t="shared" si="286"/>
        <v>76.650000000000006</v>
      </c>
      <c r="Q3618" t="s">
        <v>8314</v>
      </c>
      <c r="R3618" t="s">
        <v>8315</v>
      </c>
      <c r="S3618" s="12">
        <f t="shared" si="287"/>
        <v>42559.431203703702</v>
      </c>
      <c r="T3618" s="12">
        <f t="shared" si="288"/>
        <v>42583.957638888889</v>
      </c>
      <c r="U3618">
        <f t="shared" si="289"/>
        <v>2016</v>
      </c>
    </row>
    <row r="3619" spans="1:21" ht="32" x14ac:dyDescent="0.2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 t="shared" si="285"/>
        <v>127</v>
      </c>
      <c r="P3619">
        <f t="shared" si="286"/>
        <v>72.95</v>
      </c>
      <c r="Q3619" t="s">
        <v>8314</v>
      </c>
      <c r="R3619" t="s">
        <v>8315</v>
      </c>
      <c r="S3619" s="12">
        <f t="shared" si="287"/>
        <v>42420.019097222219</v>
      </c>
      <c r="T3619" s="12">
        <f t="shared" si="288"/>
        <v>42479.977430555555</v>
      </c>
      <c r="U3619">
        <f t="shared" si="289"/>
        <v>2016</v>
      </c>
    </row>
    <row r="3620" spans="1:21" ht="48" x14ac:dyDescent="0.2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 t="shared" si="285"/>
        <v>101</v>
      </c>
      <c r="P3620">
        <f t="shared" si="286"/>
        <v>88.25</v>
      </c>
      <c r="Q3620" t="s">
        <v>8314</v>
      </c>
      <c r="R3620" t="s">
        <v>8315</v>
      </c>
      <c r="S3620" s="12">
        <f t="shared" si="287"/>
        <v>41820.62809027778</v>
      </c>
      <c r="T3620" s="12">
        <f t="shared" si="288"/>
        <v>41841.165972222225</v>
      </c>
      <c r="U3620">
        <f t="shared" si="289"/>
        <v>2014</v>
      </c>
    </row>
    <row r="3621" spans="1:21" ht="48" x14ac:dyDescent="0.2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 t="shared" si="285"/>
        <v>111</v>
      </c>
      <c r="P3621">
        <f t="shared" si="286"/>
        <v>58.79</v>
      </c>
      <c r="Q3621" t="s">
        <v>8314</v>
      </c>
      <c r="R3621" t="s">
        <v>8315</v>
      </c>
      <c r="S3621" s="12">
        <f t="shared" si="287"/>
        <v>42633.116851851853</v>
      </c>
      <c r="T3621" s="12">
        <f t="shared" si="288"/>
        <v>42663.116851851853</v>
      </c>
      <c r="U3621">
        <f t="shared" si="289"/>
        <v>2016</v>
      </c>
    </row>
    <row r="3622" spans="1:21" ht="48" x14ac:dyDescent="0.2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 t="shared" si="285"/>
        <v>107</v>
      </c>
      <c r="P3622">
        <f t="shared" si="286"/>
        <v>62.67</v>
      </c>
      <c r="Q3622" t="s">
        <v>8314</v>
      </c>
      <c r="R3622" t="s">
        <v>8315</v>
      </c>
      <c r="S3622" s="12">
        <f t="shared" si="287"/>
        <v>42490.133877314816</v>
      </c>
      <c r="T3622" s="12">
        <f t="shared" si="288"/>
        <v>42527.083333333328</v>
      </c>
      <c r="U3622">
        <f t="shared" si="289"/>
        <v>2016</v>
      </c>
    </row>
    <row r="3623" spans="1:21" ht="48" x14ac:dyDescent="0.2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 t="shared" si="285"/>
        <v>103</v>
      </c>
      <c r="P3623">
        <f t="shared" si="286"/>
        <v>132.96</v>
      </c>
      <c r="Q3623" t="s">
        <v>8314</v>
      </c>
      <c r="R3623" t="s">
        <v>8315</v>
      </c>
      <c r="S3623" s="12">
        <f t="shared" si="287"/>
        <v>42036.995590277773</v>
      </c>
      <c r="T3623" s="12">
        <f t="shared" si="288"/>
        <v>42094.536111111112</v>
      </c>
      <c r="U3623">
        <f t="shared" si="289"/>
        <v>2015</v>
      </c>
    </row>
    <row r="3624" spans="1:21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 t="shared" si="285"/>
        <v>105</v>
      </c>
      <c r="P3624">
        <f t="shared" si="286"/>
        <v>79.540000000000006</v>
      </c>
      <c r="Q3624" t="s">
        <v>8314</v>
      </c>
      <c r="R3624" t="s">
        <v>8315</v>
      </c>
      <c r="S3624" s="12">
        <f t="shared" si="287"/>
        <v>42341.180636574078</v>
      </c>
      <c r="T3624" s="12">
        <f t="shared" si="288"/>
        <v>42373.180636574078</v>
      </c>
      <c r="U3624">
        <f t="shared" si="289"/>
        <v>2015</v>
      </c>
    </row>
    <row r="3625" spans="1:21" ht="48" x14ac:dyDescent="0.2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 t="shared" si="285"/>
        <v>0</v>
      </c>
      <c r="P3625">
        <f t="shared" si="286"/>
        <v>10</v>
      </c>
      <c r="Q3625" t="s">
        <v>8314</v>
      </c>
      <c r="R3625" t="s">
        <v>8315</v>
      </c>
      <c r="S3625" s="12">
        <f t="shared" si="287"/>
        <v>41863.527326388888</v>
      </c>
      <c r="T3625" s="12">
        <f t="shared" si="288"/>
        <v>41893.527326388888</v>
      </c>
      <c r="U3625">
        <f t="shared" si="289"/>
        <v>2014</v>
      </c>
    </row>
    <row r="3626" spans="1:21" ht="48" x14ac:dyDescent="0.2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 t="shared" si="285"/>
        <v>1</v>
      </c>
      <c r="P3626">
        <f t="shared" si="286"/>
        <v>7.25</v>
      </c>
      <c r="Q3626" t="s">
        <v>8314</v>
      </c>
      <c r="R3626" t="s">
        <v>8315</v>
      </c>
      <c r="S3626" s="12">
        <f t="shared" si="287"/>
        <v>42417.675879629634</v>
      </c>
      <c r="T3626" s="12">
        <f t="shared" si="288"/>
        <v>42475.686111111107</v>
      </c>
      <c r="U3626">
        <f t="shared" si="289"/>
        <v>2016</v>
      </c>
    </row>
    <row r="3627" spans="1:21" ht="48" x14ac:dyDescent="0.2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 t="shared" si="285"/>
        <v>22</v>
      </c>
      <c r="P3627">
        <f t="shared" si="286"/>
        <v>129.16999999999999</v>
      </c>
      <c r="Q3627" t="s">
        <v>8314</v>
      </c>
      <c r="R3627" t="s">
        <v>8315</v>
      </c>
      <c r="S3627" s="12">
        <f t="shared" si="287"/>
        <v>42310.968518518523</v>
      </c>
      <c r="T3627" s="12">
        <f t="shared" si="288"/>
        <v>42333.958333333328</v>
      </c>
      <c r="U3627">
        <f t="shared" si="289"/>
        <v>2015</v>
      </c>
    </row>
    <row r="3628" spans="1:21" ht="48" x14ac:dyDescent="0.2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 t="shared" si="285"/>
        <v>1</v>
      </c>
      <c r="P3628">
        <f t="shared" si="286"/>
        <v>18.5</v>
      </c>
      <c r="Q3628" t="s">
        <v>8314</v>
      </c>
      <c r="R3628" t="s">
        <v>8315</v>
      </c>
      <c r="S3628" s="12">
        <f t="shared" si="287"/>
        <v>42078.34520833334</v>
      </c>
      <c r="T3628" s="12">
        <f t="shared" si="288"/>
        <v>42133.166666666672</v>
      </c>
      <c r="U3628">
        <f t="shared" si="289"/>
        <v>2015</v>
      </c>
    </row>
    <row r="3629" spans="1:21" ht="48" x14ac:dyDescent="0.2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 t="shared" si="285"/>
        <v>22</v>
      </c>
      <c r="P3629">
        <f t="shared" si="286"/>
        <v>126.5</v>
      </c>
      <c r="Q3629" t="s">
        <v>8314</v>
      </c>
      <c r="R3629" t="s">
        <v>8315</v>
      </c>
      <c r="S3629" s="12">
        <f t="shared" si="287"/>
        <v>42353.761759259258</v>
      </c>
      <c r="T3629" s="12">
        <f t="shared" si="288"/>
        <v>42383.761759259258</v>
      </c>
      <c r="U3629">
        <f t="shared" si="289"/>
        <v>2015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8314</v>
      </c>
      <c r="R3630" t="s">
        <v>8356</v>
      </c>
      <c r="S3630" s="12">
        <f t="shared" si="287"/>
        <v>42291.833287037036</v>
      </c>
      <c r="T3630" s="12">
        <f t="shared" si="288"/>
        <v>42351.874953703707</v>
      </c>
      <c r="U3630">
        <f t="shared" si="289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8314</v>
      </c>
      <c r="R3631" t="s">
        <v>8356</v>
      </c>
      <c r="S3631" s="12">
        <f t="shared" si="287"/>
        <v>42437.094490740739</v>
      </c>
      <c r="T3631" s="12">
        <f t="shared" si="288"/>
        <v>42495.708333333328</v>
      </c>
      <c r="U3631">
        <f t="shared" si="289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t="s">
        <v>8314</v>
      </c>
      <c r="R3632" t="s">
        <v>8356</v>
      </c>
      <c r="S3632" s="12">
        <f t="shared" si="287"/>
        <v>41942.84710648148</v>
      </c>
      <c r="T3632" s="12">
        <f t="shared" si="288"/>
        <v>41972.888773148152</v>
      </c>
      <c r="U3632">
        <f t="shared" si="289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8314</v>
      </c>
      <c r="R3633" t="s">
        <v>8356</v>
      </c>
      <c r="S3633" s="12">
        <f t="shared" si="287"/>
        <v>41880.753437499996</v>
      </c>
      <c r="T3633" s="12">
        <f t="shared" si="288"/>
        <v>41905.165972222225</v>
      </c>
      <c r="U3633">
        <f t="shared" si="289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t="s">
        <v>8314</v>
      </c>
      <c r="R3634" t="s">
        <v>8356</v>
      </c>
      <c r="S3634" s="12">
        <f t="shared" si="287"/>
        <v>41946.936909722222</v>
      </c>
      <c r="T3634" s="12">
        <f t="shared" si="288"/>
        <v>41966.936909722222</v>
      </c>
      <c r="U3634">
        <f t="shared" si="289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8314</v>
      </c>
      <c r="R3635" t="s">
        <v>8356</v>
      </c>
      <c r="S3635" s="12">
        <f t="shared" si="287"/>
        <v>42649.623460648145</v>
      </c>
      <c r="T3635" s="12">
        <f t="shared" si="288"/>
        <v>42693.041666666672</v>
      </c>
      <c r="U3635">
        <f t="shared" si="289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8314</v>
      </c>
      <c r="R3636" t="s">
        <v>8356</v>
      </c>
      <c r="S3636" s="12">
        <f t="shared" si="287"/>
        <v>42701.166365740741</v>
      </c>
      <c r="T3636" s="12">
        <f t="shared" si="288"/>
        <v>42749.165972222225</v>
      </c>
      <c r="U3636">
        <f t="shared" si="289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8314</v>
      </c>
      <c r="R3637" t="s">
        <v>8356</v>
      </c>
      <c r="S3637" s="12">
        <f t="shared" si="287"/>
        <v>42450.88282407407</v>
      </c>
      <c r="T3637" s="12">
        <f t="shared" si="288"/>
        <v>42480.88282407407</v>
      </c>
      <c r="U3637">
        <f t="shared" si="289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8314</v>
      </c>
      <c r="R3638" t="s">
        <v>8356</v>
      </c>
      <c r="S3638" s="12">
        <f t="shared" si="287"/>
        <v>42226.694780092599</v>
      </c>
      <c r="T3638" s="12">
        <f t="shared" si="288"/>
        <v>42261.694780092599</v>
      </c>
      <c r="U3638">
        <f t="shared" si="289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8314</v>
      </c>
      <c r="R3639" t="s">
        <v>8356</v>
      </c>
      <c r="S3639" s="12">
        <f t="shared" si="287"/>
        <v>41975.700636574074</v>
      </c>
      <c r="T3639" s="12">
        <f t="shared" si="288"/>
        <v>42005.700636574074</v>
      </c>
      <c r="U3639">
        <f t="shared" si="289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8314</v>
      </c>
      <c r="R3640" t="s">
        <v>8356</v>
      </c>
      <c r="S3640" s="12">
        <f t="shared" si="287"/>
        <v>42053.672824074078</v>
      </c>
      <c r="T3640" s="12">
        <f t="shared" si="288"/>
        <v>42113.631157407406</v>
      </c>
      <c r="U3640">
        <f t="shared" si="289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8314</v>
      </c>
      <c r="R3641" t="s">
        <v>8356</v>
      </c>
      <c r="S3641" s="12">
        <f t="shared" si="287"/>
        <v>42590.677152777775</v>
      </c>
      <c r="T3641" s="12">
        <f t="shared" si="288"/>
        <v>42650.632638888885</v>
      </c>
      <c r="U3641">
        <f t="shared" si="289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8314</v>
      </c>
      <c r="R3642" t="s">
        <v>8356</v>
      </c>
      <c r="S3642" s="12">
        <f t="shared" si="287"/>
        <v>42104.781597222223</v>
      </c>
      <c r="T3642" s="12">
        <f t="shared" si="288"/>
        <v>42134.781597222223</v>
      </c>
      <c r="U3642">
        <f t="shared" si="289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8314</v>
      </c>
      <c r="R3643" t="s">
        <v>8356</v>
      </c>
      <c r="S3643" s="12">
        <f t="shared" si="287"/>
        <v>41899.627071759263</v>
      </c>
      <c r="T3643" s="12">
        <f t="shared" si="288"/>
        <v>41917.208333333336</v>
      </c>
      <c r="U3643">
        <f t="shared" si="289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8314</v>
      </c>
      <c r="R3644" t="s">
        <v>8356</v>
      </c>
      <c r="S3644" s="12">
        <f t="shared" si="287"/>
        <v>42297.816284722227</v>
      </c>
      <c r="T3644" s="12">
        <f t="shared" si="288"/>
        <v>42338.708333333328</v>
      </c>
      <c r="U3644">
        <f t="shared" si="289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8314</v>
      </c>
      <c r="R3645" t="s">
        <v>8356</v>
      </c>
      <c r="S3645" s="12">
        <f t="shared" si="287"/>
        <v>42285.143969907411</v>
      </c>
      <c r="T3645" s="12">
        <f t="shared" si="288"/>
        <v>42325.185636574075</v>
      </c>
      <c r="U3645">
        <f t="shared" si="289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8314</v>
      </c>
      <c r="R3646" t="s">
        <v>8356</v>
      </c>
      <c r="S3646" s="12">
        <f t="shared" si="287"/>
        <v>42409.241747685184</v>
      </c>
      <c r="T3646" s="12">
        <f t="shared" si="288"/>
        <v>42437.207638888889</v>
      </c>
      <c r="U3646">
        <f t="shared" si="289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8314</v>
      </c>
      <c r="R3647" t="s">
        <v>8356</v>
      </c>
      <c r="S3647" s="12">
        <f t="shared" si="287"/>
        <v>42665.970347222217</v>
      </c>
      <c r="T3647" s="12">
        <f t="shared" si="288"/>
        <v>42696.012013888889</v>
      </c>
      <c r="U3647">
        <f t="shared" si="289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8314</v>
      </c>
      <c r="R3648" t="s">
        <v>8356</v>
      </c>
      <c r="S3648" s="12">
        <f t="shared" si="287"/>
        <v>42140.421319444446</v>
      </c>
      <c r="T3648" s="12">
        <f t="shared" si="288"/>
        <v>42171.979166666672</v>
      </c>
      <c r="U3648">
        <f t="shared" si="289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t="s">
        <v>8314</v>
      </c>
      <c r="R3649" t="s">
        <v>8356</v>
      </c>
      <c r="S3649" s="12">
        <f t="shared" si="287"/>
        <v>42598.749155092592</v>
      </c>
      <c r="T3649" s="12">
        <f t="shared" si="288"/>
        <v>42643.749155092592</v>
      </c>
      <c r="U3649">
        <f t="shared" si="289"/>
        <v>2016</v>
      </c>
    </row>
    <row r="3650" spans="1:21" ht="48" x14ac:dyDescent="0.2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 t="shared" si="285"/>
        <v>0</v>
      </c>
      <c r="P3650">
        <f t="shared" si="286"/>
        <v>10</v>
      </c>
      <c r="Q3650" t="s">
        <v>8314</v>
      </c>
      <c r="R3650" t="s">
        <v>8315</v>
      </c>
      <c r="S3650" s="12">
        <f t="shared" si="287"/>
        <v>42058.603877314818</v>
      </c>
      <c r="T3650" s="12">
        <f t="shared" si="288"/>
        <v>42087.165972222225</v>
      </c>
      <c r="U3650">
        <f t="shared" si="289"/>
        <v>2015</v>
      </c>
    </row>
    <row r="3651" spans="1:21" ht="48" x14ac:dyDescent="0.2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 t="shared" si="285"/>
        <v>11</v>
      </c>
      <c r="P3651">
        <f t="shared" si="286"/>
        <v>80</v>
      </c>
      <c r="Q3651" t="s">
        <v>8314</v>
      </c>
      <c r="R3651" t="s">
        <v>8315</v>
      </c>
      <c r="S3651" s="12">
        <f t="shared" si="287"/>
        <v>42750.530312499999</v>
      </c>
      <c r="T3651" s="12">
        <f t="shared" si="288"/>
        <v>42794.368749999994</v>
      </c>
      <c r="U3651">
        <f t="shared" si="289"/>
        <v>2017</v>
      </c>
    </row>
    <row r="3652" spans="1:21" ht="48" x14ac:dyDescent="0.2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 t="shared" si="285"/>
        <v>108</v>
      </c>
      <c r="P3652">
        <f t="shared" si="286"/>
        <v>46.61</v>
      </c>
      <c r="Q3652" t="s">
        <v>8314</v>
      </c>
      <c r="R3652" t="s">
        <v>8315</v>
      </c>
      <c r="S3652" s="12">
        <f t="shared" si="287"/>
        <v>41884.056747685187</v>
      </c>
      <c r="T3652" s="12">
        <f t="shared" si="288"/>
        <v>41903.083333333336</v>
      </c>
      <c r="U3652">
        <f t="shared" si="289"/>
        <v>2014</v>
      </c>
    </row>
    <row r="3653" spans="1:21" ht="48" x14ac:dyDescent="0.2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 t="shared" si="285"/>
        <v>3</v>
      </c>
      <c r="P3653">
        <f t="shared" si="286"/>
        <v>23.75</v>
      </c>
      <c r="Q3653" t="s">
        <v>8314</v>
      </c>
      <c r="R3653" t="s">
        <v>8315</v>
      </c>
      <c r="S3653" s="12">
        <f t="shared" si="287"/>
        <v>42446.060694444444</v>
      </c>
      <c r="T3653" s="12">
        <f t="shared" si="288"/>
        <v>42461.165972222225</v>
      </c>
      <c r="U3653">
        <f t="shared" si="289"/>
        <v>2016</v>
      </c>
    </row>
    <row r="3654" spans="1:21" ht="48" x14ac:dyDescent="0.2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 t="shared" si="285"/>
        <v>105</v>
      </c>
      <c r="P3654">
        <f t="shared" si="286"/>
        <v>114.29</v>
      </c>
      <c r="Q3654" t="s">
        <v>8314</v>
      </c>
      <c r="R3654" t="s">
        <v>8315</v>
      </c>
      <c r="S3654" s="12">
        <f t="shared" si="287"/>
        <v>42268.009224537032</v>
      </c>
      <c r="T3654" s="12">
        <f t="shared" si="288"/>
        <v>42303.009224537032</v>
      </c>
      <c r="U3654">
        <f t="shared" si="289"/>
        <v>2015</v>
      </c>
    </row>
    <row r="3655" spans="1:21" ht="32" x14ac:dyDescent="0.2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 t="shared" si="285"/>
        <v>139</v>
      </c>
      <c r="P3655">
        <f t="shared" si="286"/>
        <v>116.65</v>
      </c>
      <c r="Q3655" t="s">
        <v>8314</v>
      </c>
      <c r="R3655" t="s">
        <v>8315</v>
      </c>
      <c r="S3655" s="12">
        <f t="shared" si="287"/>
        <v>42185.521087962959</v>
      </c>
      <c r="T3655" s="12">
        <f t="shared" si="288"/>
        <v>42215.521087962959</v>
      </c>
      <c r="U3655">
        <f t="shared" si="289"/>
        <v>2015</v>
      </c>
    </row>
    <row r="3656" spans="1:21" ht="48" x14ac:dyDescent="0.2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 t="shared" si="285"/>
        <v>100</v>
      </c>
      <c r="P3656">
        <f t="shared" si="286"/>
        <v>129.03</v>
      </c>
      <c r="Q3656" t="s">
        <v>8314</v>
      </c>
      <c r="R3656" t="s">
        <v>8315</v>
      </c>
      <c r="S3656" s="12">
        <f t="shared" si="287"/>
        <v>42676.065150462964</v>
      </c>
      <c r="T3656" s="12">
        <f t="shared" si="288"/>
        <v>42721.290972222225</v>
      </c>
      <c r="U3656">
        <f t="shared" si="289"/>
        <v>2016</v>
      </c>
    </row>
    <row r="3657" spans="1:21" ht="48" x14ac:dyDescent="0.2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 t="shared" si="285"/>
        <v>100</v>
      </c>
      <c r="P3657">
        <f t="shared" si="286"/>
        <v>65.87</v>
      </c>
      <c r="Q3657" t="s">
        <v>8314</v>
      </c>
      <c r="R3657" t="s">
        <v>8315</v>
      </c>
      <c r="S3657" s="12">
        <f t="shared" si="287"/>
        <v>42561.154664351852</v>
      </c>
      <c r="T3657" s="12">
        <f t="shared" si="288"/>
        <v>42592.166666666672</v>
      </c>
      <c r="U3657">
        <f t="shared" si="289"/>
        <v>2016</v>
      </c>
    </row>
    <row r="3658" spans="1:21" ht="48" x14ac:dyDescent="0.2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 t="shared" ref="O3658:O3721" si="290">ROUND(E3658/D3658*100,0)</f>
        <v>7</v>
      </c>
      <c r="P3658">
        <f t="shared" ref="P3658:P3721" si="291">IFERROR(ROUND(E3658/L3658, 2), 0)</f>
        <v>29.56</v>
      </c>
      <c r="Q3658" t="s">
        <v>8314</v>
      </c>
      <c r="R3658" t="s">
        <v>8315</v>
      </c>
      <c r="S3658" s="12">
        <f t="shared" ref="S3658:S3721" si="292">(((J3658/60)/60)/24)+DATE(1970, 1, 1)</f>
        <v>42480.800648148142</v>
      </c>
      <c r="T3658" s="12">
        <f t="shared" ref="T3658:T3721" si="293">(((I3658/60)/60)/24)+DATE(1970, 1, 1)</f>
        <v>42540.800648148142</v>
      </c>
      <c r="U3658">
        <f t="shared" ref="U3658:U3721" si="294">YEAR(S3658)</f>
        <v>2016</v>
      </c>
    </row>
    <row r="3659" spans="1:21" ht="32" x14ac:dyDescent="0.2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 t="shared" si="290"/>
        <v>101</v>
      </c>
      <c r="P3659">
        <f t="shared" si="291"/>
        <v>98.54</v>
      </c>
      <c r="Q3659" t="s">
        <v>8314</v>
      </c>
      <c r="R3659" t="s">
        <v>8315</v>
      </c>
      <c r="S3659" s="12">
        <f t="shared" si="292"/>
        <v>41829.788252314815</v>
      </c>
      <c r="T3659" s="12">
        <f t="shared" si="293"/>
        <v>41839.208333333336</v>
      </c>
      <c r="U3659">
        <f t="shared" si="294"/>
        <v>2014</v>
      </c>
    </row>
    <row r="3660" spans="1:21" ht="48" x14ac:dyDescent="0.2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 t="shared" si="290"/>
        <v>127</v>
      </c>
      <c r="P3660">
        <f t="shared" si="291"/>
        <v>80.73</v>
      </c>
      <c r="Q3660" t="s">
        <v>8314</v>
      </c>
      <c r="R3660" t="s">
        <v>8315</v>
      </c>
      <c r="S3660" s="12">
        <f t="shared" si="292"/>
        <v>41799.685902777775</v>
      </c>
      <c r="T3660" s="12">
        <f t="shared" si="293"/>
        <v>41827.083333333336</v>
      </c>
      <c r="U3660">
        <f t="shared" si="294"/>
        <v>2014</v>
      </c>
    </row>
    <row r="3661" spans="1:21" ht="32" x14ac:dyDescent="0.2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 t="shared" si="290"/>
        <v>126</v>
      </c>
      <c r="P3661">
        <f t="shared" si="291"/>
        <v>53.72</v>
      </c>
      <c r="Q3661" t="s">
        <v>8314</v>
      </c>
      <c r="R3661" t="s">
        <v>8315</v>
      </c>
      <c r="S3661" s="12">
        <f t="shared" si="292"/>
        <v>41829.795729166668</v>
      </c>
      <c r="T3661" s="12">
        <f t="shared" si="293"/>
        <v>41859.795729166668</v>
      </c>
      <c r="U3661">
        <f t="shared" si="294"/>
        <v>2014</v>
      </c>
    </row>
    <row r="3662" spans="1:21" ht="48" x14ac:dyDescent="0.2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 t="shared" si="290"/>
        <v>103</v>
      </c>
      <c r="P3662">
        <f t="shared" si="291"/>
        <v>36.61</v>
      </c>
      <c r="Q3662" t="s">
        <v>8314</v>
      </c>
      <c r="R3662" t="s">
        <v>8315</v>
      </c>
      <c r="S3662" s="12">
        <f t="shared" si="292"/>
        <v>42155.696793981479</v>
      </c>
      <c r="T3662" s="12">
        <f t="shared" si="293"/>
        <v>42190.696793981479</v>
      </c>
      <c r="U3662">
        <f t="shared" si="294"/>
        <v>2015</v>
      </c>
    </row>
    <row r="3663" spans="1:21" ht="48" x14ac:dyDescent="0.2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 t="shared" si="290"/>
        <v>100</v>
      </c>
      <c r="P3663">
        <f t="shared" si="291"/>
        <v>34.92</v>
      </c>
      <c r="Q3663" t="s">
        <v>8314</v>
      </c>
      <c r="R3663" t="s">
        <v>8315</v>
      </c>
      <c r="S3663" s="12">
        <f t="shared" si="292"/>
        <v>42734.789444444439</v>
      </c>
      <c r="T3663" s="12">
        <f t="shared" si="293"/>
        <v>42767.979861111111</v>
      </c>
      <c r="U3663">
        <f t="shared" si="294"/>
        <v>2016</v>
      </c>
    </row>
    <row r="3664" spans="1:21" ht="48" x14ac:dyDescent="0.2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 t="shared" si="290"/>
        <v>107</v>
      </c>
      <c r="P3664">
        <f t="shared" si="291"/>
        <v>204.57</v>
      </c>
      <c r="Q3664" t="s">
        <v>8314</v>
      </c>
      <c r="R3664" t="s">
        <v>8315</v>
      </c>
      <c r="S3664" s="12">
        <f t="shared" si="292"/>
        <v>42611.801412037035</v>
      </c>
      <c r="T3664" s="12">
        <f t="shared" si="293"/>
        <v>42627.791666666672</v>
      </c>
      <c r="U3664">
        <f t="shared" si="294"/>
        <v>2016</v>
      </c>
    </row>
    <row r="3665" spans="1:21" ht="48" x14ac:dyDescent="0.2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 t="shared" si="290"/>
        <v>102</v>
      </c>
      <c r="P3665">
        <f t="shared" si="291"/>
        <v>204.05</v>
      </c>
      <c r="Q3665" t="s">
        <v>8314</v>
      </c>
      <c r="R3665" t="s">
        <v>8315</v>
      </c>
      <c r="S3665" s="12">
        <f t="shared" si="292"/>
        <v>42186.855879629627</v>
      </c>
      <c r="T3665" s="12">
        <f t="shared" si="293"/>
        <v>42216.855879629627</v>
      </c>
      <c r="U3665">
        <f t="shared" si="294"/>
        <v>2015</v>
      </c>
    </row>
    <row r="3666" spans="1:21" ht="48" x14ac:dyDescent="0.2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 t="shared" si="290"/>
        <v>110</v>
      </c>
      <c r="P3666">
        <f t="shared" si="291"/>
        <v>49.44</v>
      </c>
      <c r="Q3666" t="s">
        <v>8314</v>
      </c>
      <c r="R3666" t="s">
        <v>8315</v>
      </c>
      <c r="S3666" s="12">
        <f t="shared" si="292"/>
        <v>42466.303715277783</v>
      </c>
      <c r="T3666" s="12">
        <f t="shared" si="293"/>
        <v>42496.303715277783</v>
      </c>
      <c r="U3666">
        <f t="shared" si="294"/>
        <v>2016</v>
      </c>
    </row>
    <row r="3667" spans="1:21" ht="32" x14ac:dyDescent="0.2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 t="shared" si="290"/>
        <v>106</v>
      </c>
      <c r="P3667">
        <f t="shared" si="291"/>
        <v>184.78</v>
      </c>
      <c r="Q3667" t="s">
        <v>8314</v>
      </c>
      <c r="R3667" t="s">
        <v>8315</v>
      </c>
      <c r="S3667" s="12">
        <f t="shared" si="292"/>
        <v>42746.057106481487</v>
      </c>
      <c r="T3667" s="12">
        <f t="shared" si="293"/>
        <v>42791.057106481487</v>
      </c>
      <c r="U3667">
        <f t="shared" si="294"/>
        <v>2017</v>
      </c>
    </row>
    <row r="3668" spans="1:21" ht="48" x14ac:dyDescent="0.2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 t="shared" si="290"/>
        <v>102</v>
      </c>
      <c r="P3668">
        <f t="shared" si="291"/>
        <v>85.21</v>
      </c>
      <c r="Q3668" t="s">
        <v>8314</v>
      </c>
      <c r="R3668" t="s">
        <v>8315</v>
      </c>
      <c r="S3668" s="12">
        <f t="shared" si="292"/>
        <v>42044.184988425928</v>
      </c>
      <c r="T3668" s="12">
        <f t="shared" si="293"/>
        <v>42074.143321759257</v>
      </c>
      <c r="U3668">
        <f t="shared" si="294"/>
        <v>2015</v>
      </c>
    </row>
    <row r="3669" spans="1:21" ht="48" x14ac:dyDescent="0.2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 t="shared" si="290"/>
        <v>111</v>
      </c>
      <c r="P3669">
        <f t="shared" si="291"/>
        <v>68.349999999999994</v>
      </c>
      <c r="Q3669" t="s">
        <v>8314</v>
      </c>
      <c r="R3669" t="s">
        <v>8315</v>
      </c>
      <c r="S3669" s="12">
        <f t="shared" si="292"/>
        <v>41941.75203703704</v>
      </c>
      <c r="T3669" s="12">
        <f t="shared" si="293"/>
        <v>41964.708333333328</v>
      </c>
      <c r="U3669">
        <f t="shared" si="294"/>
        <v>2014</v>
      </c>
    </row>
    <row r="3670" spans="1:21" ht="48" x14ac:dyDescent="0.2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 t="shared" si="290"/>
        <v>120</v>
      </c>
      <c r="P3670">
        <f t="shared" si="291"/>
        <v>159.47</v>
      </c>
      <c r="Q3670" t="s">
        <v>8314</v>
      </c>
      <c r="R3670" t="s">
        <v>8315</v>
      </c>
      <c r="S3670" s="12">
        <f t="shared" si="292"/>
        <v>42089.412557870368</v>
      </c>
      <c r="T3670" s="12">
        <f t="shared" si="293"/>
        <v>42117.770833333328</v>
      </c>
      <c r="U3670">
        <f t="shared" si="294"/>
        <v>2015</v>
      </c>
    </row>
    <row r="3671" spans="1:21" ht="48" x14ac:dyDescent="0.2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 t="shared" si="290"/>
        <v>101</v>
      </c>
      <c r="P3671">
        <f t="shared" si="291"/>
        <v>72.05</v>
      </c>
      <c r="Q3671" t="s">
        <v>8314</v>
      </c>
      <c r="R3671" t="s">
        <v>8315</v>
      </c>
      <c r="S3671" s="12">
        <f t="shared" si="292"/>
        <v>41752.83457175926</v>
      </c>
      <c r="T3671" s="12">
        <f t="shared" si="293"/>
        <v>41782.83457175926</v>
      </c>
      <c r="U3671">
        <f t="shared" si="294"/>
        <v>2014</v>
      </c>
    </row>
    <row r="3672" spans="1:21" ht="48" x14ac:dyDescent="0.2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 t="shared" si="290"/>
        <v>105</v>
      </c>
      <c r="P3672">
        <f t="shared" si="291"/>
        <v>136</v>
      </c>
      <c r="Q3672" t="s">
        <v>8314</v>
      </c>
      <c r="R3672" t="s">
        <v>8315</v>
      </c>
      <c r="S3672" s="12">
        <f t="shared" si="292"/>
        <v>42430.839398148149</v>
      </c>
      <c r="T3672" s="12">
        <f t="shared" si="293"/>
        <v>42445.165972222225</v>
      </c>
      <c r="U3672">
        <f t="shared" si="294"/>
        <v>2016</v>
      </c>
    </row>
    <row r="3673" spans="1:21" ht="48" x14ac:dyDescent="0.2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 t="shared" si="290"/>
        <v>100</v>
      </c>
      <c r="P3673">
        <f t="shared" si="291"/>
        <v>307.69</v>
      </c>
      <c r="Q3673" t="s">
        <v>8314</v>
      </c>
      <c r="R3673" t="s">
        <v>8315</v>
      </c>
      <c r="S3673" s="12">
        <f t="shared" si="292"/>
        <v>41794.817523148151</v>
      </c>
      <c r="T3673" s="12">
        <f t="shared" si="293"/>
        <v>41824.458333333336</v>
      </c>
      <c r="U3673">
        <f t="shared" si="294"/>
        <v>2014</v>
      </c>
    </row>
    <row r="3674" spans="1:21" ht="48" x14ac:dyDescent="0.2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 t="shared" si="290"/>
        <v>114</v>
      </c>
      <c r="P3674">
        <f t="shared" si="291"/>
        <v>56.83</v>
      </c>
      <c r="Q3674" t="s">
        <v>8314</v>
      </c>
      <c r="R3674" t="s">
        <v>8315</v>
      </c>
      <c r="S3674" s="12">
        <f t="shared" si="292"/>
        <v>42581.397546296299</v>
      </c>
      <c r="T3674" s="12">
        <f t="shared" si="293"/>
        <v>42638.958333333328</v>
      </c>
      <c r="U3674">
        <f t="shared" si="294"/>
        <v>2016</v>
      </c>
    </row>
    <row r="3675" spans="1:21" ht="48" x14ac:dyDescent="0.2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 t="shared" si="290"/>
        <v>128</v>
      </c>
      <c r="P3675">
        <f t="shared" si="291"/>
        <v>82.26</v>
      </c>
      <c r="Q3675" t="s">
        <v>8314</v>
      </c>
      <c r="R3675" t="s">
        <v>8315</v>
      </c>
      <c r="S3675" s="12">
        <f t="shared" si="292"/>
        <v>42125.647534722222</v>
      </c>
      <c r="T3675" s="12">
        <f t="shared" si="293"/>
        <v>42150.647534722222</v>
      </c>
      <c r="U3675">
        <f t="shared" si="294"/>
        <v>2015</v>
      </c>
    </row>
    <row r="3676" spans="1:21" ht="48" x14ac:dyDescent="0.2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 t="shared" si="290"/>
        <v>100</v>
      </c>
      <c r="P3676">
        <f t="shared" si="291"/>
        <v>81.67</v>
      </c>
      <c r="Q3676" t="s">
        <v>8314</v>
      </c>
      <c r="R3676" t="s">
        <v>8315</v>
      </c>
      <c r="S3676" s="12">
        <f t="shared" si="292"/>
        <v>42447.894432870366</v>
      </c>
      <c r="T3676" s="12">
        <f t="shared" si="293"/>
        <v>42507.894432870366</v>
      </c>
      <c r="U3676">
        <f t="shared" si="294"/>
        <v>2016</v>
      </c>
    </row>
    <row r="3677" spans="1:21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 t="shared" si="290"/>
        <v>102</v>
      </c>
      <c r="P3677">
        <f t="shared" si="291"/>
        <v>84.85</v>
      </c>
      <c r="Q3677" t="s">
        <v>8314</v>
      </c>
      <c r="R3677" t="s">
        <v>8315</v>
      </c>
      <c r="S3677" s="12">
        <f t="shared" si="292"/>
        <v>41846.667326388888</v>
      </c>
      <c r="T3677" s="12">
        <f t="shared" si="293"/>
        <v>41867.667326388888</v>
      </c>
      <c r="U3677">
        <f t="shared" si="294"/>
        <v>2014</v>
      </c>
    </row>
    <row r="3678" spans="1:21" ht="48" x14ac:dyDescent="0.2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 t="shared" si="290"/>
        <v>114</v>
      </c>
      <c r="P3678">
        <f t="shared" si="291"/>
        <v>39.869999999999997</v>
      </c>
      <c r="Q3678" t="s">
        <v>8314</v>
      </c>
      <c r="R3678" t="s">
        <v>8315</v>
      </c>
      <c r="S3678" s="12">
        <f t="shared" si="292"/>
        <v>41914.295104166667</v>
      </c>
      <c r="T3678" s="12">
        <f t="shared" si="293"/>
        <v>41948.536111111112</v>
      </c>
      <c r="U3678">
        <f t="shared" si="294"/>
        <v>2014</v>
      </c>
    </row>
    <row r="3679" spans="1:21" ht="64" x14ac:dyDescent="0.2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 t="shared" si="290"/>
        <v>100</v>
      </c>
      <c r="P3679">
        <f t="shared" si="291"/>
        <v>121.36</v>
      </c>
      <c r="Q3679" t="s">
        <v>8314</v>
      </c>
      <c r="R3679" t="s">
        <v>8315</v>
      </c>
      <c r="S3679" s="12">
        <f t="shared" si="292"/>
        <v>41995.870486111111</v>
      </c>
      <c r="T3679" s="12">
        <f t="shared" si="293"/>
        <v>42015.870486111111</v>
      </c>
      <c r="U3679">
        <f t="shared" si="294"/>
        <v>2014</v>
      </c>
    </row>
    <row r="3680" spans="1:21" ht="48" x14ac:dyDescent="0.2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 t="shared" si="290"/>
        <v>101</v>
      </c>
      <c r="P3680">
        <f t="shared" si="291"/>
        <v>310</v>
      </c>
      <c r="Q3680" t="s">
        <v>8314</v>
      </c>
      <c r="R3680" t="s">
        <v>8315</v>
      </c>
      <c r="S3680" s="12">
        <f t="shared" si="292"/>
        <v>42102.866307870368</v>
      </c>
      <c r="T3680" s="12">
        <f t="shared" si="293"/>
        <v>42133.866307870368</v>
      </c>
      <c r="U3680">
        <f t="shared" si="294"/>
        <v>2015</v>
      </c>
    </row>
    <row r="3681" spans="1:21" ht="48" x14ac:dyDescent="0.2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 t="shared" si="290"/>
        <v>20</v>
      </c>
      <c r="P3681">
        <f t="shared" si="291"/>
        <v>100.63</v>
      </c>
      <c r="Q3681" t="s">
        <v>8314</v>
      </c>
      <c r="R3681" t="s">
        <v>8315</v>
      </c>
      <c r="S3681" s="12">
        <f t="shared" si="292"/>
        <v>42548.449861111112</v>
      </c>
      <c r="T3681" s="12">
        <f t="shared" si="293"/>
        <v>42568.449861111112</v>
      </c>
      <c r="U3681">
        <f t="shared" si="294"/>
        <v>2016</v>
      </c>
    </row>
    <row r="3682" spans="1:21" ht="48" x14ac:dyDescent="0.2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 t="shared" si="290"/>
        <v>1</v>
      </c>
      <c r="P3682">
        <f t="shared" si="291"/>
        <v>25</v>
      </c>
      <c r="Q3682" t="s">
        <v>8314</v>
      </c>
      <c r="R3682" t="s">
        <v>8315</v>
      </c>
      <c r="S3682" s="12">
        <f t="shared" si="292"/>
        <v>42439.702314814815</v>
      </c>
      <c r="T3682" s="12">
        <f t="shared" si="293"/>
        <v>42468.774305555555</v>
      </c>
      <c r="U3682">
        <f t="shared" si="294"/>
        <v>2016</v>
      </c>
    </row>
    <row r="3683" spans="1:21" ht="48" x14ac:dyDescent="0.2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 t="shared" si="290"/>
        <v>0</v>
      </c>
      <c r="P3683">
        <f t="shared" si="291"/>
        <v>0</v>
      </c>
      <c r="Q3683" t="s">
        <v>8314</v>
      </c>
      <c r="R3683" t="s">
        <v>8315</v>
      </c>
      <c r="S3683" s="12">
        <f t="shared" si="292"/>
        <v>42282.655543981484</v>
      </c>
      <c r="T3683" s="12">
        <f t="shared" si="293"/>
        <v>42342.697210648148</v>
      </c>
      <c r="U3683">
        <f t="shared" si="294"/>
        <v>2015</v>
      </c>
    </row>
    <row r="3684" spans="1:21" ht="32" x14ac:dyDescent="0.2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 t="shared" si="290"/>
        <v>1</v>
      </c>
      <c r="P3684">
        <f t="shared" si="291"/>
        <v>6.75</v>
      </c>
      <c r="Q3684" t="s">
        <v>8314</v>
      </c>
      <c r="R3684" t="s">
        <v>8315</v>
      </c>
      <c r="S3684" s="12">
        <f t="shared" si="292"/>
        <v>41833.951516203706</v>
      </c>
      <c r="T3684" s="12">
        <f t="shared" si="293"/>
        <v>41863.951516203706</v>
      </c>
      <c r="U3684">
        <f t="shared" si="294"/>
        <v>2014</v>
      </c>
    </row>
    <row r="3685" spans="1:21" ht="32" x14ac:dyDescent="0.2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 t="shared" si="290"/>
        <v>16</v>
      </c>
      <c r="P3685">
        <f t="shared" si="291"/>
        <v>53.75</v>
      </c>
      <c r="Q3685" t="s">
        <v>8314</v>
      </c>
      <c r="R3685" t="s">
        <v>8315</v>
      </c>
      <c r="S3685" s="12">
        <f t="shared" si="292"/>
        <v>42803.579224537039</v>
      </c>
      <c r="T3685" s="12">
        <f t="shared" si="293"/>
        <v>42833.537557870368</v>
      </c>
      <c r="U3685">
        <f t="shared" si="294"/>
        <v>2017</v>
      </c>
    </row>
    <row r="3686" spans="1:21" ht="32" x14ac:dyDescent="0.2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 t="shared" si="290"/>
        <v>114</v>
      </c>
      <c r="P3686">
        <f t="shared" si="291"/>
        <v>77.34</v>
      </c>
      <c r="Q3686" t="s">
        <v>8314</v>
      </c>
      <c r="R3686" t="s">
        <v>8315</v>
      </c>
      <c r="S3686" s="12">
        <f t="shared" si="292"/>
        <v>41375.702210648145</v>
      </c>
      <c r="T3686" s="12">
        <f t="shared" si="293"/>
        <v>41400.702210648145</v>
      </c>
      <c r="U3686">
        <f t="shared" si="294"/>
        <v>2013</v>
      </c>
    </row>
    <row r="3687" spans="1:21" ht="48" x14ac:dyDescent="0.2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 t="shared" si="290"/>
        <v>107</v>
      </c>
      <c r="P3687">
        <f t="shared" si="291"/>
        <v>100.22</v>
      </c>
      <c r="Q3687" t="s">
        <v>8314</v>
      </c>
      <c r="R3687" t="s">
        <v>8315</v>
      </c>
      <c r="S3687" s="12">
        <f t="shared" si="292"/>
        <v>41791.993414351848</v>
      </c>
      <c r="T3687" s="12">
        <f t="shared" si="293"/>
        <v>41821.993414351848</v>
      </c>
      <c r="U3687">
        <f t="shared" si="294"/>
        <v>2014</v>
      </c>
    </row>
    <row r="3688" spans="1:21" ht="48" x14ac:dyDescent="0.2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 t="shared" si="290"/>
        <v>103</v>
      </c>
      <c r="P3688">
        <f t="shared" si="291"/>
        <v>49.55</v>
      </c>
      <c r="Q3688" t="s">
        <v>8314</v>
      </c>
      <c r="R3688" t="s">
        <v>8315</v>
      </c>
      <c r="S3688" s="12">
        <f t="shared" si="292"/>
        <v>42465.491435185191</v>
      </c>
      <c r="T3688" s="12">
        <f t="shared" si="293"/>
        <v>42494.958333333328</v>
      </c>
      <c r="U3688">
        <f t="shared" si="294"/>
        <v>2016</v>
      </c>
    </row>
    <row r="3689" spans="1:21" ht="48" x14ac:dyDescent="0.2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 t="shared" si="290"/>
        <v>100</v>
      </c>
      <c r="P3689">
        <f t="shared" si="291"/>
        <v>65.38</v>
      </c>
      <c r="Q3689" t="s">
        <v>8314</v>
      </c>
      <c r="R3689" t="s">
        <v>8315</v>
      </c>
      <c r="S3689" s="12">
        <f t="shared" si="292"/>
        <v>42208.84646990741</v>
      </c>
      <c r="T3689" s="12">
        <f t="shared" si="293"/>
        <v>42238.84646990741</v>
      </c>
      <c r="U3689">
        <f t="shared" si="294"/>
        <v>2015</v>
      </c>
    </row>
    <row r="3690" spans="1:21" ht="48" x14ac:dyDescent="0.2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 t="shared" si="290"/>
        <v>0</v>
      </c>
      <c r="P3690">
        <f t="shared" si="291"/>
        <v>0</v>
      </c>
      <c r="Q3690" t="s">
        <v>8314</v>
      </c>
      <c r="R3690" t="s">
        <v>8315</v>
      </c>
      <c r="S3690" s="12">
        <f t="shared" si="292"/>
        <v>42390.002650462964</v>
      </c>
      <c r="T3690" s="12">
        <f t="shared" si="293"/>
        <v>42398.970138888893</v>
      </c>
      <c r="U3690">
        <f t="shared" si="294"/>
        <v>2016</v>
      </c>
    </row>
    <row r="3691" spans="1:21" ht="48" x14ac:dyDescent="0.2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 t="shared" si="290"/>
        <v>102</v>
      </c>
      <c r="P3691">
        <f t="shared" si="291"/>
        <v>80.16</v>
      </c>
      <c r="Q3691" t="s">
        <v>8314</v>
      </c>
      <c r="R3691" t="s">
        <v>8315</v>
      </c>
      <c r="S3691" s="12">
        <f t="shared" si="292"/>
        <v>41841.26489583333</v>
      </c>
      <c r="T3691" s="12">
        <f t="shared" si="293"/>
        <v>41864.207638888889</v>
      </c>
      <c r="U3691">
        <f t="shared" si="294"/>
        <v>2014</v>
      </c>
    </row>
    <row r="3692" spans="1:21" ht="32" x14ac:dyDescent="0.2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 t="shared" si="290"/>
        <v>116</v>
      </c>
      <c r="P3692">
        <f t="shared" si="291"/>
        <v>50.2</v>
      </c>
      <c r="Q3692" t="s">
        <v>8314</v>
      </c>
      <c r="R3692" t="s">
        <v>8315</v>
      </c>
      <c r="S3692" s="12">
        <f t="shared" si="292"/>
        <v>42648.546111111107</v>
      </c>
      <c r="T3692" s="12">
        <f t="shared" si="293"/>
        <v>42678.546111111107</v>
      </c>
      <c r="U3692">
        <f t="shared" si="294"/>
        <v>2016</v>
      </c>
    </row>
    <row r="3693" spans="1:21" ht="48" x14ac:dyDescent="0.2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 t="shared" si="290"/>
        <v>117</v>
      </c>
      <c r="P3693">
        <f t="shared" si="291"/>
        <v>52.58</v>
      </c>
      <c r="Q3693" t="s">
        <v>8314</v>
      </c>
      <c r="R3693" t="s">
        <v>8315</v>
      </c>
      <c r="S3693" s="12">
        <f t="shared" si="292"/>
        <v>42426.949988425928</v>
      </c>
      <c r="T3693" s="12">
        <f t="shared" si="293"/>
        <v>42461.165972222225</v>
      </c>
      <c r="U3693">
        <f t="shared" si="294"/>
        <v>2016</v>
      </c>
    </row>
    <row r="3694" spans="1:21" ht="48" x14ac:dyDescent="0.2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 t="shared" si="290"/>
        <v>170</v>
      </c>
      <c r="P3694">
        <f t="shared" si="291"/>
        <v>84.29</v>
      </c>
      <c r="Q3694" t="s">
        <v>8314</v>
      </c>
      <c r="R3694" t="s">
        <v>8315</v>
      </c>
      <c r="S3694" s="12">
        <f t="shared" si="292"/>
        <v>42768.425370370373</v>
      </c>
      <c r="T3694" s="12">
        <f t="shared" si="293"/>
        <v>42798.425370370373</v>
      </c>
      <c r="U3694">
        <f t="shared" si="294"/>
        <v>2017</v>
      </c>
    </row>
    <row r="3695" spans="1:21" ht="48" x14ac:dyDescent="0.2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 t="shared" si="290"/>
        <v>101</v>
      </c>
      <c r="P3695">
        <f t="shared" si="291"/>
        <v>114.13</v>
      </c>
      <c r="Q3695" t="s">
        <v>8314</v>
      </c>
      <c r="R3695" t="s">
        <v>8315</v>
      </c>
      <c r="S3695" s="12">
        <f t="shared" si="292"/>
        <v>41851.200150462959</v>
      </c>
      <c r="T3695" s="12">
        <f t="shared" si="293"/>
        <v>41881.200150462959</v>
      </c>
      <c r="U3695">
        <f t="shared" si="294"/>
        <v>2014</v>
      </c>
    </row>
    <row r="3696" spans="1:21" ht="48" x14ac:dyDescent="0.2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 t="shared" si="290"/>
        <v>100</v>
      </c>
      <c r="P3696">
        <f t="shared" si="291"/>
        <v>145.16</v>
      </c>
      <c r="Q3696" t="s">
        <v>8314</v>
      </c>
      <c r="R3696" t="s">
        <v>8315</v>
      </c>
      <c r="S3696" s="12">
        <f t="shared" si="292"/>
        <v>42556.873020833329</v>
      </c>
      <c r="T3696" s="12">
        <f t="shared" si="293"/>
        <v>42616.873020833329</v>
      </c>
      <c r="U3696">
        <f t="shared" si="294"/>
        <v>2016</v>
      </c>
    </row>
    <row r="3697" spans="1:21" ht="32" x14ac:dyDescent="0.2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 t="shared" si="290"/>
        <v>102</v>
      </c>
      <c r="P3697">
        <f t="shared" si="291"/>
        <v>72.89</v>
      </c>
      <c r="Q3697" t="s">
        <v>8314</v>
      </c>
      <c r="R3697" t="s">
        <v>8315</v>
      </c>
      <c r="S3697" s="12">
        <f t="shared" si="292"/>
        <v>41943.753032407411</v>
      </c>
      <c r="T3697" s="12">
        <f t="shared" si="293"/>
        <v>41973.794699074075</v>
      </c>
      <c r="U3697">
        <f t="shared" si="294"/>
        <v>2014</v>
      </c>
    </row>
    <row r="3698" spans="1:21" ht="48" x14ac:dyDescent="0.2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 t="shared" si="290"/>
        <v>1</v>
      </c>
      <c r="P3698">
        <f t="shared" si="291"/>
        <v>50</v>
      </c>
      <c r="Q3698" t="s">
        <v>8314</v>
      </c>
      <c r="R3698" t="s">
        <v>8315</v>
      </c>
      <c r="S3698" s="12">
        <f t="shared" si="292"/>
        <v>42570.850381944445</v>
      </c>
      <c r="T3698" s="12">
        <f t="shared" si="293"/>
        <v>42615.850381944445</v>
      </c>
      <c r="U3698">
        <f t="shared" si="294"/>
        <v>2016</v>
      </c>
    </row>
    <row r="3699" spans="1:21" ht="48" x14ac:dyDescent="0.2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 t="shared" si="290"/>
        <v>100</v>
      </c>
      <c r="P3699">
        <f t="shared" si="291"/>
        <v>148.47999999999999</v>
      </c>
      <c r="Q3699" t="s">
        <v>8314</v>
      </c>
      <c r="R3699" t="s">
        <v>8315</v>
      </c>
      <c r="S3699" s="12">
        <f t="shared" si="292"/>
        <v>42062.834444444445</v>
      </c>
      <c r="T3699" s="12">
        <f t="shared" si="293"/>
        <v>42083.852083333331</v>
      </c>
      <c r="U3699">
        <f t="shared" si="294"/>
        <v>2015</v>
      </c>
    </row>
    <row r="3700" spans="1:21" ht="16" x14ac:dyDescent="0.2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 t="shared" si="290"/>
        <v>112</v>
      </c>
      <c r="P3700">
        <f t="shared" si="291"/>
        <v>69.19</v>
      </c>
      <c r="Q3700" t="s">
        <v>8314</v>
      </c>
      <c r="R3700" t="s">
        <v>8315</v>
      </c>
      <c r="S3700" s="12">
        <f t="shared" si="292"/>
        <v>42762.942430555559</v>
      </c>
      <c r="T3700" s="12">
        <f t="shared" si="293"/>
        <v>42794.208333333328</v>
      </c>
      <c r="U3700">
        <f t="shared" si="294"/>
        <v>2017</v>
      </c>
    </row>
    <row r="3701" spans="1:21" ht="48" x14ac:dyDescent="0.2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 t="shared" si="290"/>
        <v>102</v>
      </c>
      <c r="P3701">
        <f t="shared" si="291"/>
        <v>150.15</v>
      </c>
      <c r="Q3701" t="s">
        <v>8314</v>
      </c>
      <c r="R3701" t="s">
        <v>8315</v>
      </c>
      <c r="S3701" s="12">
        <f t="shared" si="292"/>
        <v>42318.702094907407</v>
      </c>
      <c r="T3701" s="12">
        <f t="shared" si="293"/>
        <v>42348.702094907407</v>
      </c>
      <c r="U3701">
        <f t="shared" si="294"/>
        <v>2015</v>
      </c>
    </row>
    <row r="3702" spans="1:21" ht="48" x14ac:dyDescent="0.2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 t="shared" si="290"/>
        <v>105</v>
      </c>
      <c r="P3702">
        <f t="shared" si="291"/>
        <v>93.43</v>
      </c>
      <c r="Q3702" t="s">
        <v>8314</v>
      </c>
      <c r="R3702" t="s">
        <v>8315</v>
      </c>
      <c r="S3702" s="12">
        <f t="shared" si="292"/>
        <v>42646.092812499999</v>
      </c>
      <c r="T3702" s="12">
        <f t="shared" si="293"/>
        <v>42675.207638888889</v>
      </c>
      <c r="U3702">
        <f t="shared" si="294"/>
        <v>2016</v>
      </c>
    </row>
    <row r="3703" spans="1:21" ht="48" x14ac:dyDescent="0.2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 t="shared" si="290"/>
        <v>121</v>
      </c>
      <c r="P3703">
        <f t="shared" si="291"/>
        <v>71.790000000000006</v>
      </c>
      <c r="Q3703" t="s">
        <v>8314</v>
      </c>
      <c r="R3703" t="s">
        <v>8315</v>
      </c>
      <c r="S3703" s="12">
        <f t="shared" si="292"/>
        <v>42238.13282407407</v>
      </c>
      <c r="T3703" s="12">
        <f t="shared" si="293"/>
        <v>42268.13282407407</v>
      </c>
      <c r="U3703">
        <f t="shared" si="294"/>
        <v>2015</v>
      </c>
    </row>
    <row r="3704" spans="1:21" ht="48" x14ac:dyDescent="0.2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 t="shared" si="290"/>
        <v>302</v>
      </c>
      <c r="P3704">
        <f t="shared" si="291"/>
        <v>252.02</v>
      </c>
      <c r="Q3704" t="s">
        <v>8314</v>
      </c>
      <c r="R3704" t="s">
        <v>8315</v>
      </c>
      <c r="S3704" s="12">
        <f t="shared" si="292"/>
        <v>42473.794710648144</v>
      </c>
      <c r="T3704" s="12">
        <f t="shared" si="293"/>
        <v>42503.794710648144</v>
      </c>
      <c r="U3704">
        <f t="shared" si="294"/>
        <v>2016</v>
      </c>
    </row>
    <row r="3705" spans="1:21" ht="48" x14ac:dyDescent="0.2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 t="shared" si="290"/>
        <v>105</v>
      </c>
      <c r="P3705">
        <f t="shared" si="291"/>
        <v>36.86</v>
      </c>
      <c r="Q3705" t="s">
        <v>8314</v>
      </c>
      <c r="R3705" t="s">
        <v>8315</v>
      </c>
      <c r="S3705" s="12">
        <f t="shared" si="292"/>
        <v>42558.189432870371</v>
      </c>
      <c r="T3705" s="12">
        <f t="shared" si="293"/>
        <v>42587.875</v>
      </c>
      <c r="U3705">
        <f t="shared" si="294"/>
        <v>2016</v>
      </c>
    </row>
    <row r="3706" spans="1:21" ht="48" x14ac:dyDescent="0.2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 t="shared" si="290"/>
        <v>101</v>
      </c>
      <c r="P3706">
        <f t="shared" si="291"/>
        <v>36.47</v>
      </c>
      <c r="Q3706" t="s">
        <v>8314</v>
      </c>
      <c r="R3706" t="s">
        <v>8315</v>
      </c>
      <c r="S3706" s="12">
        <f t="shared" si="292"/>
        <v>42201.675011574072</v>
      </c>
      <c r="T3706" s="12">
        <f t="shared" si="293"/>
        <v>42216.666666666672</v>
      </c>
      <c r="U3706">
        <f t="shared" si="294"/>
        <v>2015</v>
      </c>
    </row>
    <row r="3707" spans="1:21" ht="48" x14ac:dyDescent="0.2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 t="shared" si="290"/>
        <v>117</v>
      </c>
      <c r="P3707">
        <f t="shared" si="291"/>
        <v>44.86</v>
      </c>
      <c r="Q3707" t="s">
        <v>8314</v>
      </c>
      <c r="R3707" t="s">
        <v>8315</v>
      </c>
      <c r="S3707" s="12">
        <f t="shared" si="292"/>
        <v>42507.264699074076</v>
      </c>
      <c r="T3707" s="12">
        <f t="shared" si="293"/>
        <v>42538.666666666672</v>
      </c>
      <c r="U3707">
        <f t="shared" si="294"/>
        <v>2016</v>
      </c>
    </row>
    <row r="3708" spans="1:21" ht="16" x14ac:dyDescent="0.2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 t="shared" si="290"/>
        <v>126</v>
      </c>
      <c r="P3708">
        <f t="shared" si="291"/>
        <v>67.739999999999995</v>
      </c>
      <c r="Q3708" t="s">
        <v>8314</v>
      </c>
      <c r="R3708" t="s">
        <v>8315</v>
      </c>
      <c r="S3708" s="12">
        <f t="shared" si="292"/>
        <v>42154.873124999998</v>
      </c>
      <c r="T3708" s="12">
        <f t="shared" si="293"/>
        <v>42184.873124999998</v>
      </c>
      <c r="U3708">
        <f t="shared" si="294"/>
        <v>2015</v>
      </c>
    </row>
    <row r="3709" spans="1:21" ht="48" x14ac:dyDescent="0.2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 t="shared" si="290"/>
        <v>113</v>
      </c>
      <c r="P3709">
        <f t="shared" si="291"/>
        <v>68.25</v>
      </c>
      <c r="Q3709" t="s">
        <v>8314</v>
      </c>
      <c r="R3709" t="s">
        <v>8315</v>
      </c>
      <c r="S3709" s="12">
        <f t="shared" si="292"/>
        <v>42054.74418981481</v>
      </c>
      <c r="T3709" s="12">
        <f t="shared" si="293"/>
        <v>42100.166666666672</v>
      </c>
      <c r="U3709">
        <f t="shared" si="294"/>
        <v>2015</v>
      </c>
    </row>
    <row r="3710" spans="1:21" ht="48" x14ac:dyDescent="0.2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 t="shared" si="290"/>
        <v>105</v>
      </c>
      <c r="P3710">
        <f t="shared" si="291"/>
        <v>50.38</v>
      </c>
      <c r="Q3710" t="s">
        <v>8314</v>
      </c>
      <c r="R3710" t="s">
        <v>8315</v>
      </c>
      <c r="S3710" s="12">
        <f t="shared" si="292"/>
        <v>42139.525567129633</v>
      </c>
      <c r="T3710" s="12">
        <f t="shared" si="293"/>
        <v>42169.525567129633</v>
      </c>
      <c r="U3710">
        <f t="shared" si="294"/>
        <v>2015</v>
      </c>
    </row>
    <row r="3711" spans="1:21" ht="48" x14ac:dyDescent="0.2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 t="shared" si="290"/>
        <v>2</v>
      </c>
      <c r="P3711">
        <f t="shared" si="291"/>
        <v>15.83</v>
      </c>
      <c r="Q3711" t="s">
        <v>8314</v>
      </c>
      <c r="R3711" t="s">
        <v>8315</v>
      </c>
      <c r="S3711" s="12">
        <f t="shared" si="292"/>
        <v>41781.045173611114</v>
      </c>
      <c r="T3711" s="12">
        <f t="shared" si="293"/>
        <v>41811.045173611114</v>
      </c>
      <c r="U3711">
        <f t="shared" si="294"/>
        <v>2014</v>
      </c>
    </row>
    <row r="3712" spans="1:21" ht="48" x14ac:dyDescent="0.2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 t="shared" si="290"/>
        <v>1</v>
      </c>
      <c r="P3712">
        <f t="shared" si="291"/>
        <v>22.5</v>
      </c>
      <c r="Q3712" t="s">
        <v>8314</v>
      </c>
      <c r="R3712" t="s">
        <v>8315</v>
      </c>
      <c r="S3712" s="12">
        <f t="shared" si="292"/>
        <v>42627.955104166671</v>
      </c>
      <c r="T3712" s="12">
        <f t="shared" si="293"/>
        <v>42657.916666666672</v>
      </c>
      <c r="U3712">
        <f t="shared" si="294"/>
        <v>2016</v>
      </c>
    </row>
    <row r="3713" spans="1:21" ht="48" x14ac:dyDescent="0.2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 t="shared" si="290"/>
        <v>15</v>
      </c>
      <c r="P3713">
        <f t="shared" si="291"/>
        <v>83.33</v>
      </c>
      <c r="Q3713" t="s">
        <v>8314</v>
      </c>
      <c r="R3713" t="s">
        <v>8315</v>
      </c>
      <c r="S3713" s="12">
        <f t="shared" si="292"/>
        <v>41746.189409722225</v>
      </c>
      <c r="T3713" s="12">
        <f t="shared" si="293"/>
        <v>41776.189409722225</v>
      </c>
      <c r="U3713">
        <f t="shared" si="294"/>
        <v>2014</v>
      </c>
    </row>
    <row r="3714" spans="1:21" ht="48" x14ac:dyDescent="0.2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 t="shared" si="290"/>
        <v>5</v>
      </c>
      <c r="P3714">
        <f t="shared" si="291"/>
        <v>90.33</v>
      </c>
      <c r="Q3714" t="s">
        <v>8314</v>
      </c>
      <c r="R3714" t="s">
        <v>8315</v>
      </c>
      <c r="S3714" s="12">
        <f t="shared" si="292"/>
        <v>42722.84474537037</v>
      </c>
      <c r="T3714" s="12">
        <f t="shared" si="293"/>
        <v>42752.84474537037</v>
      </c>
      <c r="U3714">
        <f t="shared" si="294"/>
        <v>2016</v>
      </c>
    </row>
    <row r="3715" spans="1:21" ht="16" x14ac:dyDescent="0.2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 t="shared" si="290"/>
        <v>1</v>
      </c>
      <c r="P3715">
        <f t="shared" si="291"/>
        <v>12.5</v>
      </c>
      <c r="Q3715" t="s">
        <v>8314</v>
      </c>
      <c r="R3715" t="s">
        <v>8315</v>
      </c>
      <c r="S3715" s="12">
        <f t="shared" si="292"/>
        <v>41953.773090277777</v>
      </c>
      <c r="T3715" s="12">
        <f t="shared" si="293"/>
        <v>42013.083333333328</v>
      </c>
      <c r="U3715">
        <f t="shared" si="294"/>
        <v>2014</v>
      </c>
    </row>
    <row r="3716" spans="1:21" ht="48" x14ac:dyDescent="0.2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 t="shared" si="290"/>
        <v>1</v>
      </c>
      <c r="P3716">
        <f t="shared" si="291"/>
        <v>9.75</v>
      </c>
      <c r="Q3716" t="s">
        <v>8314</v>
      </c>
      <c r="R3716" t="s">
        <v>8315</v>
      </c>
      <c r="S3716" s="12">
        <f t="shared" si="292"/>
        <v>42196.166874999995</v>
      </c>
      <c r="T3716" s="12">
        <f t="shared" si="293"/>
        <v>42256.166874999995</v>
      </c>
      <c r="U3716">
        <f t="shared" si="294"/>
        <v>2015</v>
      </c>
    </row>
    <row r="3717" spans="1:21" ht="48" x14ac:dyDescent="0.2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 t="shared" si="290"/>
        <v>27</v>
      </c>
      <c r="P3717">
        <f t="shared" si="291"/>
        <v>68.099999999999994</v>
      </c>
      <c r="Q3717" t="s">
        <v>8314</v>
      </c>
      <c r="R3717" t="s">
        <v>8315</v>
      </c>
      <c r="S3717" s="12">
        <f t="shared" si="292"/>
        <v>42278.629710648151</v>
      </c>
      <c r="T3717" s="12">
        <f t="shared" si="293"/>
        <v>42306.629710648151</v>
      </c>
      <c r="U3717">
        <f t="shared" si="294"/>
        <v>2015</v>
      </c>
    </row>
    <row r="3718" spans="1:21" ht="48" x14ac:dyDescent="0.2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 t="shared" si="290"/>
        <v>110</v>
      </c>
      <c r="P3718">
        <f t="shared" si="291"/>
        <v>50.75</v>
      </c>
      <c r="Q3718" t="s">
        <v>8314</v>
      </c>
      <c r="R3718" t="s">
        <v>8315</v>
      </c>
      <c r="S3718" s="12">
        <f t="shared" si="292"/>
        <v>42061.212488425925</v>
      </c>
      <c r="T3718" s="12">
        <f t="shared" si="293"/>
        <v>42089.166666666672</v>
      </c>
      <c r="U3718">
        <f t="shared" si="294"/>
        <v>2015</v>
      </c>
    </row>
    <row r="3719" spans="1:21" ht="48" x14ac:dyDescent="0.2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 t="shared" si="290"/>
        <v>101</v>
      </c>
      <c r="P3719">
        <f t="shared" si="291"/>
        <v>25.69</v>
      </c>
      <c r="Q3719" t="s">
        <v>8314</v>
      </c>
      <c r="R3719" t="s">
        <v>8315</v>
      </c>
      <c r="S3719" s="12">
        <f t="shared" si="292"/>
        <v>41827.909942129627</v>
      </c>
      <c r="T3719" s="12">
        <f t="shared" si="293"/>
        <v>41857.897222222222</v>
      </c>
      <c r="U3719">
        <f t="shared" si="294"/>
        <v>2014</v>
      </c>
    </row>
    <row r="3720" spans="1:21" ht="48" x14ac:dyDescent="0.2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 t="shared" si="290"/>
        <v>114</v>
      </c>
      <c r="P3720">
        <f t="shared" si="291"/>
        <v>80.23</v>
      </c>
      <c r="Q3720" t="s">
        <v>8314</v>
      </c>
      <c r="R3720" t="s">
        <v>8315</v>
      </c>
      <c r="S3720" s="12">
        <f t="shared" si="292"/>
        <v>42042.197824074072</v>
      </c>
      <c r="T3720" s="12">
        <f t="shared" si="293"/>
        <v>42072.156157407408</v>
      </c>
      <c r="U3720">
        <f t="shared" si="294"/>
        <v>2015</v>
      </c>
    </row>
    <row r="3721" spans="1:21" ht="48" x14ac:dyDescent="0.2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 t="shared" si="290"/>
        <v>175</v>
      </c>
      <c r="P3721">
        <f t="shared" si="291"/>
        <v>264.85000000000002</v>
      </c>
      <c r="Q3721" t="s">
        <v>8314</v>
      </c>
      <c r="R3721" t="s">
        <v>8315</v>
      </c>
      <c r="S3721" s="12">
        <f t="shared" si="292"/>
        <v>42341.818379629629</v>
      </c>
      <c r="T3721" s="12">
        <f t="shared" si="293"/>
        <v>42370.166666666672</v>
      </c>
      <c r="U3721">
        <f t="shared" si="294"/>
        <v>2015</v>
      </c>
    </row>
    <row r="3722" spans="1:21" ht="48" x14ac:dyDescent="0.2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 t="shared" ref="O3722:O3785" si="295">ROUND(E3722/D3722*100,0)</f>
        <v>102</v>
      </c>
      <c r="P3722">
        <f t="shared" ref="P3722:P3785" si="296">IFERROR(ROUND(E3722/L3722, 2), 0)</f>
        <v>58.62</v>
      </c>
      <c r="Q3722" t="s">
        <v>8314</v>
      </c>
      <c r="R3722" t="s">
        <v>8315</v>
      </c>
      <c r="S3722" s="12">
        <f t="shared" ref="S3722:S3785" si="297">(((J3722/60)/60)/24)+DATE(1970, 1, 1)</f>
        <v>41880.061006944445</v>
      </c>
      <c r="T3722" s="12">
        <f t="shared" ref="T3722:T3785" si="298">(((I3722/60)/60)/24)+DATE(1970, 1, 1)</f>
        <v>41908.065972222219</v>
      </c>
      <c r="U3722">
        <f t="shared" ref="U3722:U3785" si="299">YEAR(S3722)</f>
        <v>2014</v>
      </c>
    </row>
    <row r="3723" spans="1:21" ht="48" x14ac:dyDescent="0.2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 t="shared" si="295"/>
        <v>101</v>
      </c>
      <c r="P3723">
        <f t="shared" si="296"/>
        <v>110.22</v>
      </c>
      <c r="Q3723" t="s">
        <v>8314</v>
      </c>
      <c r="R3723" t="s">
        <v>8315</v>
      </c>
      <c r="S3723" s="12">
        <f t="shared" si="297"/>
        <v>41993.824340277773</v>
      </c>
      <c r="T3723" s="12">
        <f t="shared" si="298"/>
        <v>42010.25</v>
      </c>
      <c r="U3723">
        <f t="shared" si="299"/>
        <v>2014</v>
      </c>
    </row>
    <row r="3724" spans="1:21" ht="48" x14ac:dyDescent="0.2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 t="shared" si="295"/>
        <v>189</v>
      </c>
      <c r="P3724">
        <f t="shared" si="296"/>
        <v>31.21</v>
      </c>
      <c r="Q3724" t="s">
        <v>8314</v>
      </c>
      <c r="R3724" t="s">
        <v>8315</v>
      </c>
      <c r="S3724" s="12">
        <f t="shared" si="297"/>
        <v>41233.499131944445</v>
      </c>
      <c r="T3724" s="12">
        <f t="shared" si="298"/>
        <v>41263.499131944445</v>
      </c>
      <c r="U3724">
        <f t="shared" si="299"/>
        <v>2012</v>
      </c>
    </row>
    <row r="3725" spans="1:21" ht="32" x14ac:dyDescent="0.2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 t="shared" si="295"/>
        <v>114</v>
      </c>
      <c r="P3725">
        <f t="shared" si="296"/>
        <v>82.61</v>
      </c>
      <c r="Q3725" t="s">
        <v>8314</v>
      </c>
      <c r="R3725" t="s">
        <v>8315</v>
      </c>
      <c r="S3725" s="12">
        <f t="shared" si="297"/>
        <v>41447.839722222219</v>
      </c>
      <c r="T3725" s="12">
        <f t="shared" si="298"/>
        <v>41477.839722222219</v>
      </c>
      <c r="U3725">
        <f t="shared" si="299"/>
        <v>2013</v>
      </c>
    </row>
    <row r="3726" spans="1:21" ht="48" x14ac:dyDescent="0.2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 t="shared" si="295"/>
        <v>110</v>
      </c>
      <c r="P3726">
        <f t="shared" si="296"/>
        <v>91.3</v>
      </c>
      <c r="Q3726" t="s">
        <v>8314</v>
      </c>
      <c r="R3726" t="s">
        <v>8315</v>
      </c>
      <c r="S3726" s="12">
        <f t="shared" si="297"/>
        <v>40531.886886574073</v>
      </c>
      <c r="T3726" s="12">
        <f t="shared" si="298"/>
        <v>40591.886886574073</v>
      </c>
      <c r="U3726">
        <f t="shared" si="299"/>
        <v>2010</v>
      </c>
    </row>
    <row r="3727" spans="1:21" ht="48" x14ac:dyDescent="0.2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 t="shared" si="295"/>
        <v>104</v>
      </c>
      <c r="P3727">
        <f t="shared" si="296"/>
        <v>63.11</v>
      </c>
      <c r="Q3727" t="s">
        <v>8314</v>
      </c>
      <c r="R3727" t="s">
        <v>8315</v>
      </c>
      <c r="S3727" s="12">
        <f t="shared" si="297"/>
        <v>41827.605057870373</v>
      </c>
      <c r="T3727" s="12">
        <f t="shared" si="298"/>
        <v>41848.605057870373</v>
      </c>
      <c r="U3727">
        <f t="shared" si="299"/>
        <v>2014</v>
      </c>
    </row>
    <row r="3728" spans="1:21" ht="48" x14ac:dyDescent="0.2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 t="shared" si="295"/>
        <v>119</v>
      </c>
      <c r="P3728">
        <f t="shared" si="296"/>
        <v>97.38</v>
      </c>
      <c r="Q3728" t="s">
        <v>8314</v>
      </c>
      <c r="R3728" t="s">
        <v>8315</v>
      </c>
      <c r="S3728" s="12">
        <f t="shared" si="297"/>
        <v>42766.805034722223</v>
      </c>
      <c r="T3728" s="12">
        <f t="shared" si="298"/>
        <v>42796.805034722223</v>
      </c>
      <c r="U3728">
        <f t="shared" si="299"/>
        <v>2017</v>
      </c>
    </row>
    <row r="3729" spans="1:21" ht="48" x14ac:dyDescent="0.2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 t="shared" si="295"/>
        <v>109</v>
      </c>
      <c r="P3729">
        <f t="shared" si="296"/>
        <v>74.819999999999993</v>
      </c>
      <c r="Q3729" t="s">
        <v>8314</v>
      </c>
      <c r="R3729" t="s">
        <v>8315</v>
      </c>
      <c r="S3729" s="12">
        <f t="shared" si="297"/>
        <v>42303.672662037032</v>
      </c>
      <c r="T3729" s="12">
        <f t="shared" si="298"/>
        <v>42338.714328703703</v>
      </c>
      <c r="U3729">
        <f t="shared" si="299"/>
        <v>2015</v>
      </c>
    </row>
    <row r="3730" spans="1:21" ht="48" x14ac:dyDescent="0.2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 t="shared" si="295"/>
        <v>109</v>
      </c>
      <c r="P3730">
        <f t="shared" si="296"/>
        <v>54.3</v>
      </c>
      <c r="Q3730" t="s">
        <v>8314</v>
      </c>
      <c r="R3730" t="s">
        <v>8315</v>
      </c>
      <c r="S3730" s="12">
        <f t="shared" si="297"/>
        <v>41931.682939814818</v>
      </c>
      <c r="T3730" s="12">
        <f t="shared" si="298"/>
        <v>41961.724606481483</v>
      </c>
      <c r="U3730">
        <f t="shared" si="299"/>
        <v>2014</v>
      </c>
    </row>
    <row r="3731" spans="1:21" ht="32" x14ac:dyDescent="0.2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 t="shared" si="295"/>
        <v>122</v>
      </c>
      <c r="P3731">
        <f t="shared" si="296"/>
        <v>129.36000000000001</v>
      </c>
      <c r="Q3731" t="s">
        <v>8314</v>
      </c>
      <c r="R3731" t="s">
        <v>8315</v>
      </c>
      <c r="S3731" s="12">
        <f t="shared" si="297"/>
        <v>42219.019733796296</v>
      </c>
      <c r="T3731" s="12">
        <f t="shared" si="298"/>
        <v>42249.019733796296</v>
      </c>
      <c r="U3731">
        <f t="shared" si="299"/>
        <v>2015</v>
      </c>
    </row>
    <row r="3732" spans="1:21" ht="48" x14ac:dyDescent="0.2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 t="shared" si="295"/>
        <v>105</v>
      </c>
      <c r="P3732">
        <f t="shared" si="296"/>
        <v>80.400000000000006</v>
      </c>
      <c r="Q3732" t="s">
        <v>8314</v>
      </c>
      <c r="R3732" t="s">
        <v>8315</v>
      </c>
      <c r="S3732" s="12">
        <f t="shared" si="297"/>
        <v>42248.697754629626</v>
      </c>
      <c r="T3732" s="12">
        <f t="shared" si="298"/>
        <v>42283.697754629626</v>
      </c>
      <c r="U3732">
        <f t="shared" si="299"/>
        <v>2015</v>
      </c>
    </row>
    <row r="3733" spans="1:21" ht="48" x14ac:dyDescent="0.2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 t="shared" si="295"/>
        <v>100</v>
      </c>
      <c r="P3733">
        <f t="shared" si="296"/>
        <v>79.62</v>
      </c>
      <c r="Q3733" t="s">
        <v>8314</v>
      </c>
      <c r="R3733" t="s">
        <v>8315</v>
      </c>
      <c r="S3733" s="12">
        <f t="shared" si="297"/>
        <v>41827.674143518518</v>
      </c>
      <c r="T3733" s="12">
        <f t="shared" si="298"/>
        <v>41854.958333333336</v>
      </c>
      <c r="U3733">
        <f t="shared" si="299"/>
        <v>2014</v>
      </c>
    </row>
    <row r="3734" spans="1:21" ht="48" x14ac:dyDescent="0.2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 t="shared" si="295"/>
        <v>101</v>
      </c>
      <c r="P3734">
        <f t="shared" si="296"/>
        <v>93.61</v>
      </c>
      <c r="Q3734" t="s">
        <v>8314</v>
      </c>
      <c r="R3734" t="s">
        <v>8315</v>
      </c>
      <c r="S3734" s="12">
        <f t="shared" si="297"/>
        <v>41806.395428240743</v>
      </c>
      <c r="T3734" s="12">
        <f t="shared" si="298"/>
        <v>41843.458333333336</v>
      </c>
      <c r="U3734">
        <f t="shared" si="299"/>
        <v>2014</v>
      </c>
    </row>
    <row r="3735" spans="1:21" ht="48" x14ac:dyDescent="0.2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 t="shared" si="295"/>
        <v>108</v>
      </c>
      <c r="P3735">
        <f t="shared" si="296"/>
        <v>76.8</v>
      </c>
      <c r="Q3735" t="s">
        <v>8314</v>
      </c>
      <c r="R3735" t="s">
        <v>8315</v>
      </c>
      <c r="S3735" s="12">
        <f t="shared" si="297"/>
        <v>42495.992800925931</v>
      </c>
      <c r="T3735" s="12">
        <f t="shared" si="298"/>
        <v>42552.958333333328</v>
      </c>
      <c r="U3735">
        <f t="shared" si="299"/>
        <v>2016</v>
      </c>
    </row>
    <row r="3736" spans="1:21" ht="48" x14ac:dyDescent="0.2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 t="shared" si="295"/>
        <v>113</v>
      </c>
      <c r="P3736">
        <f t="shared" si="296"/>
        <v>83.43</v>
      </c>
      <c r="Q3736" t="s">
        <v>8314</v>
      </c>
      <c r="R3736" t="s">
        <v>8315</v>
      </c>
      <c r="S3736" s="12">
        <f t="shared" si="297"/>
        <v>41866.025347222225</v>
      </c>
      <c r="T3736" s="12">
        <f t="shared" si="298"/>
        <v>41883.665972222225</v>
      </c>
      <c r="U3736">
        <f t="shared" si="299"/>
        <v>2014</v>
      </c>
    </row>
    <row r="3737" spans="1:21" ht="48" x14ac:dyDescent="0.2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 t="shared" si="295"/>
        <v>104</v>
      </c>
      <c r="P3737">
        <f t="shared" si="296"/>
        <v>96.2</v>
      </c>
      <c r="Q3737" t="s">
        <v>8314</v>
      </c>
      <c r="R3737" t="s">
        <v>8315</v>
      </c>
      <c r="S3737" s="12">
        <f t="shared" si="297"/>
        <v>42690.041435185187</v>
      </c>
      <c r="T3737" s="12">
        <f t="shared" si="298"/>
        <v>42750.041435185187</v>
      </c>
      <c r="U3737">
        <f t="shared" si="299"/>
        <v>2016</v>
      </c>
    </row>
    <row r="3738" spans="1:21" ht="48" x14ac:dyDescent="0.2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 t="shared" si="295"/>
        <v>106</v>
      </c>
      <c r="P3738">
        <f t="shared" si="296"/>
        <v>143.11000000000001</v>
      </c>
      <c r="Q3738" t="s">
        <v>8314</v>
      </c>
      <c r="R3738" t="s">
        <v>8315</v>
      </c>
      <c r="S3738" s="12">
        <f t="shared" si="297"/>
        <v>41851.541585648149</v>
      </c>
      <c r="T3738" s="12">
        <f t="shared" si="298"/>
        <v>41872.686111111114</v>
      </c>
      <c r="U3738">
        <f t="shared" si="299"/>
        <v>2014</v>
      </c>
    </row>
    <row r="3739" spans="1:21" ht="48" x14ac:dyDescent="0.2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 t="shared" si="295"/>
        <v>105</v>
      </c>
      <c r="P3739">
        <f t="shared" si="296"/>
        <v>64.16</v>
      </c>
      <c r="Q3739" t="s">
        <v>8314</v>
      </c>
      <c r="R3739" t="s">
        <v>8315</v>
      </c>
      <c r="S3739" s="12">
        <f t="shared" si="297"/>
        <v>41809.12300925926</v>
      </c>
      <c r="T3739" s="12">
        <f t="shared" si="298"/>
        <v>41831.677083333336</v>
      </c>
      <c r="U3739">
        <f t="shared" si="299"/>
        <v>2014</v>
      </c>
    </row>
    <row r="3740" spans="1:21" ht="48" x14ac:dyDescent="0.2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 t="shared" si="295"/>
        <v>102</v>
      </c>
      <c r="P3740">
        <f t="shared" si="296"/>
        <v>55.01</v>
      </c>
      <c r="Q3740" t="s">
        <v>8314</v>
      </c>
      <c r="R3740" t="s">
        <v>8315</v>
      </c>
      <c r="S3740" s="12">
        <f t="shared" si="297"/>
        <v>42575.130057870367</v>
      </c>
      <c r="T3740" s="12">
        <f t="shared" si="298"/>
        <v>42605.130057870367</v>
      </c>
      <c r="U3740">
        <f t="shared" si="299"/>
        <v>2016</v>
      </c>
    </row>
    <row r="3741" spans="1:21" ht="48" x14ac:dyDescent="0.2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 t="shared" si="295"/>
        <v>113</v>
      </c>
      <c r="P3741">
        <f t="shared" si="296"/>
        <v>78.260000000000005</v>
      </c>
      <c r="Q3741" t="s">
        <v>8314</v>
      </c>
      <c r="R3741" t="s">
        <v>8315</v>
      </c>
      <c r="S3741" s="12">
        <f t="shared" si="297"/>
        <v>41753.635775462964</v>
      </c>
      <c r="T3741" s="12">
        <f t="shared" si="298"/>
        <v>41783.875</v>
      </c>
      <c r="U3741">
        <f t="shared" si="299"/>
        <v>2014</v>
      </c>
    </row>
    <row r="3742" spans="1:21" ht="48" x14ac:dyDescent="0.2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 t="shared" si="295"/>
        <v>107</v>
      </c>
      <c r="P3742">
        <f t="shared" si="296"/>
        <v>74.209999999999994</v>
      </c>
      <c r="Q3742" t="s">
        <v>8314</v>
      </c>
      <c r="R3742" t="s">
        <v>8315</v>
      </c>
      <c r="S3742" s="12">
        <f t="shared" si="297"/>
        <v>41915.762835648151</v>
      </c>
      <c r="T3742" s="12">
        <f t="shared" si="298"/>
        <v>41944.720833333333</v>
      </c>
      <c r="U3742">
        <f t="shared" si="299"/>
        <v>2014</v>
      </c>
    </row>
    <row r="3743" spans="1:21" ht="32" x14ac:dyDescent="0.2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 t="shared" si="295"/>
        <v>156</v>
      </c>
      <c r="P3743">
        <f t="shared" si="296"/>
        <v>38.28</v>
      </c>
      <c r="Q3743" t="s">
        <v>8314</v>
      </c>
      <c r="R3743" t="s">
        <v>8315</v>
      </c>
      <c r="S3743" s="12">
        <f t="shared" si="297"/>
        <v>42243.6252662037</v>
      </c>
      <c r="T3743" s="12">
        <f t="shared" si="298"/>
        <v>42278.6252662037</v>
      </c>
      <c r="U3743">
        <f t="shared" si="299"/>
        <v>2015</v>
      </c>
    </row>
    <row r="3744" spans="1:21" ht="48" x14ac:dyDescent="0.2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 t="shared" si="295"/>
        <v>113</v>
      </c>
      <c r="P3744">
        <f t="shared" si="296"/>
        <v>107</v>
      </c>
      <c r="Q3744" t="s">
        <v>8314</v>
      </c>
      <c r="R3744" t="s">
        <v>8315</v>
      </c>
      <c r="S3744" s="12">
        <f t="shared" si="297"/>
        <v>42016.050451388888</v>
      </c>
      <c r="T3744" s="12">
        <f t="shared" si="298"/>
        <v>42046.708333333328</v>
      </c>
      <c r="U3744">
        <f t="shared" si="299"/>
        <v>2015</v>
      </c>
    </row>
    <row r="3745" spans="1:21" ht="48" x14ac:dyDescent="0.2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 t="shared" si="295"/>
        <v>100</v>
      </c>
      <c r="P3745">
        <f t="shared" si="296"/>
        <v>122.54</v>
      </c>
      <c r="Q3745" t="s">
        <v>8314</v>
      </c>
      <c r="R3745" t="s">
        <v>8315</v>
      </c>
      <c r="S3745" s="12">
        <f t="shared" si="297"/>
        <v>41982.688611111109</v>
      </c>
      <c r="T3745" s="12">
        <f t="shared" si="298"/>
        <v>42012.688611111109</v>
      </c>
      <c r="U3745">
        <f t="shared" si="299"/>
        <v>2014</v>
      </c>
    </row>
    <row r="3746" spans="1:21" ht="48" x14ac:dyDescent="0.2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 t="shared" si="295"/>
        <v>100</v>
      </c>
      <c r="P3746">
        <f t="shared" si="296"/>
        <v>68.53</v>
      </c>
      <c r="Q3746" t="s">
        <v>8314</v>
      </c>
      <c r="R3746" t="s">
        <v>8315</v>
      </c>
      <c r="S3746" s="12">
        <f t="shared" si="297"/>
        <v>41902.333726851852</v>
      </c>
      <c r="T3746" s="12">
        <f t="shared" si="298"/>
        <v>41932.333726851852</v>
      </c>
      <c r="U3746">
        <f t="shared" si="299"/>
        <v>2014</v>
      </c>
    </row>
    <row r="3747" spans="1:21" ht="48" x14ac:dyDescent="0.2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 t="shared" si="295"/>
        <v>144</v>
      </c>
      <c r="P3747">
        <f t="shared" si="296"/>
        <v>126.67</v>
      </c>
      <c r="Q3747" t="s">
        <v>8314</v>
      </c>
      <c r="R3747" t="s">
        <v>8315</v>
      </c>
      <c r="S3747" s="12">
        <f t="shared" si="297"/>
        <v>41789.726979166669</v>
      </c>
      <c r="T3747" s="12">
        <f t="shared" si="298"/>
        <v>41799.726979166669</v>
      </c>
      <c r="U3747">
        <f t="shared" si="299"/>
        <v>2014</v>
      </c>
    </row>
    <row r="3748" spans="1:21" ht="48" x14ac:dyDescent="0.2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 t="shared" si="295"/>
        <v>116</v>
      </c>
      <c r="P3748">
        <f t="shared" si="296"/>
        <v>73.58</v>
      </c>
      <c r="Q3748" t="s">
        <v>8314</v>
      </c>
      <c r="R3748" t="s">
        <v>8315</v>
      </c>
      <c r="S3748" s="12">
        <f t="shared" si="297"/>
        <v>42173.803217592591</v>
      </c>
      <c r="T3748" s="12">
        <f t="shared" si="298"/>
        <v>42203.290972222225</v>
      </c>
      <c r="U3748">
        <f t="shared" si="299"/>
        <v>2015</v>
      </c>
    </row>
    <row r="3749" spans="1:21" ht="48" x14ac:dyDescent="0.2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 t="shared" si="295"/>
        <v>106</v>
      </c>
      <c r="P3749">
        <f t="shared" si="296"/>
        <v>115.02</v>
      </c>
      <c r="Q3749" t="s">
        <v>8314</v>
      </c>
      <c r="R3749" t="s">
        <v>8315</v>
      </c>
      <c r="S3749" s="12">
        <f t="shared" si="297"/>
        <v>42737.910138888896</v>
      </c>
      <c r="T3749" s="12">
        <f t="shared" si="298"/>
        <v>42767.957638888889</v>
      </c>
      <c r="U3749">
        <f t="shared" si="299"/>
        <v>2017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8314</v>
      </c>
      <c r="R3750" t="s">
        <v>8356</v>
      </c>
      <c r="S3750" s="12">
        <f t="shared" si="297"/>
        <v>42395.706435185188</v>
      </c>
      <c r="T3750" s="12">
        <f t="shared" si="298"/>
        <v>42416.249305555553</v>
      </c>
      <c r="U3750">
        <f t="shared" si="299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8314</v>
      </c>
      <c r="R3751" t="s">
        <v>8356</v>
      </c>
      <c r="S3751" s="12">
        <f t="shared" si="297"/>
        <v>42458.127175925925</v>
      </c>
      <c r="T3751" s="12">
        <f t="shared" si="298"/>
        <v>42489.165972222225</v>
      </c>
      <c r="U3751">
        <f t="shared" si="299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8314</v>
      </c>
      <c r="R3752" t="s">
        <v>8356</v>
      </c>
      <c r="S3752" s="12">
        <f t="shared" si="297"/>
        <v>42016.981574074074</v>
      </c>
      <c r="T3752" s="12">
        <f t="shared" si="298"/>
        <v>42045.332638888889</v>
      </c>
      <c r="U3752">
        <f t="shared" si="299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8314</v>
      </c>
      <c r="R3753" t="s">
        <v>8356</v>
      </c>
      <c r="S3753" s="12">
        <f t="shared" si="297"/>
        <v>42403.035567129627</v>
      </c>
      <c r="T3753" s="12">
        <f t="shared" si="298"/>
        <v>42462.993900462956</v>
      </c>
      <c r="U3753">
        <f t="shared" si="299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t="s">
        <v>8314</v>
      </c>
      <c r="R3754" t="s">
        <v>8356</v>
      </c>
      <c r="S3754" s="12">
        <f t="shared" si="297"/>
        <v>42619.802488425921</v>
      </c>
      <c r="T3754" s="12">
        <f t="shared" si="298"/>
        <v>42659.875</v>
      </c>
      <c r="U3754">
        <f t="shared" si="299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8314</v>
      </c>
      <c r="R3755" t="s">
        <v>8356</v>
      </c>
      <c r="S3755" s="12">
        <f t="shared" si="297"/>
        <v>42128.824074074073</v>
      </c>
      <c r="T3755" s="12">
        <f t="shared" si="298"/>
        <v>42158</v>
      </c>
      <c r="U3755">
        <f t="shared" si="299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8314</v>
      </c>
      <c r="R3756" t="s">
        <v>8356</v>
      </c>
      <c r="S3756" s="12">
        <f t="shared" si="297"/>
        <v>41808.881215277775</v>
      </c>
      <c r="T3756" s="12">
        <f t="shared" si="298"/>
        <v>41846.207638888889</v>
      </c>
      <c r="U3756">
        <f t="shared" si="299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t="s">
        <v>8314</v>
      </c>
      <c r="R3757" t="s">
        <v>8356</v>
      </c>
      <c r="S3757" s="12">
        <f t="shared" si="297"/>
        <v>42445.866979166662</v>
      </c>
      <c r="T3757" s="12">
        <f t="shared" si="298"/>
        <v>42475.866979166662</v>
      </c>
      <c r="U3757">
        <f t="shared" si="299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8314</v>
      </c>
      <c r="R3758" t="s">
        <v>8356</v>
      </c>
      <c r="S3758" s="12">
        <f t="shared" si="297"/>
        <v>41771.814791666664</v>
      </c>
      <c r="T3758" s="12">
        <f t="shared" si="298"/>
        <v>41801.814791666664</v>
      </c>
      <c r="U3758">
        <f t="shared" si="299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8314</v>
      </c>
      <c r="R3759" t="s">
        <v>8356</v>
      </c>
      <c r="S3759" s="12">
        <f t="shared" si="297"/>
        <v>41954.850868055553</v>
      </c>
      <c r="T3759" s="12">
        <f t="shared" si="298"/>
        <v>41974.850868055553</v>
      </c>
      <c r="U3759">
        <f t="shared" si="299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8314</v>
      </c>
      <c r="R3760" t="s">
        <v>8356</v>
      </c>
      <c r="S3760" s="12">
        <f t="shared" si="297"/>
        <v>41747.471504629626</v>
      </c>
      <c r="T3760" s="12">
        <f t="shared" si="298"/>
        <v>41778.208333333336</v>
      </c>
      <c r="U3760">
        <f t="shared" si="299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8314</v>
      </c>
      <c r="R3761" t="s">
        <v>8356</v>
      </c>
      <c r="S3761" s="12">
        <f t="shared" si="297"/>
        <v>42182.108252314814</v>
      </c>
      <c r="T3761" s="12">
        <f t="shared" si="298"/>
        <v>42242.108252314814</v>
      </c>
      <c r="U3761">
        <f t="shared" si="299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8314</v>
      </c>
      <c r="R3762" t="s">
        <v>8356</v>
      </c>
      <c r="S3762" s="12">
        <f t="shared" si="297"/>
        <v>41739.525300925925</v>
      </c>
      <c r="T3762" s="12">
        <f t="shared" si="298"/>
        <v>41764.525300925925</v>
      </c>
      <c r="U3762">
        <f t="shared" si="299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t="s">
        <v>8314</v>
      </c>
      <c r="R3763" t="s">
        <v>8356</v>
      </c>
      <c r="S3763" s="12">
        <f t="shared" si="297"/>
        <v>42173.466863425929</v>
      </c>
      <c r="T3763" s="12">
        <f t="shared" si="298"/>
        <v>42226.958333333328</v>
      </c>
      <c r="U3763">
        <f t="shared" si="299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t="s">
        <v>8314</v>
      </c>
      <c r="R3764" t="s">
        <v>8356</v>
      </c>
      <c r="S3764" s="12">
        <f t="shared" si="297"/>
        <v>42193.813530092593</v>
      </c>
      <c r="T3764" s="12">
        <f t="shared" si="298"/>
        <v>42218.813530092593</v>
      </c>
      <c r="U3764">
        <f t="shared" si="299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8314</v>
      </c>
      <c r="R3765" t="s">
        <v>8356</v>
      </c>
      <c r="S3765" s="12">
        <f t="shared" si="297"/>
        <v>42065.750300925924</v>
      </c>
      <c r="T3765" s="12">
        <f t="shared" si="298"/>
        <v>42095.708634259259</v>
      </c>
      <c r="U3765">
        <f t="shared" si="299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8314</v>
      </c>
      <c r="R3766" t="s">
        <v>8356</v>
      </c>
      <c r="S3766" s="12">
        <f t="shared" si="297"/>
        <v>42499.842962962968</v>
      </c>
      <c r="T3766" s="12">
        <f t="shared" si="298"/>
        <v>42519.024999999994</v>
      </c>
      <c r="U3766">
        <f t="shared" si="299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8314</v>
      </c>
      <c r="R3767" t="s">
        <v>8356</v>
      </c>
      <c r="S3767" s="12">
        <f t="shared" si="297"/>
        <v>41820.776412037041</v>
      </c>
      <c r="T3767" s="12">
        <f t="shared" si="298"/>
        <v>41850.776412037041</v>
      </c>
      <c r="U3767">
        <f t="shared" si="299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8314</v>
      </c>
      <c r="R3768" t="s">
        <v>8356</v>
      </c>
      <c r="S3768" s="12">
        <f t="shared" si="297"/>
        <v>41788.167187500003</v>
      </c>
      <c r="T3768" s="12">
        <f t="shared" si="298"/>
        <v>41823.167187500003</v>
      </c>
      <c r="U3768">
        <f t="shared" si="299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8314</v>
      </c>
      <c r="R3769" t="s">
        <v>8356</v>
      </c>
      <c r="S3769" s="12">
        <f t="shared" si="297"/>
        <v>42050.019641203704</v>
      </c>
      <c r="T3769" s="12">
        <f t="shared" si="298"/>
        <v>42064.207638888889</v>
      </c>
      <c r="U3769">
        <f t="shared" si="299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8314</v>
      </c>
      <c r="R3770" t="s">
        <v>8356</v>
      </c>
      <c r="S3770" s="12">
        <f t="shared" si="297"/>
        <v>41772.727893518517</v>
      </c>
      <c r="T3770" s="12">
        <f t="shared" si="298"/>
        <v>41802.727893518517</v>
      </c>
      <c r="U3770">
        <f t="shared" si="299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8314</v>
      </c>
      <c r="R3771" t="s">
        <v>8356</v>
      </c>
      <c r="S3771" s="12">
        <f t="shared" si="297"/>
        <v>42445.598136574074</v>
      </c>
      <c r="T3771" s="12">
        <f t="shared" si="298"/>
        <v>42475.598136574074</v>
      </c>
      <c r="U3771">
        <f t="shared" si="299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t="s">
        <v>8314</v>
      </c>
      <c r="R3772" t="s">
        <v>8356</v>
      </c>
      <c r="S3772" s="12">
        <f t="shared" si="297"/>
        <v>42138.930671296301</v>
      </c>
      <c r="T3772" s="12">
        <f t="shared" si="298"/>
        <v>42168.930671296301</v>
      </c>
      <c r="U3772">
        <f t="shared" si="299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8314</v>
      </c>
      <c r="R3773" t="s">
        <v>8356</v>
      </c>
      <c r="S3773" s="12">
        <f t="shared" si="297"/>
        <v>42493.857083333336</v>
      </c>
      <c r="T3773" s="12">
        <f t="shared" si="298"/>
        <v>42508</v>
      </c>
      <c r="U3773">
        <f t="shared" si="299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8314</v>
      </c>
      <c r="R3774" t="s">
        <v>8356</v>
      </c>
      <c r="S3774" s="12">
        <f t="shared" si="297"/>
        <v>42682.616967592592</v>
      </c>
      <c r="T3774" s="12">
        <f t="shared" si="298"/>
        <v>42703.25</v>
      </c>
      <c r="U3774">
        <f t="shared" si="299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8314</v>
      </c>
      <c r="R3775" t="s">
        <v>8356</v>
      </c>
      <c r="S3775" s="12">
        <f t="shared" si="297"/>
        <v>42656.005173611105</v>
      </c>
      <c r="T3775" s="12">
        <f t="shared" si="298"/>
        <v>42689.088888888888</v>
      </c>
      <c r="U3775">
        <f t="shared" si="299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8314</v>
      </c>
      <c r="R3776" t="s">
        <v>8356</v>
      </c>
      <c r="S3776" s="12">
        <f t="shared" si="297"/>
        <v>42087.792303240742</v>
      </c>
      <c r="T3776" s="12">
        <f t="shared" si="298"/>
        <v>42103.792303240742</v>
      </c>
      <c r="U3776">
        <f t="shared" si="299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8314</v>
      </c>
      <c r="R3777" t="s">
        <v>8356</v>
      </c>
      <c r="S3777" s="12">
        <f t="shared" si="297"/>
        <v>42075.942627314813</v>
      </c>
      <c r="T3777" s="12">
        <f t="shared" si="298"/>
        <v>42103.166666666672</v>
      </c>
      <c r="U3777">
        <f t="shared" si="299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8314</v>
      </c>
      <c r="R3778" t="s">
        <v>8356</v>
      </c>
      <c r="S3778" s="12">
        <f t="shared" si="297"/>
        <v>41814.367800925924</v>
      </c>
      <c r="T3778" s="12">
        <f t="shared" si="298"/>
        <v>41852.041666666664</v>
      </c>
      <c r="U3778">
        <f t="shared" si="299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8314</v>
      </c>
      <c r="R3779" t="s">
        <v>8356</v>
      </c>
      <c r="S3779" s="12">
        <f t="shared" si="297"/>
        <v>41887.111354166671</v>
      </c>
      <c r="T3779" s="12">
        <f t="shared" si="298"/>
        <v>41909.166666666664</v>
      </c>
      <c r="U3779">
        <f t="shared" si="299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8314</v>
      </c>
      <c r="R3780" t="s">
        <v>8356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8314</v>
      </c>
      <c r="R3781" t="s">
        <v>8356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8314</v>
      </c>
      <c r="R3782" t="s">
        <v>8356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8314</v>
      </c>
      <c r="R3783" t="s">
        <v>8356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8314</v>
      </c>
      <c r="R3784" t="s">
        <v>8356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8314</v>
      </c>
      <c r="R3785" t="s">
        <v>8356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 2), 0)</f>
        <v>115</v>
      </c>
      <c r="Q3786" t="s">
        <v>8314</v>
      </c>
      <c r="R3786" t="s">
        <v>8356</v>
      </c>
      <c r="S3786" s="12">
        <f t="shared" ref="S3786:S3849" si="302">(((J3786/60)/60)/24)+DATE(1970, 1, 1)</f>
        <v>42531.980694444443</v>
      </c>
      <c r="T3786" s="12">
        <f t="shared" ref="T3786:T3849" si="303">(((I3786/60)/60)/24)+DATE(1970, 1, 1)</f>
        <v>42561.980694444443</v>
      </c>
      <c r="U3786">
        <f t="shared" ref="U3786:U3849" si="304">YEAR(S3786)</f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t="s">
        <v>8314</v>
      </c>
      <c r="R3787" t="s">
        <v>8356</v>
      </c>
      <c r="S3787" s="12">
        <f t="shared" si="302"/>
        <v>42548.63853009259</v>
      </c>
      <c r="T3787" s="12">
        <f t="shared" si="303"/>
        <v>42584.418749999997</v>
      </c>
      <c r="U3787">
        <f t="shared" si="304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8314</v>
      </c>
      <c r="R3788" t="s">
        <v>8356</v>
      </c>
      <c r="S3788" s="12">
        <f t="shared" si="302"/>
        <v>42487.037905092591</v>
      </c>
      <c r="T3788" s="12">
        <f t="shared" si="303"/>
        <v>42517.037905092591</v>
      </c>
      <c r="U3788">
        <f t="shared" si="304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8314</v>
      </c>
      <c r="R3789" t="s">
        <v>8356</v>
      </c>
      <c r="S3789" s="12">
        <f t="shared" si="302"/>
        <v>42167.534791666665</v>
      </c>
      <c r="T3789" s="12">
        <f t="shared" si="303"/>
        <v>42196.165972222225</v>
      </c>
      <c r="U3789">
        <f t="shared" si="304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8314</v>
      </c>
      <c r="R3790" t="s">
        <v>8356</v>
      </c>
      <c r="S3790" s="12">
        <f t="shared" si="302"/>
        <v>42333.695821759262</v>
      </c>
      <c r="T3790" s="12">
        <f t="shared" si="303"/>
        <v>42361.679166666669</v>
      </c>
      <c r="U3790">
        <f t="shared" si="304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t="s">
        <v>8314</v>
      </c>
      <c r="R3791" t="s">
        <v>8356</v>
      </c>
      <c r="S3791" s="12">
        <f t="shared" si="302"/>
        <v>42138.798819444448</v>
      </c>
      <c r="T3791" s="12">
        <f t="shared" si="303"/>
        <v>42170.798819444448</v>
      </c>
      <c r="U3791">
        <f t="shared" si="304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8314</v>
      </c>
      <c r="R3792" t="s">
        <v>8356</v>
      </c>
      <c r="S3792" s="12">
        <f t="shared" si="302"/>
        <v>42666.666932870372</v>
      </c>
      <c r="T3792" s="12">
        <f t="shared" si="303"/>
        <v>42696.708599537036</v>
      </c>
      <c r="U3792">
        <f t="shared" si="304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8314</v>
      </c>
      <c r="R3793" t="s">
        <v>8356</v>
      </c>
      <c r="S3793" s="12">
        <f t="shared" si="302"/>
        <v>41766.692037037035</v>
      </c>
      <c r="T3793" s="12">
        <f t="shared" si="303"/>
        <v>41826.692037037035</v>
      </c>
      <c r="U3793">
        <f t="shared" si="304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8314</v>
      </c>
      <c r="R3794" t="s">
        <v>8356</v>
      </c>
      <c r="S3794" s="12">
        <f t="shared" si="302"/>
        <v>42170.447013888886</v>
      </c>
      <c r="T3794" s="12">
        <f t="shared" si="303"/>
        <v>42200.447013888886</v>
      </c>
      <c r="U3794">
        <f t="shared" si="304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8314</v>
      </c>
      <c r="R3795" t="s">
        <v>8356</v>
      </c>
      <c r="S3795" s="12">
        <f t="shared" si="302"/>
        <v>41968.938993055555</v>
      </c>
      <c r="T3795" s="12">
        <f t="shared" si="303"/>
        <v>41989.938993055555</v>
      </c>
      <c r="U3795">
        <f t="shared" si="304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t="s">
        <v>8314</v>
      </c>
      <c r="R3796" t="s">
        <v>8356</v>
      </c>
      <c r="S3796" s="12">
        <f t="shared" si="302"/>
        <v>42132.58048611111</v>
      </c>
      <c r="T3796" s="12">
        <f t="shared" si="303"/>
        <v>42162.58048611111</v>
      </c>
      <c r="U3796">
        <f t="shared" si="304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t="s">
        <v>8314</v>
      </c>
      <c r="R3797" t="s">
        <v>8356</v>
      </c>
      <c r="S3797" s="12">
        <f t="shared" si="302"/>
        <v>42201.436226851853</v>
      </c>
      <c r="T3797" s="12">
        <f t="shared" si="303"/>
        <v>42244.9375</v>
      </c>
      <c r="U3797">
        <f t="shared" si="304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8314</v>
      </c>
      <c r="R3798" t="s">
        <v>8356</v>
      </c>
      <c r="S3798" s="12">
        <f t="shared" si="302"/>
        <v>42689.029583333337</v>
      </c>
      <c r="T3798" s="12">
        <f t="shared" si="303"/>
        <v>42749.029583333337</v>
      </c>
      <c r="U3798">
        <f t="shared" si="304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8314</v>
      </c>
      <c r="R3799" t="s">
        <v>8356</v>
      </c>
      <c r="S3799" s="12">
        <f t="shared" si="302"/>
        <v>42084.881539351853</v>
      </c>
      <c r="T3799" s="12">
        <f t="shared" si="303"/>
        <v>42114.881539351853</v>
      </c>
      <c r="U3799">
        <f t="shared" si="304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8314</v>
      </c>
      <c r="R3800" t="s">
        <v>8356</v>
      </c>
      <c r="S3800" s="12">
        <f t="shared" si="302"/>
        <v>41831.722777777781</v>
      </c>
      <c r="T3800" s="12">
        <f t="shared" si="303"/>
        <v>41861.722777777781</v>
      </c>
      <c r="U3800">
        <f t="shared" si="304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8314</v>
      </c>
      <c r="R3801" t="s">
        <v>8356</v>
      </c>
      <c r="S3801" s="12">
        <f t="shared" si="302"/>
        <v>42410.93105324074</v>
      </c>
      <c r="T3801" s="12">
        <f t="shared" si="303"/>
        <v>42440.93105324074</v>
      </c>
      <c r="U3801">
        <f t="shared" si="304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8314</v>
      </c>
      <c r="R3802" t="s">
        <v>8356</v>
      </c>
      <c r="S3802" s="12">
        <f t="shared" si="302"/>
        <v>41982.737071759257</v>
      </c>
      <c r="T3802" s="12">
        <f t="shared" si="303"/>
        <v>42015.207638888889</v>
      </c>
      <c r="U3802">
        <f t="shared" si="304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8314</v>
      </c>
      <c r="R3803" t="s">
        <v>8356</v>
      </c>
      <c r="S3803" s="12">
        <f t="shared" si="302"/>
        <v>41975.676111111112</v>
      </c>
      <c r="T3803" s="12">
        <f t="shared" si="303"/>
        <v>42006.676111111112</v>
      </c>
      <c r="U3803">
        <f t="shared" si="304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8314</v>
      </c>
      <c r="R3804" t="s">
        <v>8356</v>
      </c>
      <c r="S3804" s="12">
        <f t="shared" si="302"/>
        <v>42269.126226851848</v>
      </c>
      <c r="T3804" s="12">
        <f t="shared" si="303"/>
        <v>42299.126226851848</v>
      </c>
      <c r="U3804">
        <f t="shared" si="304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8314</v>
      </c>
      <c r="R3805" t="s">
        <v>8356</v>
      </c>
      <c r="S3805" s="12">
        <f t="shared" si="302"/>
        <v>42403.971851851849</v>
      </c>
      <c r="T3805" s="12">
        <f t="shared" si="303"/>
        <v>42433.971851851849</v>
      </c>
      <c r="U3805">
        <f t="shared" si="304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8314</v>
      </c>
      <c r="R3806" t="s">
        <v>8356</v>
      </c>
      <c r="S3806" s="12">
        <f t="shared" si="302"/>
        <v>42527.00953703704</v>
      </c>
      <c r="T3806" s="12">
        <f t="shared" si="303"/>
        <v>42582.291666666672</v>
      </c>
      <c r="U3806">
        <f t="shared" si="304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8314</v>
      </c>
      <c r="R3807" t="s">
        <v>8356</v>
      </c>
      <c r="S3807" s="12">
        <f t="shared" si="302"/>
        <v>41849.887037037035</v>
      </c>
      <c r="T3807" s="12">
        <f t="shared" si="303"/>
        <v>41909.887037037035</v>
      </c>
      <c r="U3807">
        <f t="shared" si="304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8314</v>
      </c>
      <c r="R3808" t="s">
        <v>8356</v>
      </c>
      <c r="S3808" s="12">
        <f t="shared" si="302"/>
        <v>41799.259039351848</v>
      </c>
      <c r="T3808" s="12">
        <f t="shared" si="303"/>
        <v>41819.259039351848</v>
      </c>
      <c r="U3808">
        <f t="shared" si="304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8314</v>
      </c>
      <c r="R3809" t="s">
        <v>8356</v>
      </c>
      <c r="S3809" s="12">
        <f t="shared" si="302"/>
        <v>42090.909016203703</v>
      </c>
      <c r="T3809" s="12">
        <f t="shared" si="303"/>
        <v>42097.909016203703</v>
      </c>
      <c r="U3809">
        <f t="shared" si="304"/>
        <v>2015</v>
      </c>
    </row>
    <row r="3810" spans="1:21" ht="48" x14ac:dyDescent="0.2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 t="shared" si="300"/>
        <v>106</v>
      </c>
      <c r="P3810">
        <f t="shared" si="301"/>
        <v>41.94</v>
      </c>
      <c r="Q3810" t="s">
        <v>8314</v>
      </c>
      <c r="R3810" t="s">
        <v>8315</v>
      </c>
      <c r="S3810" s="12">
        <f t="shared" si="302"/>
        <v>41753.593275462961</v>
      </c>
      <c r="T3810" s="12">
        <f t="shared" si="303"/>
        <v>41778.875</v>
      </c>
      <c r="U3810">
        <f t="shared" si="304"/>
        <v>2014</v>
      </c>
    </row>
    <row r="3811" spans="1:21" ht="48" x14ac:dyDescent="0.2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 t="shared" si="300"/>
        <v>100</v>
      </c>
      <c r="P3811">
        <f t="shared" si="301"/>
        <v>200.49</v>
      </c>
      <c r="Q3811" t="s">
        <v>8314</v>
      </c>
      <c r="R3811" t="s">
        <v>8315</v>
      </c>
      <c r="S3811" s="12">
        <f t="shared" si="302"/>
        <v>41787.218229166669</v>
      </c>
      <c r="T3811" s="12">
        <f t="shared" si="303"/>
        <v>41817.218229166669</v>
      </c>
      <c r="U3811">
        <f t="shared" si="304"/>
        <v>2014</v>
      </c>
    </row>
    <row r="3812" spans="1:21" ht="32" x14ac:dyDescent="0.2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 t="shared" si="300"/>
        <v>111</v>
      </c>
      <c r="P3812">
        <f t="shared" si="301"/>
        <v>40.630000000000003</v>
      </c>
      <c r="Q3812" t="s">
        <v>8314</v>
      </c>
      <c r="R3812" t="s">
        <v>8315</v>
      </c>
      <c r="S3812" s="12">
        <f t="shared" si="302"/>
        <v>42401.806562500002</v>
      </c>
      <c r="T3812" s="12">
        <f t="shared" si="303"/>
        <v>42431.806562500002</v>
      </c>
      <c r="U3812">
        <f t="shared" si="304"/>
        <v>2016</v>
      </c>
    </row>
    <row r="3813" spans="1:21" ht="48" x14ac:dyDescent="0.2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 t="shared" si="300"/>
        <v>101</v>
      </c>
      <c r="P3813">
        <f t="shared" si="301"/>
        <v>114.55</v>
      </c>
      <c r="Q3813" t="s">
        <v>8314</v>
      </c>
      <c r="R3813" t="s">
        <v>8315</v>
      </c>
      <c r="S3813" s="12">
        <f t="shared" si="302"/>
        <v>41927.936157407406</v>
      </c>
      <c r="T3813" s="12">
        <f t="shared" si="303"/>
        <v>41948.977824074071</v>
      </c>
      <c r="U3813">
        <f t="shared" si="304"/>
        <v>2014</v>
      </c>
    </row>
    <row r="3814" spans="1:21" ht="48" x14ac:dyDescent="0.2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 t="shared" si="300"/>
        <v>7</v>
      </c>
      <c r="P3814">
        <f t="shared" si="301"/>
        <v>72.400000000000006</v>
      </c>
      <c r="Q3814" t="s">
        <v>8314</v>
      </c>
      <c r="R3814" t="s">
        <v>8315</v>
      </c>
      <c r="S3814" s="12">
        <f t="shared" si="302"/>
        <v>42041.205000000002</v>
      </c>
      <c r="T3814" s="12">
        <f t="shared" si="303"/>
        <v>42086.16333333333</v>
      </c>
      <c r="U3814">
        <f t="shared" si="304"/>
        <v>2015</v>
      </c>
    </row>
    <row r="3815" spans="1:21" ht="48" x14ac:dyDescent="0.2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 t="shared" si="300"/>
        <v>2</v>
      </c>
      <c r="P3815">
        <f t="shared" si="301"/>
        <v>25</v>
      </c>
      <c r="Q3815" t="s">
        <v>8314</v>
      </c>
      <c r="R3815" t="s">
        <v>8315</v>
      </c>
      <c r="S3815" s="12">
        <f t="shared" si="302"/>
        <v>41858.214629629627</v>
      </c>
      <c r="T3815" s="12">
        <f t="shared" si="303"/>
        <v>41888.214629629627</v>
      </c>
      <c r="U3815">
        <f t="shared" si="304"/>
        <v>2014</v>
      </c>
    </row>
    <row r="3816" spans="1:21" ht="48" x14ac:dyDescent="0.2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 t="shared" si="300"/>
        <v>110</v>
      </c>
      <c r="P3816">
        <f t="shared" si="301"/>
        <v>72.38</v>
      </c>
      <c r="Q3816" t="s">
        <v>8314</v>
      </c>
      <c r="R3816" t="s">
        <v>8315</v>
      </c>
      <c r="S3816" s="12">
        <f t="shared" si="302"/>
        <v>42329.838159722218</v>
      </c>
      <c r="T3816" s="12">
        <f t="shared" si="303"/>
        <v>42388.957638888889</v>
      </c>
      <c r="U3816">
        <f t="shared" si="304"/>
        <v>2015</v>
      </c>
    </row>
    <row r="3817" spans="1:21" ht="48" x14ac:dyDescent="0.2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 t="shared" si="300"/>
        <v>105</v>
      </c>
      <c r="P3817">
        <f t="shared" si="301"/>
        <v>107.57</v>
      </c>
      <c r="Q3817" t="s">
        <v>8314</v>
      </c>
      <c r="R3817" t="s">
        <v>8315</v>
      </c>
      <c r="S3817" s="12">
        <f t="shared" si="302"/>
        <v>42151.069606481484</v>
      </c>
      <c r="T3817" s="12">
        <f t="shared" si="303"/>
        <v>42172.069606481484</v>
      </c>
      <c r="U3817">
        <f t="shared" si="304"/>
        <v>2015</v>
      </c>
    </row>
    <row r="3818" spans="1:21" ht="48" x14ac:dyDescent="0.2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 t="shared" si="300"/>
        <v>100</v>
      </c>
      <c r="P3818">
        <f t="shared" si="301"/>
        <v>178.57</v>
      </c>
      <c r="Q3818" t="s">
        <v>8314</v>
      </c>
      <c r="R3818" t="s">
        <v>8315</v>
      </c>
      <c r="S3818" s="12">
        <f t="shared" si="302"/>
        <v>41944.527627314819</v>
      </c>
      <c r="T3818" s="12">
        <f t="shared" si="303"/>
        <v>42004.569293981483</v>
      </c>
      <c r="U3818">
        <f t="shared" si="304"/>
        <v>2014</v>
      </c>
    </row>
    <row r="3819" spans="1:21" ht="48" x14ac:dyDescent="0.2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 t="shared" si="300"/>
        <v>22</v>
      </c>
      <c r="P3819">
        <f t="shared" si="301"/>
        <v>47.7</v>
      </c>
      <c r="Q3819" t="s">
        <v>8314</v>
      </c>
      <c r="R3819" t="s">
        <v>8315</v>
      </c>
      <c r="S3819" s="12">
        <f t="shared" si="302"/>
        <v>41740.493657407409</v>
      </c>
      <c r="T3819" s="12">
        <f t="shared" si="303"/>
        <v>41770.493657407409</v>
      </c>
      <c r="U3819">
        <f t="shared" si="304"/>
        <v>2014</v>
      </c>
    </row>
    <row r="3820" spans="1:21" ht="48" x14ac:dyDescent="0.2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 t="shared" si="300"/>
        <v>21</v>
      </c>
      <c r="P3820">
        <f t="shared" si="301"/>
        <v>56.05</v>
      </c>
      <c r="Q3820" t="s">
        <v>8314</v>
      </c>
      <c r="R3820" t="s">
        <v>8315</v>
      </c>
      <c r="S3820" s="12">
        <f t="shared" si="302"/>
        <v>41766.072500000002</v>
      </c>
      <c r="T3820" s="12">
        <f t="shared" si="303"/>
        <v>41791.072500000002</v>
      </c>
      <c r="U3820">
        <f t="shared" si="304"/>
        <v>2014</v>
      </c>
    </row>
    <row r="3821" spans="1:21" ht="48" x14ac:dyDescent="0.2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 t="shared" si="300"/>
        <v>0</v>
      </c>
      <c r="P3821">
        <f t="shared" si="301"/>
        <v>1</v>
      </c>
      <c r="Q3821" t="s">
        <v>8314</v>
      </c>
      <c r="R3821" t="s">
        <v>8315</v>
      </c>
      <c r="S3821" s="12">
        <f t="shared" si="302"/>
        <v>42041.743090277778</v>
      </c>
      <c r="T3821" s="12">
        <f t="shared" si="303"/>
        <v>42071.701423611114</v>
      </c>
      <c r="U3821">
        <f t="shared" si="304"/>
        <v>2015</v>
      </c>
    </row>
    <row r="3822" spans="1:21" ht="48" x14ac:dyDescent="0.2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 t="shared" si="300"/>
        <v>5</v>
      </c>
      <c r="P3822">
        <f t="shared" si="301"/>
        <v>65</v>
      </c>
      <c r="Q3822" t="s">
        <v>8314</v>
      </c>
      <c r="R3822" t="s">
        <v>8315</v>
      </c>
      <c r="S3822" s="12">
        <f t="shared" si="302"/>
        <v>41829.73715277778</v>
      </c>
      <c r="T3822" s="12">
        <f t="shared" si="303"/>
        <v>41852.716666666667</v>
      </c>
      <c r="U3822">
        <f t="shared" si="304"/>
        <v>2014</v>
      </c>
    </row>
    <row r="3823" spans="1:21" ht="48" x14ac:dyDescent="0.2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 t="shared" si="300"/>
        <v>1</v>
      </c>
      <c r="P3823">
        <f t="shared" si="301"/>
        <v>20</v>
      </c>
      <c r="Q3823" t="s">
        <v>8314</v>
      </c>
      <c r="R3823" t="s">
        <v>8315</v>
      </c>
      <c r="S3823" s="12">
        <f t="shared" si="302"/>
        <v>42295.891828703709</v>
      </c>
      <c r="T3823" s="12">
        <f t="shared" si="303"/>
        <v>42325.933495370366</v>
      </c>
      <c r="U3823">
        <f t="shared" si="304"/>
        <v>2015</v>
      </c>
    </row>
    <row r="3824" spans="1:21" ht="48" x14ac:dyDescent="0.2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 t="shared" si="300"/>
        <v>2</v>
      </c>
      <c r="P3824">
        <f t="shared" si="301"/>
        <v>30</v>
      </c>
      <c r="Q3824" t="s">
        <v>8314</v>
      </c>
      <c r="R3824" t="s">
        <v>8315</v>
      </c>
      <c r="S3824" s="12">
        <f t="shared" si="302"/>
        <v>42358.684872685189</v>
      </c>
      <c r="T3824" s="12">
        <f t="shared" si="303"/>
        <v>42387</v>
      </c>
      <c r="U3824">
        <f t="shared" si="304"/>
        <v>2015</v>
      </c>
    </row>
    <row r="3825" spans="1:21" ht="32" x14ac:dyDescent="0.2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 t="shared" si="300"/>
        <v>0</v>
      </c>
      <c r="P3825">
        <f t="shared" si="301"/>
        <v>15</v>
      </c>
      <c r="Q3825" t="s">
        <v>8314</v>
      </c>
      <c r="R3825" t="s">
        <v>8315</v>
      </c>
      <c r="S3825" s="12">
        <f t="shared" si="302"/>
        <v>41970.085046296299</v>
      </c>
      <c r="T3825" s="12">
        <f t="shared" si="303"/>
        <v>42000.085046296299</v>
      </c>
      <c r="U3825">
        <f t="shared" si="304"/>
        <v>2014</v>
      </c>
    </row>
    <row r="3826" spans="1:21" ht="48" x14ac:dyDescent="0.2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 t="shared" si="300"/>
        <v>13</v>
      </c>
      <c r="P3826">
        <f t="shared" si="301"/>
        <v>93</v>
      </c>
      <c r="Q3826" t="s">
        <v>8314</v>
      </c>
      <c r="R3826" t="s">
        <v>8315</v>
      </c>
      <c r="S3826" s="12">
        <f t="shared" si="302"/>
        <v>42265.683182870373</v>
      </c>
      <c r="T3826" s="12">
        <f t="shared" si="303"/>
        <v>42293.207638888889</v>
      </c>
      <c r="U3826">
        <f t="shared" si="304"/>
        <v>2015</v>
      </c>
    </row>
    <row r="3827" spans="1:21" ht="48" x14ac:dyDescent="0.2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 t="shared" si="300"/>
        <v>11</v>
      </c>
      <c r="P3827">
        <f t="shared" si="301"/>
        <v>45.83</v>
      </c>
      <c r="Q3827" t="s">
        <v>8314</v>
      </c>
      <c r="R3827" t="s">
        <v>8315</v>
      </c>
      <c r="S3827" s="12">
        <f t="shared" si="302"/>
        <v>42233.671747685185</v>
      </c>
      <c r="T3827" s="12">
        <f t="shared" si="303"/>
        <v>42278.541666666672</v>
      </c>
      <c r="U3827">
        <f t="shared" si="304"/>
        <v>2015</v>
      </c>
    </row>
    <row r="3828" spans="1:21" ht="48" x14ac:dyDescent="0.2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 t="shared" si="300"/>
        <v>0</v>
      </c>
      <c r="P3828">
        <f t="shared" si="301"/>
        <v>5</v>
      </c>
      <c r="Q3828" t="s">
        <v>8314</v>
      </c>
      <c r="R3828" t="s">
        <v>8315</v>
      </c>
      <c r="S3828" s="12">
        <f t="shared" si="302"/>
        <v>41915.400219907409</v>
      </c>
      <c r="T3828" s="12">
        <f t="shared" si="303"/>
        <v>41919.1875</v>
      </c>
      <c r="U3828">
        <f t="shared" si="304"/>
        <v>2014</v>
      </c>
    </row>
    <row r="3829" spans="1:21" ht="48" x14ac:dyDescent="0.2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 t="shared" si="300"/>
        <v>0</v>
      </c>
      <c r="P3829">
        <f t="shared" si="301"/>
        <v>5.5</v>
      </c>
      <c r="Q3829" t="s">
        <v>8314</v>
      </c>
      <c r="R3829" t="s">
        <v>8315</v>
      </c>
      <c r="S3829" s="12">
        <f t="shared" si="302"/>
        <v>41961.492488425924</v>
      </c>
      <c r="T3829" s="12">
        <f t="shared" si="303"/>
        <v>42006.492488425924</v>
      </c>
      <c r="U3829">
        <f t="shared" si="304"/>
        <v>2014</v>
      </c>
    </row>
    <row r="3830" spans="1:21" ht="48" x14ac:dyDescent="0.2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 t="shared" si="300"/>
        <v>36</v>
      </c>
      <c r="P3830">
        <f t="shared" si="301"/>
        <v>137.08000000000001</v>
      </c>
      <c r="Q3830" t="s">
        <v>8314</v>
      </c>
      <c r="R3830" t="s">
        <v>8315</v>
      </c>
      <c r="S3830" s="12">
        <f t="shared" si="302"/>
        <v>42279.778564814813</v>
      </c>
      <c r="T3830" s="12">
        <f t="shared" si="303"/>
        <v>42310.701388888891</v>
      </c>
      <c r="U3830">
        <f t="shared" si="304"/>
        <v>2015</v>
      </c>
    </row>
    <row r="3831" spans="1:21" ht="48" x14ac:dyDescent="0.2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 t="shared" si="300"/>
        <v>0</v>
      </c>
      <c r="P3831">
        <f t="shared" si="301"/>
        <v>0</v>
      </c>
      <c r="Q3831" t="s">
        <v>8314</v>
      </c>
      <c r="R3831" t="s">
        <v>8315</v>
      </c>
      <c r="S3831" s="12">
        <f t="shared" si="302"/>
        <v>42213.662905092591</v>
      </c>
      <c r="T3831" s="12">
        <f t="shared" si="303"/>
        <v>42243.662905092591</v>
      </c>
      <c r="U3831">
        <f t="shared" si="304"/>
        <v>2015</v>
      </c>
    </row>
    <row r="3832" spans="1:21" ht="48" x14ac:dyDescent="0.2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 t="shared" si="300"/>
        <v>0</v>
      </c>
      <c r="P3832">
        <f t="shared" si="301"/>
        <v>10.5</v>
      </c>
      <c r="Q3832" t="s">
        <v>8314</v>
      </c>
      <c r="R3832" t="s">
        <v>8315</v>
      </c>
      <c r="S3832" s="12">
        <f t="shared" si="302"/>
        <v>41745.891319444447</v>
      </c>
      <c r="T3832" s="12">
        <f t="shared" si="303"/>
        <v>41767.891319444447</v>
      </c>
      <c r="U3832">
        <f t="shared" si="304"/>
        <v>2014</v>
      </c>
    </row>
    <row r="3833" spans="1:21" ht="48" x14ac:dyDescent="0.2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 t="shared" si="300"/>
        <v>11</v>
      </c>
      <c r="P3833">
        <f t="shared" si="301"/>
        <v>47.91</v>
      </c>
      <c r="Q3833" t="s">
        <v>8314</v>
      </c>
      <c r="R3833" t="s">
        <v>8315</v>
      </c>
      <c r="S3833" s="12">
        <f t="shared" si="302"/>
        <v>42452.815659722226</v>
      </c>
      <c r="T3833" s="12">
        <f t="shared" si="303"/>
        <v>42512.815659722226</v>
      </c>
      <c r="U3833">
        <f t="shared" si="304"/>
        <v>2016</v>
      </c>
    </row>
    <row r="3834" spans="1:21" ht="48" x14ac:dyDescent="0.2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 t="shared" si="300"/>
        <v>78</v>
      </c>
      <c r="P3834">
        <f t="shared" si="301"/>
        <v>105.54</v>
      </c>
      <c r="Q3834" t="s">
        <v>8314</v>
      </c>
      <c r="R3834" t="s">
        <v>8315</v>
      </c>
      <c r="S3834" s="12">
        <f t="shared" si="302"/>
        <v>42469.68414351852</v>
      </c>
      <c r="T3834" s="12">
        <f t="shared" si="303"/>
        <v>42499.166666666672</v>
      </c>
      <c r="U3834">
        <f t="shared" si="304"/>
        <v>2016</v>
      </c>
    </row>
    <row r="3835" spans="1:21" ht="48" x14ac:dyDescent="0.2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 t="shared" si="300"/>
        <v>10</v>
      </c>
      <c r="P3835">
        <f t="shared" si="301"/>
        <v>37.54</v>
      </c>
      <c r="Q3835" t="s">
        <v>8314</v>
      </c>
      <c r="R3835" t="s">
        <v>8315</v>
      </c>
      <c r="S3835" s="12">
        <f t="shared" si="302"/>
        <v>42467.548541666663</v>
      </c>
      <c r="T3835" s="12">
        <f t="shared" si="303"/>
        <v>42496.544444444444</v>
      </c>
      <c r="U3835">
        <f t="shared" si="304"/>
        <v>2016</v>
      </c>
    </row>
    <row r="3836" spans="1:21" ht="48" x14ac:dyDescent="0.2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 t="shared" si="300"/>
        <v>5</v>
      </c>
      <c r="P3836">
        <f t="shared" si="301"/>
        <v>62.5</v>
      </c>
      <c r="Q3836" t="s">
        <v>8314</v>
      </c>
      <c r="R3836" t="s">
        <v>8315</v>
      </c>
      <c r="S3836" s="12">
        <f t="shared" si="302"/>
        <v>42151.237685185188</v>
      </c>
      <c r="T3836" s="12">
        <f t="shared" si="303"/>
        <v>42211.237685185188</v>
      </c>
      <c r="U3836">
        <f t="shared" si="304"/>
        <v>2015</v>
      </c>
    </row>
    <row r="3837" spans="1:21" ht="48" x14ac:dyDescent="0.2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 t="shared" si="300"/>
        <v>0</v>
      </c>
      <c r="P3837">
        <f t="shared" si="301"/>
        <v>0</v>
      </c>
      <c r="Q3837" t="s">
        <v>8314</v>
      </c>
      <c r="R3837" t="s">
        <v>8315</v>
      </c>
      <c r="S3837" s="12">
        <f t="shared" si="302"/>
        <v>41941.585231481484</v>
      </c>
      <c r="T3837" s="12">
        <f t="shared" si="303"/>
        <v>41991.626898148148</v>
      </c>
      <c r="U3837">
        <f t="shared" si="304"/>
        <v>2014</v>
      </c>
    </row>
    <row r="3838" spans="1:21" ht="32" x14ac:dyDescent="0.2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 t="shared" si="300"/>
        <v>0</v>
      </c>
      <c r="P3838">
        <f t="shared" si="301"/>
        <v>10.5</v>
      </c>
      <c r="Q3838" t="s">
        <v>8314</v>
      </c>
      <c r="R3838" t="s">
        <v>8315</v>
      </c>
      <c r="S3838" s="12">
        <f t="shared" si="302"/>
        <v>42559.474004629628</v>
      </c>
      <c r="T3838" s="12">
        <f t="shared" si="303"/>
        <v>42619.474004629628</v>
      </c>
      <c r="U3838">
        <f t="shared" si="304"/>
        <v>2016</v>
      </c>
    </row>
    <row r="3839" spans="1:21" ht="48" x14ac:dyDescent="0.2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 t="shared" si="300"/>
        <v>0</v>
      </c>
      <c r="P3839">
        <f t="shared" si="301"/>
        <v>1</v>
      </c>
      <c r="Q3839" t="s">
        <v>8314</v>
      </c>
      <c r="R3839" t="s">
        <v>8315</v>
      </c>
      <c r="S3839" s="12">
        <f t="shared" si="302"/>
        <v>41842.201261574075</v>
      </c>
      <c r="T3839" s="12">
        <f t="shared" si="303"/>
        <v>41872.201261574075</v>
      </c>
      <c r="U3839">
        <f t="shared" si="304"/>
        <v>2014</v>
      </c>
    </row>
    <row r="3840" spans="1:21" ht="48" x14ac:dyDescent="0.2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 t="shared" si="300"/>
        <v>2</v>
      </c>
      <c r="P3840">
        <f t="shared" si="301"/>
        <v>27.5</v>
      </c>
      <c r="Q3840" t="s">
        <v>8314</v>
      </c>
      <c r="R3840" t="s">
        <v>8315</v>
      </c>
      <c r="S3840" s="12">
        <f t="shared" si="302"/>
        <v>41991.022488425922</v>
      </c>
      <c r="T3840" s="12">
        <f t="shared" si="303"/>
        <v>42015.041666666672</v>
      </c>
      <c r="U3840">
        <f t="shared" si="304"/>
        <v>2014</v>
      </c>
    </row>
    <row r="3841" spans="1:21" ht="48" x14ac:dyDescent="0.2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 t="shared" si="300"/>
        <v>18</v>
      </c>
      <c r="P3841">
        <f t="shared" si="301"/>
        <v>41.95</v>
      </c>
      <c r="Q3841" t="s">
        <v>8314</v>
      </c>
      <c r="R3841" t="s">
        <v>8315</v>
      </c>
      <c r="S3841" s="12">
        <f t="shared" si="302"/>
        <v>41779.648506944446</v>
      </c>
      <c r="T3841" s="12">
        <f t="shared" si="303"/>
        <v>41809.648506944446</v>
      </c>
      <c r="U3841">
        <f t="shared" si="304"/>
        <v>2014</v>
      </c>
    </row>
    <row r="3842" spans="1:21" ht="48" x14ac:dyDescent="0.2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 t="shared" si="300"/>
        <v>61</v>
      </c>
      <c r="P3842">
        <f t="shared" si="301"/>
        <v>179.12</v>
      </c>
      <c r="Q3842" t="s">
        <v>8314</v>
      </c>
      <c r="R3842" t="s">
        <v>8315</v>
      </c>
      <c r="S3842" s="12">
        <f t="shared" si="302"/>
        <v>42235.117476851854</v>
      </c>
      <c r="T3842" s="12">
        <f t="shared" si="303"/>
        <v>42275.117476851854</v>
      </c>
      <c r="U3842">
        <f t="shared" si="304"/>
        <v>2015</v>
      </c>
    </row>
    <row r="3843" spans="1:21" ht="48" x14ac:dyDescent="0.2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 t="shared" si="300"/>
        <v>5</v>
      </c>
      <c r="P3843">
        <f t="shared" si="301"/>
        <v>30</v>
      </c>
      <c r="Q3843" t="s">
        <v>8314</v>
      </c>
      <c r="R3843" t="s">
        <v>8315</v>
      </c>
      <c r="S3843" s="12">
        <f t="shared" si="302"/>
        <v>42122.732499999998</v>
      </c>
      <c r="T3843" s="12">
        <f t="shared" si="303"/>
        <v>42155.732638888891</v>
      </c>
      <c r="U3843">
        <f t="shared" si="304"/>
        <v>2015</v>
      </c>
    </row>
    <row r="3844" spans="1:21" ht="48" x14ac:dyDescent="0.2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 t="shared" si="300"/>
        <v>71</v>
      </c>
      <c r="P3844">
        <f t="shared" si="301"/>
        <v>106.97</v>
      </c>
      <c r="Q3844" t="s">
        <v>8314</v>
      </c>
      <c r="R3844" t="s">
        <v>8315</v>
      </c>
      <c r="S3844" s="12">
        <f t="shared" si="302"/>
        <v>42053.049375000002</v>
      </c>
      <c r="T3844" s="12">
        <f t="shared" si="303"/>
        <v>42096.041666666672</v>
      </c>
      <c r="U3844">
        <f t="shared" si="304"/>
        <v>2015</v>
      </c>
    </row>
    <row r="3845" spans="1:21" ht="48" x14ac:dyDescent="0.2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t="s">
        <v>8314</v>
      </c>
      <c r="R3845" t="s">
        <v>8315</v>
      </c>
      <c r="S3845" s="12">
        <f t="shared" si="302"/>
        <v>41916.597638888888</v>
      </c>
      <c r="T3845" s="12">
        <f t="shared" si="303"/>
        <v>41976.639305555553</v>
      </c>
      <c r="U3845">
        <f t="shared" si="304"/>
        <v>2014</v>
      </c>
    </row>
    <row r="3846" spans="1:21" ht="48" x14ac:dyDescent="0.2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 t="shared" si="300"/>
        <v>9</v>
      </c>
      <c r="P3846">
        <f t="shared" si="301"/>
        <v>29.41</v>
      </c>
      <c r="Q3846" t="s">
        <v>8314</v>
      </c>
      <c r="R3846" t="s">
        <v>8315</v>
      </c>
      <c r="S3846" s="12">
        <f t="shared" si="302"/>
        <v>41869.714166666665</v>
      </c>
      <c r="T3846" s="12">
        <f t="shared" si="303"/>
        <v>41876.875</v>
      </c>
      <c r="U3846">
        <f t="shared" si="304"/>
        <v>2014</v>
      </c>
    </row>
    <row r="3847" spans="1:21" ht="48" x14ac:dyDescent="0.2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 t="shared" si="300"/>
        <v>62</v>
      </c>
      <c r="P3847">
        <f t="shared" si="301"/>
        <v>486.43</v>
      </c>
      <c r="Q3847" t="s">
        <v>8314</v>
      </c>
      <c r="R3847" t="s">
        <v>8315</v>
      </c>
      <c r="S3847" s="12">
        <f t="shared" si="302"/>
        <v>41830.234166666669</v>
      </c>
      <c r="T3847" s="12">
        <f t="shared" si="303"/>
        <v>41860.234166666669</v>
      </c>
      <c r="U3847">
        <f t="shared" si="304"/>
        <v>2014</v>
      </c>
    </row>
    <row r="3848" spans="1:21" ht="48" x14ac:dyDescent="0.2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 t="shared" si="300"/>
        <v>102</v>
      </c>
      <c r="P3848">
        <f t="shared" si="301"/>
        <v>62.92</v>
      </c>
      <c r="Q3848" t="s">
        <v>8314</v>
      </c>
      <c r="R3848" t="s">
        <v>8315</v>
      </c>
      <c r="S3848" s="12">
        <f t="shared" si="302"/>
        <v>41026.953055555554</v>
      </c>
      <c r="T3848" s="12">
        <f t="shared" si="303"/>
        <v>41061.953055555554</v>
      </c>
      <c r="U3848">
        <f t="shared" si="304"/>
        <v>2012</v>
      </c>
    </row>
    <row r="3849" spans="1:21" ht="48" x14ac:dyDescent="0.2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 t="shared" si="300"/>
        <v>105</v>
      </c>
      <c r="P3849">
        <f t="shared" si="301"/>
        <v>65.58</v>
      </c>
      <c r="Q3849" t="s">
        <v>8314</v>
      </c>
      <c r="R3849" t="s">
        <v>8315</v>
      </c>
      <c r="S3849" s="12">
        <f t="shared" si="302"/>
        <v>42145.746689814812</v>
      </c>
      <c r="T3849" s="12">
        <f t="shared" si="303"/>
        <v>42175.746689814812</v>
      </c>
      <c r="U3849">
        <f t="shared" si="304"/>
        <v>2015</v>
      </c>
    </row>
    <row r="3850" spans="1:21" ht="48" x14ac:dyDescent="0.2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 t="shared" ref="O3850:O3913" si="305">ROUND(E3850/D3850*100,0)</f>
        <v>100</v>
      </c>
      <c r="P3850">
        <f t="shared" ref="P3850:P3913" si="306">IFERROR(ROUND(E3850/L3850, 2), 0)</f>
        <v>125.09</v>
      </c>
      <c r="Q3850" t="s">
        <v>8314</v>
      </c>
      <c r="R3850" t="s">
        <v>8315</v>
      </c>
      <c r="S3850" s="12">
        <f t="shared" ref="S3850:S3913" si="307">(((J3850/60)/60)/24)+DATE(1970, 1, 1)</f>
        <v>42193.771481481483</v>
      </c>
      <c r="T3850" s="12">
        <f t="shared" ref="T3850:T3913" si="308">(((I3850/60)/60)/24)+DATE(1970, 1, 1)</f>
        <v>42212.957638888889</v>
      </c>
      <c r="U3850">
        <f t="shared" ref="U3850:U3913" si="309">YEAR(S3850)</f>
        <v>2015</v>
      </c>
    </row>
    <row r="3851" spans="1:21" ht="48" x14ac:dyDescent="0.2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 t="shared" si="305"/>
        <v>100</v>
      </c>
      <c r="P3851">
        <f t="shared" si="306"/>
        <v>69.819999999999993</v>
      </c>
      <c r="Q3851" t="s">
        <v>8314</v>
      </c>
      <c r="R3851" t="s">
        <v>8315</v>
      </c>
      <c r="S3851" s="12">
        <f t="shared" si="307"/>
        <v>42466.558796296296</v>
      </c>
      <c r="T3851" s="12">
        <f t="shared" si="308"/>
        <v>42490.165972222225</v>
      </c>
      <c r="U3851">
        <f t="shared" si="309"/>
        <v>2016</v>
      </c>
    </row>
    <row r="3852" spans="1:21" ht="48" x14ac:dyDescent="0.2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 t="shared" si="305"/>
        <v>102</v>
      </c>
      <c r="P3852">
        <f t="shared" si="306"/>
        <v>66.150000000000006</v>
      </c>
      <c r="Q3852" t="s">
        <v>8314</v>
      </c>
      <c r="R3852" t="s">
        <v>8315</v>
      </c>
      <c r="S3852" s="12">
        <f t="shared" si="307"/>
        <v>41829.599791666667</v>
      </c>
      <c r="T3852" s="12">
        <f t="shared" si="308"/>
        <v>41889.599791666667</v>
      </c>
      <c r="U3852">
        <f t="shared" si="309"/>
        <v>2014</v>
      </c>
    </row>
    <row r="3853" spans="1:21" ht="48" x14ac:dyDescent="0.2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 t="shared" si="305"/>
        <v>106</v>
      </c>
      <c r="P3853">
        <f t="shared" si="306"/>
        <v>56.2</v>
      </c>
      <c r="Q3853" t="s">
        <v>8314</v>
      </c>
      <c r="R3853" t="s">
        <v>8315</v>
      </c>
      <c r="S3853" s="12">
        <f t="shared" si="307"/>
        <v>42196.028703703705</v>
      </c>
      <c r="T3853" s="12">
        <f t="shared" si="308"/>
        <v>42228</v>
      </c>
      <c r="U3853">
        <f t="shared" si="309"/>
        <v>2015</v>
      </c>
    </row>
    <row r="3854" spans="1:21" ht="48" x14ac:dyDescent="0.2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 t="shared" si="305"/>
        <v>11</v>
      </c>
      <c r="P3854">
        <f t="shared" si="306"/>
        <v>51.67</v>
      </c>
      <c r="Q3854" t="s">
        <v>8314</v>
      </c>
      <c r="R3854" t="s">
        <v>8315</v>
      </c>
      <c r="S3854" s="12">
        <f t="shared" si="307"/>
        <v>41983.752847222218</v>
      </c>
      <c r="T3854" s="12">
        <f t="shared" si="308"/>
        <v>42014.140972222223</v>
      </c>
      <c r="U3854">
        <f t="shared" si="309"/>
        <v>2014</v>
      </c>
    </row>
    <row r="3855" spans="1:21" ht="48" x14ac:dyDescent="0.2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1</v>
      </c>
      <c r="P3855">
        <f t="shared" si="306"/>
        <v>25</v>
      </c>
      <c r="Q3855" t="s">
        <v>8314</v>
      </c>
      <c r="R3855" t="s">
        <v>8315</v>
      </c>
      <c r="S3855" s="12">
        <f t="shared" si="307"/>
        <v>41940.587233796294</v>
      </c>
      <c r="T3855" s="12">
        <f t="shared" si="308"/>
        <v>41968.041666666672</v>
      </c>
      <c r="U3855">
        <f t="shared" si="309"/>
        <v>2014</v>
      </c>
    </row>
    <row r="3856" spans="1:21" ht="48" x14ac:dyDescent="0.2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 t="shared" si="305"/>
        <v>0</v>
      </c>
      <c r="P3856">
        <f t="shared" si="306"/>
        <v>0</v>
      </c>
      <c r="Q3856" t="s">
        <v>8314</v>
      </c>
      <c r="R3856" t="s">
        <v>8315</v>
      </c>
      <c r="S3856" s="12">
        <f t="shared" si="307"/>
        <v>42457.932025462964</v>
      </c>
      <c r="T3856" s="12">
        <f t="shared" si="308"/>
        <v>42485.013888888891</v>
      </c>
      <c r="U3856">
        <f t="shared" si="309"/>
        <v>2016</v>
      </c>
    </row>
    <row r="3857" spans="1:21" ht="48" x14ac:dyDescent="0.2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 t="shared" si="305"/>
        <v>8</v>
      </c>
      <c r="P3857">
        <f t="shared" si="306"/>
        <v>38.33</v>
      </c>
      <c r="Q3857" t="s">
        <v>8314</v>
      </c>
      <c r="R3857" t="s">
        <v>8315</v>
      </c>
      <c r="S3857" s="12">
        <f t="shared" si="307"/>
        <v>41904.650578703702</v>
      </c>
      <c r="T3857" s="12">
        <f t="shared" si="308"/>
        <v>41934.650578703702</v>
      </c>
      <c r="U3857">
        <f t="shared" si="309"/>
        <v>2014</v>
      </c>
    </row>
    <row r="3858" spans="1:21" ht="48" x14ac:dyDescent="0.2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 t="shared" si="305"/>
        <v>114</v>
      </c>
      <c r="P3858">
        <f t="shared" si="306"/>
        <v>105.21</v>
      </c>
      <c r="Q3858" t="s">
        <v>8314</v>
      </c>
      <c r="R3858" t="s">
        <v>8315</v>
      </c>
      <c r="S3858" s="12">
        <f t="shared" si="307"/>
        <v>42431.102534722217</v>
      </c>
      <c r="T3858" s="12">
        <f t="shared" si="308"/>
        <v>42461.06086805556</v>
      </c>
      <c r="U3858">
        <f t="shared" si="309"/>
        <v>2016</v>
      </c>
    </row>
    <row r="3859" spans="1:21" ht="48" x14ac:dyDescent="0.2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 t="shared" si="305"/>
        <v>106</v>
      </c>
      <c r="P3859">
        <f t="shared" si="306"/>
        <v>136.78</v>
      </c>
      <c r="Q3859" t="s">
        <v>8314</v>
      </c>
      <c r="R3859" t="s">
        <v>8315</v>
      </c>
      <c r="S3859" s="12">
        <f t="shared" si="307"/>
        <v>41926.942685185182</v>
      </c>
      <c r="T3859" s="12">
        <f t="shared" si="308"/>
        <v>41956.984351851846</v>
      </c>
      <c r="U3859">
        <f t="shared" si="309"/>
        <v>2014</v>
      </c>
    </row>
    <row r="3860" spans="1:21" ht="48" x14ac:dyDescent="0.2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 t="shared" si="305"/>
        <v>106</v>
      </c>
      <c r="P3860">
        <f t="shared" si="306"/>
        <v>59.7</v>
      </c>
      <c r="Q3860" t="s">
        <v>8314</v>
      </c>
      <c r="R3860" t="s">
        <v>8315</v>
      </c>
      <c r="S3860" s="12">
        <f t="shared" si="307"/>
        <v>42278.089039351849</v>
      </c>
      <c r="T3860" s="12">
        <f t="shared" si="308"/>
        <v>42302.999305555553</v>
      </c>
      <c r="U3860">
        <f t="shared" si="309"/>
        <v>2015</v>
      </c>
    </row>
    <row r="3861" spans="1:21" ht="48" x14ac:dyDescent="0.2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 t="shared" si="305"/>
        <v>119</v>
      </c>
      <c r="P3861">
        <f t="shared" si="306"/>
        <v>66.11</v>
      </c>
      <c r="Q3861" t="s">
        <v>8314</v>
      </c>
      <c r="R3861" t="s">
        <v>8315</v>
      </c>
      <c r="S3861" s="12">
        <f t="shared" si="307"/>
        <v>41920.787534722222</v>
      </c>
      <c r="T3861" s="12">
        <f t="shared" si="308"/>
        <v>41941.787534722222</v>
      </c>
      <c r="U3861">
        <f t="shared" si="309"/>
        <v>2014</v>
      </c>
    </row>
    <row r="3862" spans="1:21" ht="48" x14ac:dyDescent="0.2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 t="shared" si="305"/>
        <v>100</v>
      </c>
      <c r="P3862">
        <f t="shared" si="306"/>
        <v>63.83</v>
      </c>
      <c r="Q3862" t="s">
        <v>8314</v>
      </c>
      <c r="R3862" t="s">
        <v>8315</v>
      </c>
      <c r="S3862" s="12">
        <f t="shared" si="307"/>
        <v>42060.683935185181</v>
      </c>
      <c r="T3862" s="12">
        <f t="shared" si="308"/>
        <v>42090.642268518524</v>
      </c>
      <c r="U3862">
        <f t="shared" si="309"/>
        <v>2015</v>
      </c>
    </row>
    <row r="3863" spans="1:21" ht="48" x14ac:dyDescent="0.2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 t="shared" si="305"/>
        <v>11</v>
      </c>
      <c r="P3863">
        <f t="shared" si="306"/>
        <v>108.33</v>
      </c>
      <c r="Q3863" t="s">
        <v>8314</v>
      </c>
      <c r="R3863" t="s">
        <v>8315</v>
      </c>
      <c r="S3863" s="12">
        <f t="shared" si="307"/>
        <v>42672.955138888887</v>
      </c>
      <c r="T3863" s="12">
        <f t="shared" si="308"/>
        <v>42704.708333333328</v>
      </c>
      <c r="U3863">
        <f t="shared" si="309"/>
        <v>2016</v>
      </c>
    </row>
    <row r="3864" spans="1:21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 t="shared" si="305"/>
        <v>9</v>
      </c>
      <c r="P3864">
        <f t="shared" si="306"/>
        <v>80.709999999999994</v>
      </c>
      <c r="Q3864" t="s">
        <v>8314</v>
      </c>
      <c r="R3864" t="s">
        <v>8315</v>
      </c>
      <c r="S3864" s="12">
        <f t="shared" si="307"/>
        <v>42199.648912037039</v>
      </c>
      <c r="T3864" s="12">
        <f t="shared" si="308"/>
        <v>42217.041666666672</v>
      </c>
      <c r="U3864">
        <f t="shared" si="309"/>
        <v>2015</v>
      </c>
    </row>
    <row r="3865" spans="1:21" ht="48" x14ac:dyDescent="0.2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 t="shared" si="305"/>
        <v>106</v>
      </c>
      <c r="P3865">
        <f t="shared" si="306"/>
        <v>69.89</v>
      </c>
      <c r="Q3865" t="s">
        <v>8314</v>
      </c>
      <c r="R3865" t="s">
        <v>8315</v>
      </c>
      <c r="S3865" s="12">
        <f t="shared" si="307"/>
        <v>41808.669571759259</v>
      </c>
      <c r="T3865" s="12">
        <f t="shared" si="308"/>
        <v>41838.669571759259</v>
      </c>
      <c r="U3865">
        <f t="shared" si="309"/>
        <v>2014</v>
      </c>
    </row>
    <row r="3866" spans="1:21" ht="48" x14ac:dyDescent="0.2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 t="shared" si="305"/>
        <v>100</v>
      </c>
      <c r="P3866">
        <f t="shared" si="306"/>
        <v>127.81</v>
      </c>
      <c r="Q3866" t="s">
        <v>8314</v>
      </c>
      <c r="R3866" t="s">
        <v>8315</v>
      </c>
      <c r="S3866" s="12">
        <f t="shared" si="307"/>
        <v>42171.763414351852</v>
      </c>
      <c r="T3866" s="12">
        <f t="shared" si="308"/>
        <v>42211.763414351852</v>
      </c>
      <c r="U3866">
        <f t="shared" si="309"/>
        <v>2015</v>
      </c>
    </row>
    <row r="3867" spans="1:21" ht="48" x14ac:dyDescent="0.2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 t="shared" si="305"/>
        <v>131</v>
      </c>
      <c r="P3867">
        <f t="shared" si="306"/>
        <v>48.33</v>
      </c>
      <c r="Q3867" t="s">
        <v>8314</v>
      </c>
      <c r="R3867" t="s">
        <v>8315</v>
      </c>
      <c r="S3867" s="12">
        <f t="shared" si="307"/>
        <v>42136.536134259266</v>
      </c>
      <c r="T3867" s="12">
        <f t="shared" si="308"/>
        <v>42167.875</v>
      </c>
      <c r="U3867">
        <f t="shared" si="309"/>
        <v>2015</v>
      </c>
    </row>
    <row r="3868" spans="1:21" ht="48" x14ac:dyDescent="0.2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 t="shared" si="305"/>
        <v>100</v>
      </c>
      <c r="P3868">
        <f t="shared" si="306"/>
        <v>72.290000000000006</v>
      </c>
      <c r="Q3868" t="s">
        <v>8314</v>
      </c>
      <c r="R3868" t="s">
        <v>8315</v>
      </c>
      <c r="S3868" s="12">
        <f t="shared" si="307"/>
        <v>41809.860300925924</v>
      </c>
      <c r="T3868" s="12">
        <f t="shared" si="308"/>
        <v>41839.860300925924</v>
      </c>
      <c r="U3868">
        <f t="shared" si="309"/>
        <v>2014</v>
      </c>
    </row>
    <row r="3869" spans="1:21" ht="32" x14ac:dyDescent="0.2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 t="shared" si="305"/>
        <v>102</v>
      </c>
      <c r="P3869">
        <f t="shared" si="306"/>
        <v>78.209999999999994</v>
      </c>
      <c r="Q3869" t="s">
        <v>8314</v>
      </c>
      <c r="R3869" t="s">
        <v>8315</v>
      </c>
      <c r="S3869" s="12">
        <f t="shared" si="307"/>
        <v>42062.296412037031</v>
      </c>
      <c r="T3869" s="12">
        <f t="shared" si="308"/>
        <v>42095.207638888889</v>
      </c>
      <c r="U3869">
        <f t="shared" si="309"/>
        <v>2015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t="s">
        <v>8314</v>
      </c>
      <c r="R3870" t="s">
        <v>8356</v>
      </c>
      <c r="S3870" s="12">
        <f t="shared" si="307"/>
        <v>41865.659780092588</v>
      </c>
      <c r="T3870" s="12">
        <f t="shared" si="308"/>
        <v>41890.659780092588</v>
      </c>
      <c r="U3870">
        <f t="shared" si="309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8314</v>
      </c>
      <c r="R3871" t="s">
        <v>8356</v>
      </c>
      <c r="S3871" s="12">
        <f t="shared" si="307"/>
        <v>42047.724444444444</v>
      </c>
      <c r="T3871" s="12">
        <f t="shared" si="308"/>
        <v>42077.132638888885</v>
      </c>
      <c r="U3871">
        <f t="shared" si="309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8314</v>
      </c>
      <c r="R3872" t="s">
        <v>8356</v>
      </c>
      <c r="S3872" s="12">
        <f t="shared" si="307"/>
        <v>41793.17219907407</v>
      </c>
      <c r="T3872" s="12">
        <f t="shared" si="308"/>
        <v>41823.17219907407</v>
      </c>
      <c r="U3872">
        <f t="shared" si="309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8314</v>
      </c>
      <c r="R3873" t="s">
        <v>8356</v>
      </c>
      <c r="S3873" s="12">
        <f t="shared" si="307"/>
        <v>42763.780671296292</v>
      </c>
      <c r="T3873" s="12">
        <f t="shared" si="308"/>
        <v>42823.739004629635</v>
      </c>
      <c r="U3873">
        <f t="shared" si="309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8314</v>
      </c>
      <c r="R3874" t="s">
        <v>8356</v>
      </c>
      <c r="S3874" s="12">
        <f t="shared" si="307"/>
        <v>42180.145787037036</v>
      </c>
      <c r="T3874" s="12">
        <f t="shared" si="308"/>
        <v>42230.145787037036</v>
      </c>
      <c r="U3874">
        <f t="shared" si="309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8314</v>
      </c>
      <c r="R3875" t="s">
        <v>8356</v>
      </c>
      <c r="S3875" s="12">
        <f t="shared" si="307"/>
        <v>42255.696006944447</v>
      </c>
      <c r="T3875" s="12">
        <f t="shared" si="308"/>
        <v>42285.696006944447</v>
      </c>
      <c r="U3875">
        <f t="shared" si="309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8314</v>
      </c>
      <c r="R3876" t="s">
        <v>8356</v>
      </c>
      <c r="S3876" s="12">
        <f t="shared" si="307"/>
        <v>42007.016458333332</v>
      </c>
      <c r="T3876" s="12">
        <f t="shared" si="308"/>
        <v>42028.041666666672</v>
      </c>
      <c r="U3876">
        <f t="shared" si="309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8314</v>
      </c>
      <c r="R3877" t="s">
        <v>8356</v>
      </c>
      <c r="S3877" s="12">
        <f t="shared" si="307"/>
        <v>42615.346817129626</v>
      </c>
      <c r="T3877" s="12">
        <f t="shared" si="308"/>
        <v>42616.416666666672</v>
      </c>
      <c r="U3877">
        <f t="shared" si="309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t="s">
        <v>8314</v>
      </c>
      <c r="R3878" t="s">
        <v>8356</v>
      </c>
      <c r="S3878" s="12">
        <f t="shared" si="307"/>
        <v>42372.624166666668</v>
      </c>
      <c r="T3878" s="12">
        <f t="shared" si="308"/>
        <v>42402.624166666668</v>
      </c>
      <c r="U3878">
        <f t="shared" si="309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8314</v>
      </c>
      <c r="R3879" t="s">
        <v>8356</v>
      </c>
      <c r="S3879" s="12">
        <f t="shared" si="307"/>
        <v>42682.67768518519</v>
      </c>
      <c r="T3879" s="12">
        <f t="shared" si="308"/>
        <v>42712.67768518519</v>
      </c>
      <c r="U3879">
        <f t="shared" si="309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8314</v>
      </c>
      <c r="R3880" t="s">
        <v>8356</v>
      </c>
      <c r="S3880" s="12">
        <f t="shared" si="307"/>
        <v>42154.818819444445</v>
      </c>
      <c r="T3880" s="12">
        <f t="shared" si="308"/>
        <v>42185.165972222225</v>
      </c>
      <c r="U3880">
        <f t="shared" si="309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t="s">
        <v>8314</v>
      </c>
      <c r="R3881" t="s">
        <v>8356</v>
      </c>
      <c r="S3881" s="12">
        <f t="shared" si="307"/>
        <v>41999.861064814817</v>
      </c>
      <c r="T3881" s="12">
        <f t="shared" si="308"/>
        <v>42029.861064814817</v>
      </c>
      <c r="U3881">
        <f t="shared" si="309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t="s">
        <v>8314</v>
      </c>
      <c r="R3882" t="s">
        <v>8356</v>
      </c>
      <c r="S3882" s="12">
        <f t="shared" si="307"/>
        <v>41815.815046296295</v>
      </c>
      <c r="T3882" s="12">
        <f t="shared" si="308"/>
        <v>41850.958333333336</v>
      </c>
      <c r="U3882">
        <f t="shared" si="309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8314</v>
      </c>
      <c r="R3883" t="s">
        <v>8356</v>
      </c>
      <c r="S3883" s="12">
        <f t="shared" si="307"/>
        <v>42756.018506944441</v>
      </c>
      <c r="T3883" s="12">
        <f t="shared" si="308"/>
        <v>42786.018506944441</v>
      </c>
      <c r="U3883">
        <f t="shared" si="309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8314</v>
      </c>
      <c r="R3884" t="s">
        <v>8356</v>
      </c>
      <c r="S3884" s="12">
        <f t="shared" si="307"/>
        <v>42373.983449074076</v>
      </c>
      <c r="T3884" s="12">
        <f t="shared" si="308"/>
        <v>42400.960416666669</v>
      </c>
      <c r="U3884">
        <f t="shared" si="309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t="s">
        <v>8314</v>
      </c>
      <c r="R3885" t="s">
        <v>8356</v>
      </c>
      <c r="S3885" s="12">
        <f t="shared" si="307"/>
        <v>41854.602650462963</v>
      </c>
      <c r="T3885" s="12">
        <f t="shared" si="308"/>
        <v>41884.602650462963</v>
      </c>
      <c r="U3885">
        <f t="shared" si="309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8314</v>
      </c>
      <c r="R3886" t="s">
        <v>8356</v>
      </c>
      <c r="S3886" s="12">
        <f t="shared" si="307"/>
        <v>42065.791574074072</v>
      </c>
      <c r="T3886" s="12">
        <f t="shared" si="308"/>
        <v>42090.749907407408</v>
      </c>
      <c r="U3886">
        <f t="shared" si="309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8314</v>
      </c>
      <c r="R3887" t="s">
        <v>8356</v>
      </c>
      <c r="S3887" s="12">
        <f t="shared" si="307"/>
        <v>42469.951284722221</v>
      </c>
      <c r="T3887" s="12">
        <f t="shared" si="308"/>
        <v>42499.951284722221</v>
      </c>
      <c r="U3887">
        <f t="shared" si="309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8314</v>
      </c>
      <c r="R3888" t="s">
        <v>8356</v>
      </c>
      <c r="S3888" s="12">
        <f t="shared" si="307"/>
        <v>41954.228032407409</v>
      </c>
      <c r="T3888" s="12">
        <f t="shared" si="308"/>
        <v>41984.228032407409</v>
      </c>
      <c r="U3888">
        <f t="shared" si="309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8314</v>
      </c>
      <c r="R3889" t="s">
        <v>8356</v>
      </c>
      <c r="S3889" s="12">
        <f t="shared" si="307"/>
        <v>42079.857974537037</v>
      </c>
      <c r="T3889" s="12">
        <f t="shared" si="308"/>
        <v>42125.916666666672</v>
      </c>
      <c r="U3889">
        <f t="shared" si="309"/>
        <v>2015</v>
      </c>
    </row>
    <row r="3890" spans="1:21" ht="48" x14ac:dyDescent="0.2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 t="shared" si="305"/>
        <v>100</v>
      </c>
      <c r="P3890">
        <f t="shared" si="306"/>
        <v>93.76</v>
      </c>
      <c r="Q3890" t="s">
        <v>8314</v>
      </c>
      <c r="R3890" t="s">
        <v>8315</v>
      </c>
      <c r="S3890" s="12">
        <f t="shared" si="307"/>
        <v>42292.087592592594</v>
      </c>
      <c r="T3890" s="12">
        <f t="shared" si="308"/>
        <v>42329.125</v>
      </c>
      <c r="U3890">
        <f t="shared" si="309"/>
        <v>2015</v>
      </c>
    </row>
    <row r="3891" spans="1:21" ht="48" x14ac:dyDescent="0.2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 t="shared" si="305"/>
        <v>104</v>
      </c>
      <c r="P3891">
        <f t="shared" si="306"/>
        <v>81.78</v>
      </c>
      <c r="Q3891" t="s">
        <v>8314</v>
      </c>
      <c r="R3891" t="s">
        <v>8315</v>
      </c>
      <c r="S3891" s="12">
        <f t="shared" si="307"/>
        <v>42018.676898148144</v>
      </c>
      <c r="T3891" s="12">
        <f t="shared" si="308"/>
        <v>42040.290972222225</v>
      </c>
      <c r="U3891">
        <f t="shared" si="309"/>
        <v>2015</v>
      </c>
    </row>
    <row r="3892" spans="1:21" ht="48" x14ac:dyDescent="0.2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 t="shared" si="305"/>
        <v>117</v>
      </c>
      <c r="P3892">
        <f t="shared" si="306"/>
        <v>81.569999999999993</v>
      </c>
      <c r="Q3892" t="s">
        <v>8314</v>
      </c>
      <c r="R3892" t="s">
        <v>8315</v>
      </c>
      <c r="S3892" s="12">
        <f t="shared" si="307"/>
        <v>42167.023206018523</v>
      </c>
      <c r="T3892" s="12">
        <f t="shared" si="308"/>
        <v>42196.165972222225</v>
      </c>
      <c r="U3892">
        <f t="shared" si="309"/>
        <v>2015</v>
      </c>
    </row>
    <row r="3893" spans="1:21" ht="48" x14ac:dyDescent="0.2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18</v>
      </c>
      <c r="P3893">
        <f t="shared" si="306"/>
        <v>81.540000000000006</v>
      </c>
      <c r="Q3893" t="s">
        <v>8314</v>
      </c>
      <c r="R3893" t="s">
        <v>8315</v>
      </c>
      <c r="S3893" s="12">
        <f t="shared" si="307"/>
        <v>41833.660995370366</v>
      </c>
      <c r="T3893" s="12">
        <f t="shared" si="308"/>
        <v>41863.660995370366</v>
      </c>
      <c r="U3893">
        <f t="shared" si="309"/>
        <v>2014</v>
      </c>
    </row>
    <row r="3894" spans="1:21" ht="48" x14ac:dyDescent="0.2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8314</v>
      </c>
      <c r="R3894" t="s">
        <v>8315</v>
      </c>
      <c r="S3894" s="12">
        <f t="shared" si="307"/>
        <v>42253.633159722223</v>
      </c>
      <c r="T3894" s="12">
        <f t="shared" si="308"/>
        <v>42313.674826388888</v>
      </c>
      <c r="U3894">
        <f t="shared" si="309"/>
        <v>2015</v>
      </c>
    </row>
    <row r="3895" spans="1:21" ht="48" x14ac:dyDescent="0.2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 t="shared" si="305"/>
        <v>3</v>
      </c>
      <c r="P3895">
        <f t="shared" si="306"/>
        <v>61.67</v>
      </c>
      <c r="Q3895" t="s">
        <v>8314</v>
      </c>
      <c r="R3895" t="s">
        <v>8315</v>
      </c>
      <c r="S3895" s="12">
        <f t="shared" si="307"/>
        <v>42224.756909722222</v>
      </c>
      <c r="T3895" s="12">
        <f t="shared" si="308"/>
        <v>42254.756909722222</v>
      </c>
      <c r="U3895">
        <f t="shared" si="309"/>
        <v>2015</v>
      </c>
    </row>
    <row r="3896" spans="1:21" ht="32" x14ac:dyDescent="0.2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 t="shared" si="305"/>
        <v>3</v>
      </c>
      <c r="P3896">
        <f t="shared" si="306"/>
        <v>39</v>
      </c>
      <c r="Q3896" t="s">
        <v>8314</v>
      </c>
      <c r="R3896" t="s">
        <v>8315</v>
      </c>
      <c r="S3896" s="12">
        <f t="shared" si="307"/>
        <v>42031.833587962959</v>
      </c>
      <c r="T3896" s="12">
        <f t="shared" si="308"/>
        <v>42063.333333333328</v>
      </c>
      <c r="U3896">
        <f t="shared" si="309"/>
        <v>2015</v>
      </c>
    </row>
    <row r="3897" spans="1:21" ht="48" x14ac:dyDescent="0.2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 t="shared" si="305"/>
        <v>2</v>
      </c>
      <c r="P3897">
        <f t="shared" si="306"/>
        <v>18.329999999999998</v>
      </c>
      <c r="Q3897" t="s">
        <v>8314</v>
      </c>
      <c r="R3897" t="s">
        <v>8315</v>
      </c>
      <c r="S3897" s="12">
        <f t="shared" si="307"/>
        <v>42069.903437500005</v>
      </c>
      <c r="T3897" s="12">
        <f t="shared" si="308"/>
        <v>42092.833333333328</v>
      </c>
      <c r="U3897">
        <f t="shared" si="309"/>
        <v>2015</v>
      </c>
    </row>
    <row r="3898" spans="1:21" ht="48" x14ac:dyDescent="0.2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 t="shared" si="305"/>
        <v>47</v>
      </c>
      <c r="P3898">
        <f t="shared" si="306"/>
        <v>166.06</v>
      </c>
      <c r="Q3898" t="s">
        <v>8314</v>
      </c>
      <c r="R3898" t="s">
        <v>8315</v>
      </c>
      <c r="S3898" s="12">
        <f t="shared" si="307"/>
        <v>41804.937083333331</v>
      </c>
      <c r="T3898" s="12">
        <f t="shared" si="308"/>
        <v>41821.9375</v>
      </c>
      <c r="U3898">
        <f t="shared" si="309"/>
        <v>2014</v>
      </c>
    </row>
    <row r="3899" spans="1:21" ht="48" x14ac:dyDescent="0.2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 t="shared" si="305"/>
        <v>7</v>
      </c>
      <c r="P3899">
        <f t="shared" si="306"/>
        <v>59</v>
      </c>
      <c r="Q3899" t="s">
        <v>8314</v>
      </c>
      <c r="R3899" t="s">
        <v>8315</v>
      </c>
      <c r="S3899" s="12">
        <f t="shared" si="307"/>
        <v>42293.809212962966</v>
      </c>
      <c r="T3899" s="12">
        <f t="shared" si="308"/>
        <v>42353.85087962963</v>
      </c>
      <c r="U3899">
        <f t="shared" si="309"/>
        <v>2015</v>
      </c>
    </row>
    <row r="3900" spans="1:21" ht="32" x14ac:dyDescent="0.2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 t="shared" si="305"/>
        <v>100</v>
      </c>
      <c r="P3900">
        <f t="shared" si="306"/>
        <v>209.84</v>
      </c>
      <c r="Q3900" t="s">
        <v>8314</v>
      </c>
      <c r="R3900" t="s">
        <v>8315</v>
      </c>
      <c r="S3900" s="12">
        <f t="shared" si="307"/>
        <v>42253.928530092591</v>
      </c>
      <c r="T3900" s="12">
        <f t="shared" si="308"/>
        <v>42283.928530092591</v>
      </c>
      <c r="U3900">
        <f t="shared" si="309"/>
        <v>2015</v>
      </c>
    </row>
    <row r="3901" spans="1:21" ht="48" x14ac:dyDescent="0.2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 t="shared" si="305"/>
        <v>113</v>
      </c>
      <c r="P3901">
        <f t="shared" si="306"/>
        <v>64.27</v>
      </c>
      <c r="Q3901" t="s">
        <v>8314</v>
      </c>
      <c r="R3901" t="s">
        <v>8315</v>
      </c>
      <c r="S3901" s="12">
        <f t="shared" si="307"/>
        <v>40970.875671296293</v>
      </c>
      <c r="T3901" s="12">
        <f t="shared" si="308"/>
        <v>41000.834004629629</v>
      </c>
      <c r="U3901">
        <f t="shared" si="309"/>
        <v>2012</v>
      </c>
    </row>
    <row r="3902" spans="1:21" ht="48" x14ac:dyDescent="0.2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 t="shared" si="305"/>
        <v>109</v>
      </c>
      <c r="P3902">
        <f t="shared" si="306"/>
        <v>65.099999999999994</v>
      </c>
      <c r="Q3902" t="s">
        <v>8314</v>
      </c>
      <c r="R3902" t="s">
        <v>8315</v>
      </c>
      <c r="S3902" s="12">
        <f t="shared" si="307"/>
        <v>42466.608310185184</v>
      </c>
      <c r="T3902" s="12">
        <f t="shared" si="308"/>
        <v>42496.608310185184</v>
      </c>
      <c r="U3902">
        <f t="shared" si="309"/>
        <v>2016</v>
      </c>
    </row>
    <row r="3903" spans="1:21" ht="64" x14ac:dyDescent="0.2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 t="shared" si="305"/>
        <v>101</v>
      </c>
      <c r="P3903">
        <f t="shared" si="306"/>
        <v>46.77</v>
      </c>
      <c r="Q3903" t="s">
        <v>8314</v>
      </c>
      <c r="R3903" t="s">
        <v>8315</v>
      </c>
      <c r="S3903" s="12">
        <f t="shared" si="307"/>
        <v>40883.949317129627</v>
      </c>
      <c r="T3903" s="12">
        <f t="shared" si="308"/>
        <v>40939.708333333336</v>
      </c>
      <c r="U3903">
        <f t="shared" si="309"/>
        <v>2011</v>
      </c>
    </row>
    <row r="3904" spans="1:21" ht="16" x14ac:dyDescent="0.2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 t="shared" si="305"/>
        <v>102</v>
      </c>
      <c r="P3904">
        <f t="shared" si="306"/>
        <v>193.62</v>
      </c>
      <c r="Q3904" t="s">
        <v>8314</v>
      </c>
      <c r="R3904" t="s">
        <v>8315</v>
      </c>
      <c r="S3904" s="12">
        <f t="shared" si="307"/>
        <v>42323.70930555556</v>
      </c>
      <c r="T3904" s="12">
        <f t="shared" si="308"/>
        <v>42355.207638888889</v>
      </c>
      <c r="U3904">
        <f t="shared" si="309"/>
        <v>2015</v>
      </c>
    </row>
    <row r="3905" spans="1:21" ht="32" x14ac:dyDescent="0.2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 t="shared" si="305"/>
        <v>105</v>
      </c>
      <c r="P3905">
        <f t="shared" si="306"/>
        <v>98.2</v>
      </c>
      <c r="Q3905" t="s">
        <v>8314</v>
      </c>
      <c r="R3905" t="s">
        <v>8315</v>
      </c>
      <c r="S3905" s="12">
        <f t="shared" si="307"/>
        <v>41982.887280092589</v>
      </c>
      <c r="T3905" s="12">
        <f t="shared" si="308"/>
        <v>42012.887280092589</v>
      </c>
      <c r="U3905">
        <f t="shared" si="309"/>
        <v>2014</v>
      </c>
    </row>
    <row r="3906" spans="1:21" ht="48" x14ac:dyDescent="0.2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 t="shared" si="305"/>
        <v>3</v>
      </c>
      <c r="P3906">
        <f t="shared" si="306"/>
        <v>23.63</v>
      </c>
      <c r="Q3906" t="s">
        <v>8314</v>
      </c>
      <c r="R3906" t="s">
        <v>8315</v>
      </c>
      <c r="S3906" s="12">
        <f t="shared" si="307"/>
        <v>41885.221550925926</v>
      </c>
      <c r="T3906" s="12">
        <f t="shared" si="308"/>
        <v>41916.290972222225</v>
      </c>
      <c r="U3906">
        <f t="shared" si="309"/>
        <v>2014</v>
      </c>
    </row>
    <row r="3907" spans="1:21" ht="48" x14ac:dyDescent="0.2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 t="shared" si="305"/>
        <v>16</v>
      </c>
      <c r="P3907">
        <f t="shared" si="306"/>
        <v>91.83</v>
      </c>
      <c r="Q3907" t="s">
        <v>8314</v>
      </c>
      <c r="R3907" t="s">
        <v>8315</v>
      </c>
      <c r="S3907" s="12">
        <f t="shared" si="307"/>
        <v>42538.968310185184</v>
      </c>
      <c r="T3907" s="12">
        <f t="shared" si="308"/>
        <v>42568.029861111107</v>
      </c>
      <c r="U3907">
        <f t="shared" si="309"/>
        <v>2016</v>
      </c>
    </row>
    <row r="3908" spans="1:21" ht="48" x14ac:dyDescent="0.2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 t="shared" si="305"/>
        <v>17</v>
      </c>
      <c r="P3908">
        <f t="shared" si="306"/>
        <v>82.57</v>
      </c>
      <c r="Q3908" t="s">
        <v>8314</v>
      </c>
      <c r="R3908" t="s">
        <v>8315</v>
      </c>
      <c r="S3908" s="12">
        <f t="shared" si="307"/>
        <v>41842.828680555554</v>
      </c>
      <c r="T3908" s="12">
        <f t="shared" si="308"/>
        <v>41882.827650462961</v>
      </c>
      <c r="U3908">
        <f t="shared" si="309"/>
        <v>2014</v>
      </c>
    </row>
    <row r="3909" spans="1:21" ht="48" x14ac:dyDescent="0.2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 t="shared" si="305"/>
        <v>0</v>
      </c>
      <c r="P3909">
        <f t="shared" si="306"/>
        <v>1</v>
      </c>
      <c r="Q3909" t="s">
        <v>8314</v>
      </c>
      <c r="R3909" t="s">
        <v>8315</v>
      </c>
      <c r="S3909" s="12">
        <f t="shared" si="307"/>
        <v>42174.780821759254</v>
      </c>
      <c r="T3909" s="12">
        <f t="shared" si="308"/>
        <v>42204.780821759254</v>
      </c>
      <c r="U3909">
        <f t="shared" si="309"/>
        <v>2015</v>
      </c>
    </row>
    <row r="3910" spans="1:21" ht="48" x14ac:dyDescent="0.2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t="s">
        <v>8314</v>
      </c>
      <c r="R3910" t="s">
        <v>8315</v>
      </c>
      <c r="S3910" s="12">
        <f t="shared" si="307"/>
        <v>42408.999571759254</v>
      </c>
      <c r="T3910" s="12">
        <f t="shared" si="308"/>
        <v>42453.957905092597</v>
      </c>
      <c r="U3910">
        <f t="shared" si="309"/>
        <v>2016</v>
      </c>
    </row>
    <row r="3911" spans="1:21" ht="48" x14ac:dyDescent="0.2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 t="shared" si="305"/>
        <v>24</v>
      </c>
      <c r="P3911">
        <f t="shared" si="306"/>
        <v>45.84</v>
      </c>
      <c r="Q3911" t="s">
        <v>8314</v>
      </c>
      <c r="R3911" t="s">
        <v>8315</v>
      </c>
      <c r="S3911" s="12">
        <f t="shared" si="307"/>
        <v>41921.770439814813</v>
      </c>
      <c r="T3911" s="12">
        <f t="shared" si="308"/>
        <v>41938.770439814813</v>
      </c>
      <c r="U3911">
        <f t="shared" si="309"/>
        <v>2014</v>
      </c>
    </row>
    <row r="3912" spans="1:21" ht="48" x14ac:dyDescent="0.2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 t="shared" si="305"/>
        <v>32</v>
      </c>
      <c r="P3912">
        <f t="shared" si="306"/>
        <v>60.67</v>
      </c>
      <c r="Q3912" t="s">
        <v>8314</v>
      </c>
      <c r="R3912" t="s">
        <v>8315</v>
      </c>
      <c r="S3912" s="12">
        <f t="shared" si="307"/>
        <v>42103.016585648147</v>
      </c>
      <c r="T3912" s="12">
        <f t="shared" si="308"/>
        <v>42163.016585648147</v>
      </c>
      <c r="U3912">
        <f t="shared" si="309"/>
        <v>2015</v>
      </c>
    </row>
    <row r="3913" spans="1:21" ht="48" x14ac:dyDescent="0.2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 t="shared" si="305"/>
        <v>4</v>
      </c>
      <c r="P3913">
        <f t="shared" si="306"/>
        <v>26.33</v>
      </c>
      <c r="Q3913" t="s">
        <v>8314</v>
      </c>
      <c r="R3913" t="s">
        <v>8315</v>
      </c>
      <c r="S3913" s="12">
        <f t="shared" si="307"/>
        <v>42278.664965277778</v>
      </c>
      <c r="T3913" s="12">
        <f t="shared" si="308"/>
        <v>42308.664965277778</v>
      </c>
      <c r="U3913">
        <f t="shared" si="309"/>
        <v>2015</v>
      </c>
    </row>
    <row r="3914" spans="1:21" ht="16" x14ac:dyDescent="0.2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 t="shared" ref="O3914:O3977" si="310">ROUND(E3914/D3914*100,0)</f>
        <v>109</v>
      </c>
      <c r="P3914">
        <f t="shared" ref="P3914:P3977" si="311">IFERROR(ROUND(E3914/L3914, 2), 0)</f>
        <v>151.97999999999999</v>
      </c>
      <c r="Q3914" t="s">
        <v>8314</v>
      </c>
      <c r="R3914" t="s">
        <v>8315</v>
      </c>
      <c r="S3914" s="12">
        <f t="shared" ref="S3914:S3977" si="312">(((J3914/60)/60)/24)+DATE(1970, 1, 1)</f>
        <v>42576.697569444441</v>
      </c>
      <c r="T3914" s="12">
        <f t="shared" ref="T3914:T3977" si="313">(((I3914/60)/60)/24)+DATE(1970, 1, 1)</f>
        <v>42636.697569444441</v>
      </c>
      <c r="U3914">
        <f t="shared" ref="U3914:U3977" si="314">YEAR(S3914)</f>
        <v>2016</v>
      </c>
    </row>
    <row r="3915" spans="1:21" ht="48" x14ac:dyDescent="0.2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 t="shared" si="310"/>
        <v>154</v>
      </c>
      <c r="P3915">
        <f t="shared" si="311"/>
        <v>110.87</v>
      </c>
      <c r="Q3915" t="s">
        <v>8314</v>
      </c>
      <c r="R3915" t="s">
        <v>8315</v>
      </c>
      <c r="S3915" s="12">
        <f t="shared" si="312"/>
        <v>42134.172071759262</v>
      </c>
      <c r="T3915" s="12">
        <f t="shared" si="313"/>
        <v>42155.290972222225</v>
      </c>
      <c r="U3915">
        <f t="shared" si="314"/>
        <v>2015</v>
      </c>
    </row>
    <row r="3916" spans="1:21" ht="32" x14ac:dyDescent="0.2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 t="shared" si="310"/>
        <v>0</v>
      </c>
      <c r="P3916">
        <f t="shared" si="311"/>
        <v>1</v>
      </c>
      <c r="Q3916" t="s">
        <v>8314</v>
      </c>
      <c r="R3916" t="s">
        <v>8315</v>
      </c>
      <c r="S3916" s="12">
        <f t="shared" si="312"/>
        <v>42611.261064814811</v>
      </c>
      <c r="T3916" s="12">
        <f t="shared" si="313"/>
        <v>42625.707638888889</v>
      </c>
      <c r="U3916">
        <f t="shared" si="314"/>
        <v>2016</v>
      </c>
    </row>
    <row r="3917" spans="1:21" ht="48" x14ac:dyDescent="0.2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 t="shared" si="310"/>
        <v>1</v>
      </c>
      <c r="P3917">
        <f t="shared" si="311"/>
        <v>22.5</v>
      </c>
      <c r="Q3917" t="s">
        <v>8314</v>
      </c>
      <c r="R3917" t="s">
        <v>8315</v>
      </c>
      <c r="S3917" s="12">
        <f t="shared" si="312"/>
        <v>41801.711550925924</v>
      </c>
      <c r="T3917" s="12">
        <f t="shared" si="313"/>
        <v>41844.124305555553</v>
      </c>
      <c r="U3917">
        <f t="shared" si="314"/>
        <v>2014</v>
      </c>
    </row>
    <row r="3918" spans="1:21" ht="48" x14ac:dyDescent="0.2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 t="shared" si="310"/>
        <v>101</v>
      </c>
      <c r="P3918">
        <f t="shared" si="311"/>
        <v>302.31</v>
      </c>
      <c r="Q3918" t="s">
        <v>8314</v>
      </c>
      <c r="R3918" t="s">
        <v>8315</v>
      </c>
      <c r="S3918" s="12">
        <f t="shared" si="312"/>
        <v>41851.771354166667</v>
      </c>
      <c r="T3918" s="12">
        <f t="shared" si="313"/>
        <v>41870.666666666664</v>
      </c>
      <c r="U3918">
        <f t="shared" si="314"/>
        <v>2014</v>
      </c>
    </row>
    <row r="3919" spans="1:21" ht="48" x14ac:dyDescent="0.2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 t="shared" si="310"/>
        <v>103</v>
      </c>
      <c r="P3919">
        <f t="shared" si="311"/>
        <v>87.36</v>
      </c>
      <c r="Q3919" t="s">
        <v>8314</v>
      </c>
      <c r="R3919" t="s">
        <v>8315</v>
      </c>
      <c r="S3919" s="12">
        <f t="shared" si="312"/>
        <v>41798.94027777778</v>
      </c>
      <c r="T3919" s="12">
        <f t="shared" si="313"/>
        <v>41828.94027777778</v>
      </c>
      <c r="U3919">
        <f t="shared" si="314"/>
        <v>2014</v>
      </c>
    </row>
    <row r="3920" spans="1:21" ht="48" x14ac:dyDescent="0.2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>
        <f t="shared" si="311"/>
        <v>0</v>
      </c>
      <c r="Q3920" t="s">
        <v>8314</v>
      </c>
      <c r="R3920" t="s">
        <v>8315</v>
      </c>
      <c r="S3920" s="12">
        <f t="shared" si="312"/>
        <v>42108.692060185189</v>
      </c>
      <c r="T3920" s="12">
        <f t="shared" si="313"/>
        <v>42153.692060185189</v>
      </c>
      <c r="U3920">
        <f t="shared" si="314"/>
        <v>2015</v>
      </c>
    </row>
    <row r="3921" spans="1:21" ht="48" x14ac:dyDescent="0.2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 t="shared" si="310"/>
        <v>4</v>
      </c>
      <c r="P3921">
        <f t="shared" si="311"/>
        <v>23.92</v>
      </c>
      <c r="Q3921" t="s">
        <v>8314</v>
      </c>
      <c r="R3921" t="s">
        <v>8315</v>
      </c>
      <c r="S3921" s="12">
        <f t="shared" si="312"/>
        <v>41858.007071759261</v>
      </c>
      <c r="T3921" s="12">
        <f t="shared" si="313"/>
        <v>41888.007071759261</v>
      </c>
      <c r="U3921">
        <f t="shared" si="314"/>
        <v>2014</v>
      </c>
    </row>
    <row r="3922" spans="1:21" ht="48" x14ac:dyDescent="0.2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 t="shared" si="310"/>
        <v>100</v>
      </c>
      <c r="P3922">
        <f t="shared" si="311"/>
        <v>70.88</v>
      </c>
      <c r="Q3922" t="s">
        <v>8314</v>
      </c>
      <c r="R3922" t="s">
        <v>8315</v>
      </c>
      <c r="S3922" s="12">
        <f t="shared" si="312"/>
        <v>41941.683865740742</v>
      </c>
      <c r="T3922" s="12">
        <f t="shared" si="313"/>
        <v>41970.125</v>
      </c>
      <c r="U3922">
        <f t="shared" si="314"/>
        <v>2014</v>
      </c>
    </row>
    <row r="3923" spans="1:21" ht="32" x14ac:dyDescent="0.2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 t="shared" si="310"/>
        <v>103</v>
      </c>
      <c r="P3923">
        <f t="shared" si="311"/>
        <v>100.5</v>
      </c>
      <c r="Q3923" t="s">
        <v>8314</v>
      </c>
      <c r="R3923" t="s">
        <v>8315</v>
      </c>
      <c r="S3923" s="12">
        <f t="shared" si="312"/>
        <v>41591.737974537034</v>
      </c>
      <c r="T3923" s="12">
        <f t="shared" si="313"/>
        <v>41621.207638888889</v>
      </c>
      <c r="U3923">
        <f t="shared" si="314"/>
        <v>2013</v>
      </c>
    </row>
    <row r="3924" spans="1:21" ht="48" x14ac:dyDescent="0.2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 t="shared" si="310"/>
        <v>103</v>
      </c>
      <c r="P3924">
        <f t="shared" si="311"/>
        <v>115.87</v>
      </c>
      <c r="Q3924" t="s">
        <v>8314</v>
      </c>
      <c r="R3924" t="s">
        <v>8315</v>
      </c>
      <c r="S3924" s="12">
        <f t="shared" si="312"/>
        <v>42262.096782407403</v>
      </c>
      <c r="T3924" s="12">
        <f t="shared" si="313"/>
        <v>42286</v>
      </c>
      <c r="U3924">
        <f t="shared" si="314"/>
        <v>2015</v>
      </c>
    </row>
    <row r="3925" spans="1:21" ht="48" x14ac:dyDescent="0.2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 t="shared" si="310"/>
        <v>102</v>
      </c>
      <c r="P3925">
        <f t="shared" si="311"/>
        <v>116</v>
      </c>
      <c r="Q3925" t="s">
        <v>8314</v>
      </c>
      <c r="R3925" t="s">
        <v>8315</v>
      </c>
      <c r="S3925" s="12">
        <f t="shared" si="312"/>
        <v>42137.395798611105</v>
      </c>
      <c r="T3925" s="12">
        <f t="shared" si="313"/>
        <v>42171.458333333328</v>
      </c>
      <c r="U3925">
        <f t="shared" si="314"/>
        <v>2015</v>
      </c>
    </row>
    <row r="3926" spans="1:21" ht="48" x14ac:dyDescent="0.2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 t="shared" si="310"/>
        <v>101</v>
      </c>
      <c r="P3926">
        <f t="shared" si="311"/>
        <v>142.28</v>
      </c>
      <c r="Q3926" t="s">
        <v>8314</v>
      </c>
      <c r="R3926" t="s">
        <v>8315</v>
      </c>
      <c r="S3926" s="12">
        <f t="shared" si="312"/>
        <v>42041.714178240742</v>
      </c>
      <c r="T3926" s="12">
        <f t="shared" si="313"/>
        <v>42071.67251157407</v>
      </c>
      <c r="U3926">
        <f t="shared" si="314"/>
        <v>2015</v>
      </c>
    </row>
    <row r="3927" spans="1:21" ht="32" x14ac:dyDescent="0.2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 t="shared" si="310"/>
        <v>104</v>
      </c>
      <c r="P3927">
        <f t="shared" si="311"/>
        <v>177.62</v>
      </c>
      <c r="Q3927" t="s">
        <v>8314</v>
      </c>
      <c r="R3927" t="s">
        <v>8315</v>
      </c>
      <c r="S3927" s="12">
        <f t="shared" si="312"/>
        <v>42549.665717592594</v>
      </c>
      <c r="T3927" s="12">
        <f t="shared" si="313"/>
        <v>42579.665717592594</v>
      </c>
      <c r="U3927">
        <f t="shared" si="314"/>
        <v>2016</v>
      </c>
    </row>
    <row r="3928" spans="1:21" ht="48" x14ac:dyDescent="0.2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 t="shared" si="310"/>
        <v>100</v>
      </c>
      <c r="P3928">
        <f t="shared" si="311"/>
        <v>421.11</v>
      </c>
      <c r="Q3928" t="s">
        <v>8314</v>
      </c>
      <c r="R3928" t="s">
        <v>8315</v>
      </c>
      <c r="S3928" s="12">
        <f t="shared" si="312"/>
        <v>42059.701319444444</v>
      </c>
      <c r="T3928" s="12">
        <f t="shared" si="313"/>
        <v>42119.659652777773</v>
      </c>
      <c r="U3928">
        <f t="shared" si="314"/>
        <v>2015</v>
      </c>
    </row>
    <row r="3929" spans="1:21" ht="48" x14ac:dyDescent="0.2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 t="shared" si="310"/>
        <v>101</v>
      </c>
      <c r="P3929">
        <f t="shared" si="311"/>
        <v>104.99</v>
      </c>
      <c r="Q3929" t="s">
        <v>8314</v>
      </c>
      <c r="R3929" t="s">
        <v>8315</v>
      </c>
      <c r="S3929" s="12">
        <f t="shared" si="312"/>
        <v>42053.732627314821</v>
      </c>
      <c r="T3929" s="12">
        <f t="shared" si="313"/>
        <v>42083.705555555556</v>
      </c>
      <c r="U3929">
        <f t="shared" si="314"/>
        <v>2015</v>
      </c>
    </row>
    <row r="3930" spans="1:21" ht="48" x14ac:dyDescent="0.2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 t="shared" si="310"/>
        <v>101</v>
      </c>
      <c r="P3930">
        <f t="shared" si="311"/>
        <v>202.85</v>
      </c>
      <c r="Q3930" t="s">
        <v>8314</v>
      </c>
      <c r="R3930" t="s">
        <v>8315</v>
      </c>
      <c r="S3930" s="12">
        <f t="shared" si="312"/>
        <v>42064.220069444447</v>
      </c>
      <c r="T3930" s="12">
        <f t="shared" si="313"/>
        <v>42094.178402777776</v>
      </c>
      <c r="U3930">
        <f t="shared" si="314"/>
        <v>2015</v>
      </c>
    </row>
    <row r="3931" spans="1:21" ht="48" x14ac:dyDescent="0.2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 t="shared" si="310"/>
        <v>1</v>
      </c>
      <c r="P3931">
        <f t="shared" si="311"/>
        <v>13.11</v>
      </c>
      <c r="Q3931" t="s">
        <v>8314</v>
      </c>
      <c r="R3931" t="s">
        <v>8315</v>
      </c>
      <c r="S3931" s="12">
        <f t="shared" si="312"/>
        <v>41977.004976851851</v>
      </c>
      <c r="T3931" s="12">
        <f t="shared" si="313"/>
        <v>42008.976388888885</v>
      </c>
      <c r="U3931">
        <f t="shared" si="314"/>
        <v>2014</v>
      </c>
    </row>
    <row r="3932" spans="1:21" ht="48" x14ac:dyDescent="0.2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 t="shared" si="310"/>
        <v>37</v>
      </c>
      <c r="P3932">
        <f t="shared" si="311"/>
        <v>83.14</v>
      </c>
      <c r="Q3932" t="s">
        <v>8314</v>
      </c>
      <c r="R3932" t="s">
        <v>8315</v>
      </c>
      <c r="S3932" s="12">
        <f t="shared" si="312"/>
        <v>41939.8122337963</v>
      </c>
      <c r="T3932" s="12">
        <f t="shared" si="313"/>
        <v>41969.853900462964</v>
      </c>
      <c r="U3932">
        <f t="shared" si="314"/>
        <v>2014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t="s">
        <v>8314</v>
      </c>
      <c r="R3933" t="s">
        <v>8315</v>
      </c>
      <c r="S3933" s="12">
        <f t="shared" si="312"/>
        <v>42228.151701388888</v>
      </c>
      <c r="T3933" s="12">
        <f t="shared" si="313"/>
        <v>42253.151701388888</v>
      </c>
      <c r="U3933">
        <f t="shared" si="314"/>
        <v>2015</v>
      </c>
    </row>
    <row r="3934" spans="1:21" ht="16" x14ac:dyDescent="0.2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10</v>
      </c>
      <c r="Q3934" t="s">
        <v>8314</v>
      </c>
      <c r="R3934" t="s">
        <v>8315</v>
      </c>
      <c r="S3934" s="12">
        <f t="shared" si="312"/>
        <v>42437.64534722222</v>
      </c>
      <c r="T3934" s="12">
        <f t="shared" si="313"/>
        <v>42497.603680555556</v>
      </c>
      <c r="U3934">
        <f t="shared" si="314"/>
        <v>2016</v>
      </c>
    </row>
    <row r="3935" spans="1:21" ht="48" x14ac:dyDescent="0.2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 t="shared" si="310"/>
        <v>31</v>
      </c>
      <c r="P3935">
        <f t="shared" si="311"/>
        <v>1250</v>
      </c>
      <c r="Q3935" t="s">
        <v>8314</v>
      </c>
      <c r="R3935" t="s">
        <v>8315</v>
      </c>
      <c r="S3935" s="12">
        <f t="shared" si="312"/>
        <v>42144.231527777782</v>
      </c>
      <c r="T3935" s="12">
        <f t="shared" si="313"/>
        <v>42203.125</v>
      </c>
      <c r="U3935">
        <f t="shared" si="314"/>
        <v>2015</v>
      </c>
    </row>
    <row r="3936" spans="1:21" ht="16" x14ac:dyDescent="0.2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 t="shared" si="310"/>
        <v>103</v>
      </c>
      <c r="P3936">
        <f t="shared" si="311"/>
        <v>173.7</v>
      </c>
      <c r="Q3936" t="s">
        <v>8314</v>
      </c>
      <c r="R3936" t="s">
        <v>8315</v>
      </c>
      <c r="S3936" s="12">
        <f t="shared" si="312"/>
        <v>42681.35157407407</v>
      </c>
      <c r="T3936" s="12">
        <f t="shared" si="313"/>
        <v>42711.35157407407</v>
      </c>
      <c r="U3936">
        <f t="shared" si="314"/>
        <v>2016</v>
      </c>
    </row>
    <row r="3937" spans="1:21" ht="64" x14ac:dyDescent="0.2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 t="shared" si="310"/>
        <v>115</v>
      </c>
      <c r="P3937">
        <f t="shared" si="311"/>
        <v>58.69</v>
      </c>
      <c r="Q3937" t="s">
        <v>8314</v>
      </c>
      <c r="R3937" t="s">
        <v>8315</v>
      </c>
      <c r="S3937" s="12">
        <f t="shared" si="312"/>
        <v>41893.324884259258</v>
      </c>
      <c r="T3937" s="12">
        <f t="shared" si="313"/>
        <v>41926.290972222225</v>
      </c>
      <c r="U3937">
        <f t="shared" si="314"/>
        <v>2014</v>
      </c>
    </row>
    <row r="3938" spans="1:21" ht="16" x14ac:dyDescent="0.2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2</v>
      </c>
      <c r="P3938">
        <f t="shared" si="311"/>
        <v>202</v>
      </c>
      <c r="Q3938" t="s">
        <v>8314</v>
      </c>
      <c r="R3938" t="s">
        <v>8315</v>
      </c>
      <c r="S3938" s="12">
        <f t="shared" si="312"/>
        <v>42621.389340277776</v>
      </c>
      <c r="T3938" s="12">
        <f t="shared" si="313"/>
        <v>42651.389340277776</v>
      </c>
      <c r="U3938">
        <f t="shared" si="314"/>
        <v>2016</v>
      </c>
    </row>
    <row r="3939" spans="1:21" ht="48" x14ac:dyDescent="0.2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 t="shared" si="310"/>
        <v>0</v>
      </c>
      <c r="P3939">
        <f t="shared" si="311"/>
        <v>0</v>
      </c>
      <c r="Q3939" t="s">
        <v>8314</v>
      </c>
      <c r="R3939" t="s">
        <v>8315</v>
      </c>
      <c r="S3939" s="12">
        <f t="shared" si="312"/>
        <v>42613.841261574074</v>
      </c>
      <c r="T3939" s="12">
        <f t="shared" si="313"/>
        <v>42644.166666666672</v>
      </c>
      <c r="U3939">
        <f t="shared" si="314"/>
        <v>2016</v>
      </c>
    </row>
    <row r="3940" spans="1:21" ht="32" x14ac:dyDescent="0.2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 t="shared" si="310"/>
        <v>101</v>
      </c>
      <c r="P3940">
        <f t="shared" si="311"/>
        <v>126.72</v>
      </c>
      <c r="Q3940" t="s">
        <v>8314</v>
      </c>
      <c r="R3940" t="s">
        <v>8315</v>
      </c>
      <c r="S3940" s="12">
        <f t="shared" si="312"/>
        <v>42697.082673611112</v>
      </c>
      <c r="T3940" s="12">
        <f t="shared" si="313"/>
        <v>42718.665972222225</v>
      </c>
      <c r="U3940">
        <f t="shared" si="314"/>
        <v>2016</v>
      </c>
    </row>
    <row r="3941" spans="1:21" ht="48" x14ac:dyDescent="0.2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 t="shared" si="310"/>
        <v>0</v>
      </c>
      <c r="P3941">
        <f t="shared" si="311"/>
        <v>0</v>
      </c>
      <c r="Q3941" t="s">
        <v>8314</v>
      </c>
      <c r="R3941" t="s">
        <v>8315</v>
      </c>
      <c r="S3941" s="12">
        <f t="shared" si="312"/>
        <v>42419.246168981481</v>
      </c>
      <c r="T3941" s="12">
        <f t="shared" si="313"/>
        <v>42434.246168981481</v>
      </c>
      <c r="U3941">
        <f t="shared" si="314"/>
        <v>2016</v>
      </c>
    </row>
    <row r="3942" spans="1:21" ht="48" x14ac:dyDescent="0.2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 t="shared" si="310"/>
        <v>100</v>
      </c>
      <c r="P3942">
        <f t="shared" si="311"/>
        <v>98.31</v>
      </c>
      <c r="Q3942" t="s">
        <v>8314</v>
      </c>
      <c r="R3942" t="s">
        <v>8315</v>
      </c>
      <c r="S3942" s="12">
        <f t="shared" si="312"/>
        <v>42254.264687499999</v>
      </c>
      <c r="T3942" s="12">
        <f t="shared" si="313"/>
        <v>42279.958333333328</v>
      </c>
      <c r="U3942">
        <f t="shared" si="314"/>
        <v>2015</v>
      </c>
    </row>
    <row r="3943" spans="1:21" ht="48" x14ac:dyDescent="0.2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 t="shared" si="310"/>
        <v>0</v>
      </c>
      <c r="P3943">
        <f t="shared" si="311"/>
        <v>0</v>
      </c>
      <c r="Q3943" t="s">
        <v>8314</v>
      </c>
      <c r="R3943" t="s">
        <v>8315</v>
      </c>
      <c r="S3943" s="12">
        <f t="shared" si="312"/>
        <v>41836.190937499996</v>
      </c>
      <c r="T3943" s="12">
        <f t="shared" si="313"/>
        <v>41896.190937499996</v>
      </c>
      <c r="U3943">
        <f t="shared" si="314"/>
        <v>2014</v>
      </c>
    </row>
    <row r="3944" spans="1:21" ht="48" x14ac:dyDescent="0.2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 t="shared" si="310"/>
        <v>119</v>
      </c>
      <c r="P3944">
        <f t="shared" si="311"/>
        <v>50.16</v>
      </c>
      <c r="Q3944" t="s">
        <v>8314</v>
      </c>
      <c r="R3944" t="s">
        <v>8315</v>
      </c>
      <c r="S3944" s="12">
        <f t="shared" si="312"/>
        <v>41778.637245370373</v>
      </c>
      <c r="T3944" s="12">
        <f t="shared" si="313"/>
        <v>41810.958333333336</v>
      </c>
      <c r="U3944">
        <f t="shared" si="314"/>
        <v>2014</v>
      </c>
    </row>
    <row r="3945" spans="1:21" ht="48" x14ac:dyDescent="0.2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 t="shared" si="310"/>
        <v>100</v>
      </c>
      <c r="P3945">
        <f t="shared" si="311"/>
        <v>134.15</v>
      </c>
      <c r="Q3945" t="s">
        <v>8314</v>
      </c>
      <c r="R3945" t="s">
        <v>8315</v>
      </c>
      <c r="S3945" s="12">
        <f t="shared" si="312"/>
        <v>41776.063136574077</v>
      </c>
      <c r="T3945" s="12">
        <f t="shared" si="313"/>
        <v>41807.125</v>
      </c>
      <c r="U3945">
        <f t="shared" si="314"/>
        <v>2014</v>
      </c>
    </row>
    <row r="3946" spans="1:21" ht="48" x14ac:dyDescent="0.2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 t="shared" si="310"/>
        <v>1</v>
      </c>
      <c r="P3946">
        <f t="shared" si="311"/>
        <v>15</v>
      </c>
      <c r="Q3946" t="s">
        <v>8314</v>
      </c>
      <c r="R3946" t="s">
        <v>8315</v>
      </c>
      <c r="S3946" s="12">
        <f t="shared" si="312"/>
        <v>41787.681527777779</v>
      </c>
      <c r="T3946" s="12">
        <f t="shared" si="313"/>
        <v>41817.681527777779</v>
      </c>
      <c r="U3946">
        <f t="shared" si="314"/>
        <v>2014</v>
      </c>
    </row>
    <row r="3947" spans="1:21" ht="64" x14ac:dyDescent="0.2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 t="shared" si="310"/>
        <v>3</v>
      </c>
      <c r="P3947">
        <f t="shared" si="311"/>
        <v>52.8</v>
      </c>
      <c r="Q3947" t="s">
        <v>8314</v>
      </c>
      <c r="R3947" t="s">
        <v>8315</v>
      </c>
      <c r="S3947" s="12">
        <f t="shared" si="312"/>
        <v>42499.731701388882</v>
      </c>
      <c r="T3947" s="12">
        <f t="shared" si="313"/>
        <v>42529.731701388882</v>
      </c>
      <c r="U3947">
        <f t="shared" si="314"/>
        <v>2016</v>
      </c>
    </row>
    <row r="3948" spans="1:21" ht="16" x14ac:dyDescent="0.2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 t="shared" si="310"/>
        <v>0</v>
      </c>
      <c r="P3948">
        <f t="shared" si="311"/>
        <v>0</v>
      </c>
      <c r="Q3948" t="s">
        <v>8314</v>
      </c>
      <c r="R3948" t="s">
        <v>8315</v>
      </c>
      <c r="S3948" s="12">
        <f t="shared" si="312"/>
        <v>42538.742893518516</v>
      </c>
      <c r="T3948" s="12">
        <f t="shared" si="313"/>
        <v>42568.742893518516</v>
      </c>
      <c r="U3948">
        <f t="shared" si="314"/>
        <v>2016</v>
      </c>
    </row>
    <row r="3949" spans="1:21" ht="48" x14ac:dyDescent="0.2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 t="shared" si="310"/>
        <v>41</v>
      </c>
      <c r="P3949">
        <f t="shared" si="311"/>
        <v>81.319999999999993</v>
      </c>
      <c r="Q3949" t="s">
        <v>8314</v>
      </c>
      <c r="R3949" t="s">
        <v>8315</v>
      </c>
      <c r="S3949" s="12">
        <f t="shared" si="312"/>
        <v>41766.617291666669</v>
      </c>
      <c r="T3949" s="12">
        <f t="shared" si="313"/>
        <v>41793.290972222225</v>
      </c>
      <c r="U3949">
        <f t="shared" si="314"/>
        <v>2014</v>
      </c>
    </row>
    <row r="3950" spans="1:21" ht="48" x14ac:dyDescent="0.2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 t="shared" si="310"/>
        <v>101</v>
      </c>
      <c r="P3950">
        <f t="shared" si="311"/>
        <v>63.83</v>
      </c>
      <c r="Q3950" t="s">
        <v>8314</v>
      </c>
      <c r="R3950" t="s">
        <v>8315</v>
      </c>
      <c r="S3950" s="12">
        <f t="shared" si="312"/>
        <v>42753.205625000002</v>
      </c>
      <c r="T3950" s="12">
        <f t="shared" si="313"/>
        <v>42783.670138888891</v>
      </c>
      <c r="U3950">
        <f t="shared" si="314"/>
        <v>2017</v>
      </c>
    </row>
    <row r="3951" spans="1:21" ht="48" x14ac:dyDescent="0.2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 t="shared" si="310"/>
        <v>123</v>
      </c>
      <c r="P3951">
        <f t="shared" si="311"/>
        <v>71.239999999999995</v>
      </c>
      <c r="Q3951" t="s">
        <v>8314</v>
      </c>
      <c r="R3951" t="s">
        <v>8315</v>
      </c>
      <c r="S3951" s="12">
        <f t="shared" si="312"/>
        <v>42473.007037037038</v>
      </c>
      <c r="T3951" s="12">
        <f t="shared" si="313"/>
        <v>42503.007037037038</v>
      </c>
      <c r="U3951">
        <f t="shared" si="314"/>
        <v>2016</v>
      </c>
    </row>
    <row r="3952" spans="1:21" ht="64" x14ac:dyDescent="0.2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 t="shared" si="310"/>
        <v>111</v>
      </c>
      <c r="P3952">
        <f t="shared" si="311"/>
        <v>151.46</v>
      </c>
      <c r="Q3952" t="s">
        <v>8314</v>
      </c>
      <c r="R3952" t="s">
        <v>8315</v>
      </c>
      <c r="S3952" s="12">
        <f t="shared" si="312"/>
        <v>42176.419039351851</v>
      </c>
      <c r="T3952" s="12">
        <f t="shared" si="313"/>
        <v>42206.419039351851</v>
      </c>
      <c r="U3952">
        <f t="shared" si="314"/>
        <v>2015</v>
      </c>
    </row>
    <row r="3953" spans="1:21" ht="48" x14ac:dyDescent="0.2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 t="shared" si="310"/>
        <v>128</v>
      </c>
      <c r="P3953">
        <f t="shared" si="311"/>
        <v>90.74</v>
      </c>
      <c r="Q3953" t="s">
        <v>8314</v>
      </c>
      <c r="R3953" t="s">
        <v>8315</v>
      </c>
      <c r="S3953" s="12">
        <f t="shared" si="312"/>
        <v>42158.065694444449</v>
      </c>
      <c r="T3953" s="12">
        <f t="shared" si="313"/>
        <v>42201</v>
      </c>
      <c r="U3953">
        <f t="shared" si="314"/>
        <v>2015</v>
      </c>
    </row>
    <row r="3954" spans="1:21" ht="48" x14ac:dyDescent="0.2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 t="shared" si="310"/>
        <v>100</v>
      </c>
      <c r="P3954">
        <f t="shared" si="311"/>
        <v>92.84</v>
      </c>
      <c r="Q3954" t="s">
        <v>8314</v>
      </c>
      <c r="R3954" t="s">
        <v>8315</v>
      </c>
      <c r="S3954" s="12">
        <f t="shared" si="312"/>
        <v>42028.496562500004</v>
      </c>
      <c r="T3954" s="12">
        <f t="shared" si="313"/>
        <v>42058.496562500004</v>
      </c>
      <c r="U3954">
        <f t="shared" si="314"/>
        <v>2015</v>
      </c>
    </row>
    <row r="3955" spans="1:21" ht="48" x14ac:dyDescent="0.2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 t="shared" si="310"/>
        <v>106</v>
      </c>
      <c r="P3955">
        <f t="shared" si="311"/>
        <v>103.95</v>
      </c>
      <c r="Q3955" t="s">
        <v>8314</v>
      </c>
      <c r="R3955" t="s">
        <v>8315</v>
      </c>
      <c r="S3955" s="12">
        <f t="shared" si="312"/>
        <v>42250.598217592589</v>
      </c>
      <c r="T3955" s="12">
        <f t="shared" si="313"/>
        <v>42270.598217592589</v>
      </c>
      <c r="U3955">
        <f t="shared" si="314"/>
        <v>2015</v>
      </c>
    </row>
    <row r="3956" spans="1:21" ht="48" x14ac:dyDescent="0.2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 t="shared" si="310"/>
        <v>5</v>
      </c>
      <c r="P3956">
        <f t="shared" si="311"/>
        <v>35.92</v>
      </c>
      <c r="Q3956" t="s">
        <v>8314</v>
      </c>
      <c r="R3956" t="s">
        <v>8315</v>
      </c>
      <c r="S3956" s="12">
        <f t="shared" si="312"/>
        <v>41974.738576388889</v>
      </c>
      <c r="T3956" s="12">
        <f t="shared" si="313"/>
        <v>41994.738576388889</v>
      </c>
      <c r="U3956">
        <f t="shared" si="314"/>
        <v>2014</v>
      </c>
    </row>
    <row r="3957" spans="1:21" ht="48" x14ac:dyDescent="0.2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 t="shared" si="310"/>
        <v>19</v>
      </c>
      <c r="P3957">
        <f t="shared" si="311"/>
        <v>381.6</v>
      </c>
      <c r="Q3957" t="s">
        <v>8314</v>
      </c>
      <c r="R3957" t="s">
        <v>8315</v>
      </c>
      <c r="S3957" s="12">
        <f t="shared" si="312"/>
        <v>42370.90320601852</v>
      </c>
      <c r="T3957" s="12">
        <f t="shared" si="313"/>
        <v>42406.207638888889</v>
      </c>
      <c r="U3957">
        <f t="shared" si="314"/>
        <v>2016</v>
      </c>
    </row>
    <row r="3958" spans="1:21" ht="48" x14ac:dyDescent="0.2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 t="shared" si="310"/>
        <v>3</v>
      </c>
      <c r="P3958">
        <f t="shared" si="311"/>
        <v>27.3</v>
      </c>
      <c r="Q3958" t="s">
        <v>8314</v>
      </c>
      <c r="R3958" t="s">
        <v>8315</v>
      </c>
      <c r="S3958" s="12">
        <f t="shared" si="312"/>
        <v>42415.883425925931</v>
      </c>
      <c r="T3958" s="12">
        <f t="shared" si="313"/>
        <v>42475.84175925926</v>
      </c>
      <c r="U3958">
        <f t="shared" si="314"/>
        <v>2016</v>
      </c>
    </row>
    <row r="3959" spans="1:21" ht="48" x14ac:dyDescent="0.2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 t="shared" si="310"/>
        <v>0</v>
      </c>
      <c r="P3959">
        <f t="shared" si="311"/>
        <v>0</v>
      </c>
      <c r="Q3959" t="s">
        <v>8314</v>
      </c>
      <c r="R3959" t="s">
        <v>8315</v>
      </c>
      <c r="S3959" s="12">
        <f t="shared" si="312"/>
        <v>42515.078217592592</v>
      </c>
      <c r="T3959" s="12">
        <f t="shared" si="313"/>
        <v>42575.078217592592</v>
      </c>
      <c r="U3959">
        <f t="shared" si="314"/>
        <v>2016</v>
      </c>
    </row>
    <row r="3960" spans="1:21" ht="48" x14ac:dyDescent="0.2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 t="shared" si="310"/>
        <v>0</v>
      </c>
      <c r="P3960">
        <f t="shared" si="311"/>
        <v>1</v>
      </c>
      <c r="Q3960" t="s">
        <v>8314</v>
      </c>
      <c r="R3960" t="s">
        <v>8315</v>
      </c>
      <c r="S3960" s="12">
        <f t="shared" si="312"/>
        <v>41828.922905092593</v>
      </c>
      <c r="T3960" s="12">
        <f t="shared" si="313"/>
        <v>41888.922905092593</v>
      </c>
      <c r="U3960">
        <f t="shared" si="314"/>
        <v>2014</v>
      </c>
    </row>
    <row r="3961" spans="1:21" ht="64" x14ac:dyDescent="0.2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 t="shared" si="310"/>
        <v>107</v>
      </c>
      <c r="P3961">
        <f t="shared" si="311"/>
        <v>109.03</v>
      </c>
      <c r="Q3961" t="s">
        <v>8314</v>
      </c>
      <c r="R3961" t="s">
        <v>8315</v>
      </c>
      <c r="S3961" s="12">
        <f t="shared" si="312"/>
        <v>42157.470185185186</v>
      </c>
      <c r="T3961" s="12">
        <f t="shared" si="313"/>
        <v>42187.470185185186</v>
      </c>
      <c r="U3961">
        <f t="shared" si="314"/>
        <v>2015</v>
      </c>
    </row>
    <row r="3962" spans="1:21" ht="48" x14ac:dyDescent="0.2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 t="shared" si="310"/>
        <v>114</v>
      </c>
      <c r="P3962">
        <f t="shared" si="311"/>
        <v>88.77</v>
      </c>
      <c r="Q3962" t="s">
        <v>8314</v>
      </c>
      <c r="R3962" t="s">
        <v>8315</v>
      </c>
      <c r="S3962" s="12">
        <f t="shared" si="312"/>
        <v>42233.738564814819</v>
      </c>
      <c r="T3962" s="12">
        <f t="shared" si="313"/>
        <v>42263.738564814819</v>
      </c>
      <c r="U3962">
        <f t="shared" si="314"/>
        <v>2015</v>
      </c>
    </row>
    <row r="3963" spans="1:21" ht="32" x14ac:dyDescent="0.2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 t="shared" si="310"/>
        <v>4</v>
      </c>
      <c r="P3963">
        <f t="shared" si="311"/>
        <v>93.75</v>
      </c>
      <c r="Q3963" t="s">
        <v>8314</v>
      </c>
      <c r="R3963" t="s">
        <v>8315</v>
      </c>
      <c r="S3963" s="12">
        <f t="shared" si="312"/>
        <v>42808.640231481477</v>
      </c>
      <c r="T3963" s="12">
        <f t="shared" si="313"/>
        <v>42839.207638888889</v>
      </c>
      <c r="U3963">
        <f t="shared" si="314"/>
        <v>2017</v>
      </c>
    </row>
    <row r="3964" spans="1:21" ht="48" x14ac:dyDescent="0.2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 t="shared" si="310"/>
        <v>1</v>
      </c>
      <c r="P3964">
        <f t="shared" si="311"/>
        <v>24</v>
      </c>
      <c r="Q3964" t="s">
        <v>8314</v>
      </c>
      <c r="R3964" t="s">
        <v>8315</v>
      </c>
      <c r="S3964" s="12">
        <f t="shared" si="312"/>
        <v>42802.718784722223</v>
      </c>
      <c r="T3964" s="12">
        <f t="shared" si="313"/>
        <v>42832.677118055552</v>
      </c>
      <c r="U3964">
        <f t="shared" si="314"/>
        <v>2017</v>
      </c>
    </row>
    <row r="3965" spans="1:21" ht="64" x14ac:dyDescent="0.2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 t="shared" si="310"/>
        <v>75</v>
      </c>
      <c r="P3965">
        <f t="shared" si="311"/>
        <v>251.33</v>
      </c>
      <c r="Q3965" t="s">
        <v>8314</v>
      </c>
      <c r="R3965" t="s">
        <v>8315</v>
      </c>
      <c r="S3965" s="12">
        <f t="shared" si="312"/>
        <v>42796.538275462968</v>
      </c>
      <c r="T3965" s="12">
        <f t="shared" si="313"/>
        <v>42813.25</v>
      </c>
      <c r="U3965">
        <f t="shared" si="314"/>
        <v>2017</v>
      </c>
    </row>
    <row r="3966" spans="1:21" ht="48" x14ac:dyDescent="0.2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 t="shared" si="310"/>
        <v>103</v>
      </c>
      <c r="P3966">
        <f t="shared" si="311"/>
        <v>139.19</v>
      </c>
      <c r="Q3966" t="s">
        <v>8314</v>
      </c>
      <c r="R3966" t="s">
        <v>8315</v>
      </c>
      <c r="S3966" s="12">
        <f t="shared" si="312"/>
        <v>41878.878379629627</v>
      </c>
      <c r="T3966" s="12">
        <f t="shared" si="313"/>
        <v>41908.878379629627</v>
      </c>
      <c r="U3966">
        <f t="shared" si="314"/>
        <v>2014</v>
      </c>
    </row>
    <row r="3967" spans="1:21" ht="32" x14ac:dyDescent="0.2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 t="shared" si="310"/>
        <v>127</v>
      </c>
      <c r="P3967">
        <f t="shared" si="311"/>
        <v>69.569999999999993</v>
      </c>
      <c r="Q3967" t="s">
        <v>8314</v>
      </c>
      <c r="R3967" t="s">
        <v>8315</v>
      </c>
      <c r="S3967" s="12">
        <f t="shared" si="312"/>
        <v>41871.755694444444</v>
      </c>
      <c r="T3967" s="12">
        <f t="shared" si="313"/>
        <v>41901.755694444444</v>
      </c>
      <c r="U3967">
        <f t="shared" si="314"/>
        <v>2014</v>
      </c>
    </row>
    <row r="3968" spans="1:21" ht="48" x14ac:dyDescent="0.2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 t="shared" si="310"/>
        <v>111</v>
      </c>
      <c r="P3968">
        <f t="shared" si="311"/>
        <v>57.63</v>
      </c>
      <c r="Q3968" t="s">
        <v>8314</v>
      </c>
      <c r="R3968" t="s">
        <v>8315</v>
      </c>
      <c r="S3968" s="12">
        <f t="shared" si="312"/>
        <v>42230.472222222219</v>
      </c>
      <c r="T3968" s="12">
        <f t="shared" si="313"/>
        <v>42259.165972222225</v>
      </c>
      <c r="U3968">
        <f t="shared" si="314"/>
        <v>2015</v>
      </c>
    </row>
    <row r="3969" spans="1:21" ht="48" x14ac:dyDescent="0.2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 t="shared" si="310"/>
        <v>128</v>
      </c>
      <c r="P3969">
        <f t="shared" si="311"/>
        <v>72.760000000000005</v>
      </c>
      <c r="Q3969" t="s">
        <v>8314</v>
      </c>
      <c r="R3969" t="s">
        <v>8315</v>
      </c>
      <c r="S3969" s="12">
        <f t="shared" si="312"/>
        <v>42144.573807870373</v>
      </c>
      <c r="T3969" s="12">
        <f t="shared" si="313"/>
        <v>42166.165972222225</v>
      </c>
      <c r="U3969">
        <f t="shared" si="314"/>
        <v>2015</v>
      </c>
    </row>
    <row r="3970" spans="1:21" ht="48" x14ac:dyDescent="0.2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 t="shared" si="310"/>
        <v>154</v>
      </c>
      <c r="P3970">
        <f t="shared" si="311"/>
        <v>106.5</v>
      </c>
      <c r="Q3970" t="s">
        <v>8314</v>
      </c>
      <c r="R3970" t="s">
        <v>8315</v>
      </c>
      <c r="S3970" s="12">
        <f t="shared" si="312"/>
        <v>42284.500104166669</v>
      </c>
      <c r="T3970" s="12">
        <f t="shared" si="313"/>
        <v>42314.541770833333</v>
      </c>
      <c r="U3970">
        <f t="shared" si="314"/>
        <v>2015</v>
      </c>
    </row>
    <row r="3971" spans="1:21" ht="48" x14ac:dyDescent="0.2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 t="shared" si="310"/>
        <v>100</v>
      </c>
      <c r="P3971">
        <f t="shared" si="311"/>
        <v>48.44</v>
      </c>
      <c r="Q3971" t="s">
        <v>8314</v>
      </c>
      <c r="R3971" t="s">
        <v>8315</v>
      </c>
      <c r="S3971" s="12">
        <f t="shared" si="312"/>
        <v>42505.774479166663</v>
      </c>
      <c r="T3971" s="12">
        <f t="shared" si="313"/>
        <v>42541.958333333328</v>
      </c>
      <c r="U3971">
        <f t="shared" si="314"/>
        <v>2016</v>
      </c>
    </row>
    <row r="3972" spans="1:21" ht="48" x14ac:dyDescent="0.2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 t="shared" si="310"/>
        <v>102</v>
      </c>
      <c r="P3972">
        <f t="shared" si="311"/>
        <v>141.29</v>
      </c>
      <c r="Q3972" t="s">
        <v>8314</v>
      </c>
      <c r="R3972" t="s">
        <v>8315</v>
      </c>
      <c r="S3972" s="12">
        <f t="shared" si="312"/>
        <v>42239.957962962959</v>
      </c>
      <c r="T3972" s="12">
        <f t="shared" si="313"/>
        <v>42260</v>
      </c>
      <c r="U3972">
        <f t="shared" si="314"/>
        <v>2015</v>
      </c>
    </row>
    <row r="3973" spans="1:21" ht="48" x14ac:dyDescent="0.2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 t="shared" si="310"/>
        <v>103</v>
      </c>
      <c r="P3973">
        <f t="shared" si="311"/>
        <v>63.57</v>
      </c>
      <c r="Q3973" t="s">
        <v>8314</v>
      </c>
      <c r="R3973" t="s">
        <v>8315</v>
      </c>
      <c r="S3973" s="12">
        <f t="shared" si="312"/>
        <v>41932.311099537037</v>
      </c>
      <c r="T3973" s="12">
        <f t="shared" si="313"/>
        <v>41962.352766203709</v>
      </c>
      <c r="U3973">
        <f t="shared" si="314"/>
        <v>2014</v>
      </c>
    </row>
    <row r="3974" spans="1:21" ht="48" x14ac:dyDescent="0.2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 t="shared" si="310"/>
        <v>115</v>
      </c>
      <c r="P3974">
        <f t="shared" si="311"/>
        <v>184.68</v>
      </c>
      <c r="Q3974" t="s">
        <v>8314</v>
      </c>
      <c r="R3974" t="s">
        <v>8315</v>
      </c>
      <c r="S3974" s="12">
        <f t="shared" si="312"/>
        <v>42494.563449074078</v>
      </c>
      <c r="T3974" s="12">
        <f t="shared" si="313"/>
        <v>42524.563449074078</v>
      </c>
      <c r="U3974">
        <f t="shared" si="314"/>
        <v>2016</v>
      </c>
    </row>
    <row r="3975" spans="1:21" ht="48" x14ac:dyDescent="0.2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 t="shared" si="310"/>
        <v>100</v>
      </c>
      <c r="P3975">
        <f t="shared" si="311"/>
        <v>118.13</v>
      </c>
      <c r="Q3975" t="s">
        <v>8314</v>
      </c>
      <c r="R3975" t="s">
        <v>8315</v>
      </c>
      <c r="S3975" s="12">
        <f t="shared" si="312"/>
        <v>41834.953865740739</v>
      </c>
      <c r="T3975" s="12">
        <f t="shared" si="313"/>
        <v>41879.953865740739</v>
      </c>
      <c r="U3975">
        <f t="shared" si="314"/>
        <v>2014</v>
      </c>
    </row>
    <row r="3976" spans="1:21" ht="32" x14ac:dyDescent="0.2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 t="shared" si="310"/>
        <v>100</v>
      </c>
      <c r="P3976">
        <f t="shared" si="311"/>
        <v>110.23</v>
      </c>
      <c r="Q3976" t="s">
        <v>8314</v>
      </c>
      <c r="R3976" t="s">
        <v>8315</v>
      </c>
      <c r="S3976" s="12">
        <f t="shared" si="312"/>
        <v>41791.492777777778</v>
      </c>
      <c r="T3976" s="12">
        <f t="shared" si="313"/>
        <v>41836.492777777778</v>
      </c>
      <c r="U3976">
        <f t="shared" si="314"/>
        <v>2014</v>
      </c>
    </row>
    <row r="3977" spans="1:21" ht="48" x14ac:dyDescent="0.2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 t="shared" si="310"/>
        <v>101</v>
      </c>
      <c r="P3977">
        <f t="shared" si="311"/>
        <v>103.21</v>
      </c>
      <c r="Q3977" t="s">
        <v>8314</v>
      </c>
      <c r="R3977" t="s">
        <v>8315</v>
      </c>
      <c r="S3977" s="12">
        <f t="shared" si="312"/>
        <v>42037.791238425925</v>
      </c>
      <c r="T3977" s="12">
        <f t="shared" si="313"/>
        <v>42067.791238425925</v>
      </c>
      <c r="U3977">
        <f t="shared" si="314"/>
        <v>2015</v>
      </c>
    </row>
    <row r="3978" spans="1:21" ht="48" x14ac:dyDescent="0.2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 t="shared" ref="O3978:O4041" si="315">ROUND(E3978/D3978*100,0)</f>
        <v>106</v>
      </c>
      <c r="P3978">
        <f t="shared" ref="P3978:P4041" si="316">IFERROR(ROUND(E3978/L3978, 2), 0)</f>
        <v>62.83</v>
      </c>
      <c r="Q3978" t="s">
        <v>8314</v>
      </c>
      <c r="R3978" t="s">
        <v>8315</v>
      </c>
      <c r="S3978" s="12">
        <f t="shared" ref="S3978:S4041" si="317">(((J3978/60)/60)/24)+DATE(1970, 1, 1)</f>
        <v>41800.380428240744</v>
      </c>
      <c r="T3978" s="12">
        <f t="shared" ref="T3978:T4041" si="318">(((I3978/60)/60)/24)+DATE(1970, 1, 1)</f>
        <v>41830.380428240744</v>
      </c>
      <c r="U3978">
        <f t="shared" ref="U3978:U4041" si="319">YEAR(S3978)</f>
        <v>2014</v>
      </c>
    </row>
    <row r="3979" spans="1:21" ht="48" x14ac:dyDescent="0.2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 t="shared" si="315"/>
        <v>101</v>
      </c>
      <c r="P3979">
        <f t="shared" si="316"/>
        <v>145.87</v>
      </c>
      <c r="Q3979" t="s">
        <v>8314</v>
      </c>
      <c r="R3979" t="s">
        <v>8315</v>
      </c>
      <c r="S3979" s="12">
        <f t="shared" si="317"/>
        <v>42626.7503125</v>
      </c>
      <c r="T3979" s="12">
        <f t="shared" si="318"/>
        <v>42656.7503125</v>
      </c>
      <c r="U3979">
        <f t="shared" si="319"/>
        <v>2016</v>
      </c>
    </row>
    <row r="3980" spans="1:21" ht="48" x14ac:dyDescent="0.2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 t="shared" si="315"/>
        <v>103</v>
      </c>
      <c r="P3980">
        <f t="shared" si="316"/>
        <v>90.68</v>
      </c>
      <c r="Q3980" t="s">
        <v>8314</v>
      </c>
      <c r="R3980" t="s">
        <v>8315</v>
      </c>
      <c r="S3980" s="12">
        <f t="shared" si="317"/>
        <v>42612.918807870374</v>
      </c>
      <c r="T3980" s="12">
        <f t="shared" si="318"/>
        <v>42654.165972222225</v>
      </c>
      <c r="U3980">
        <f t="shared" si="319"/>
        <v>2016</v>
      </c>
    </row>
    <row r="3981" spans="1:21" ht="48" x14ac:dyDescent="0.2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 t="shared" si="315"/>
        <v>122</v>
      </c>
      <c r="P3981">
        <f t="shared" si="316"/>
        <v>716.35</v>
      </c>
      <c r="Q3981" t="s">
        <v>8314</v>
      </c>
      <c r="R3981" t="s">
        <v>8315</v>
      </c>
      <c r="S3981" s="12">
        <f t="shared" si="317"/>
        <v>42605.765381944439</v>
      </c>
      <c r="T3981" s="12">
        <f t="shared" si="318"/>
        <v>42634.125</v>
      </c>
      <c r="U3981">
        <f t="shared" si="319"/>
        <v>2016</v>
      </c>
    </row>
    <row r="3982" spans="1:21" ht="48" x14ac:dyDescent="0.2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 t="shared" si="315"/>
        <v>119</v>
      </c>
      <c r="P3982">
        <f t="shared" si="316"/>
        <v>125.05</v>
      </c>
      <c r="Q3982" t="s">
        <v>8314</v>
      </c>
      <c r="R3982" t="s">
        <v>8315</v>
      </c>
      <c r="S3982" s="12">
        <f t="shared" si="317"/>
        <v>41989.24754629629</v>
      </c>
      <c r="T3982" s="12">
        <f t="shared" si="318"/>
        <v>42006.24754629629</v>
      </c>
      <c r="U3982">
        <f t="shared" si="319"/>
        <v>2014</v>
      </c>
    </row>
    <row r="3983" spans="1:21" ht="32" x14ac:dyDescent="0.2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 t="shared" si="315"/>
        <v>104</v>
      </c>
      <c r="P3983">
        <f t="shared" si="316"/>
        <v>145</v>
      </c>
      <c r="Q3983" t="s">
        <v>8314</v>
      </c>
      <c r="R3983" t="s">
        <v>8315</v>
      </c>
      <c r="S3983" s="12">
        <f t="shared" si="317"/>
        <v>42491.92288194444</v>
      </c>
      <c r="T3983" s="12">
        <f t="shared" si="318"/>
        <v>42521.92288194444</v>
      </c>
      <c r="U3983">
        <f t="shared" si="319"/>
        <v>2016</v>
      </c>
    </row>
    <row r="3984" spans="1:21" ht="48" x14ac:dyDescent="0.2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 t="shared" si="315"/>
        <v>102</v>
      </c>
      <c r="P3984">
        <f t="shared" si="316"/>
        <v>137.24</v>
      </c>
      <c r="Q3984" t="s">
        <v>8314</v>
      </c>
      <c r="R3984" t="s">
        <v>8315</v>
      </c>
      <c r="S3984" s="12">
        <f t="shared" si="317"/>
        <v>41880.76357638889</v>
      </c>
      <c r="T3984" s="12">
        <f t="shared" si="318"/>
        <v>41895.166666666664</v>
      </c>
      <c r="U3984">
        <f t="shared" si="319"/>
        <v>2014</v>
      </c>
    </row>
    <row r="3985" spans="1:21" ht="48" x14ac:dyDescent="0.2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 t="shared" si="315"/>
        <v>101</v>
      </c>
      <c r="P3985">
        <f t="shared" si="316"/>
        <v>99.34</v>
      </c>
      <c r="Q3985" t="s">
        <v>8314</v>
      </c>
      <c r="R3985" t="s">
        <v>8315</v>
      </c>
      <c r="S3985" s="12">
        <f t="shared" si="317"/>
        <v>42561.783877314811</v>
      </c>
      <c r="T3985" s="12">
        <f t="shared" si="318"/>
        <v>42593.165972222225</v>
      </c>
      <c r="U3985">
        <f t="shared" si="319"/>
        <v>2016</v>
      </c>
    </row>
    <row r="3986" spans="1:21" ht="48" x14ac:dyDescent="0.2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 t="shared" si="315"/>
        <v>102</v>
      </c>
      <c r="P3986">
        <f t="shared" si="316"/>
        <v>105.52</v>
      </c>
      <c r="Q3986" t="s">
        <v>8314</v>
      </c>
      <c r="R3986" t="s">
        <v>8315</v>
      </c>
      <c r="S3986" s="12">
        <f t="shared" si="317"/>
        <v>42118.556331018524</v>
      </c>
      <c r="T3986" s="12">
        <f t="shared" si="318"/>
        <v>42150.165972222225</v>
      </c>
      <c r="U3986">
        <f t="shared" si="319"/>
        <v>2015</v>
      </c>
    </row>
    <row r="3987" spans="1:21" ht="48" x14ac:dyDescent="0.2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 t="shared" si="315"/>
        <v>9</v>
      </c>
      <c r="P3987">
        <f t="shared" si="316"/>
        <v>25.65</v>
      </c>
      <c r="Q3987" t="s">
        <v>8314</v>
      </c>
      <c r="R3987" t="s">
        <v>8315</v>
      </c>
      <c r="S3987" s="12">
        <f t="shared" si="317"/>
        <v>41780.785729166666</v>
      </c>
      <c r="T3987" s="12">
        <f t="shared" si="318"/>
        <v>41840.785729166666</v>
      </c>
      <c r="U3987">
        <f t="shared" si="319"/>
        <v>2014</v>
      </c>
    </row>
    <row r="3988" spans="1:21" ht="48" x14ac:dyDescent="0.2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 t="shared" si="315"/>
        <v>0</v>
      </c>
      <c r="P3988">
        <f t="shared" si="316"/>
        <v>10</v>
      </c>
      <c r="Q3988" t="s">
        <v>8314</v>
      </c>
      <c r="R3988" t="s">
        <v>8315</v>
      </c>
      <c r="S3988" s="12">
        <f t="shared" si="317"/>
        <v>42065.190694444449</v>
      </c>
      <c r="T3988" s="12">
        <f t="shared" si="318"/>
        <v>42090.149027777778</v>
      </c>
      <c r="U3988">
        <f t="shared" si="319"/>
        <v>2015</v>
      </c>
    </row>
    <row r="3989" spans="1:21" ht="48" x14ac:dyDescent="0.2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 t="shared" si="315"/>
        <v>1</v>
      </c>
      <c r="P3989">
        <f t="shared" si="316"/>
        <v>62.5</v>
      </c>
      <c r="Q3989" t="s">
        <v>8314</v>
      </c>
      <c r="R3989" t="s">
        <v>8315</v>
      </c>
      <c r="S3989" s="12">
        <f t="shared" si="317"/>
        <v>41843.775011574071</v>
      </c>
      <c r="T3989" s="12">
        <f t="shared" si="318"/>
        <v>41863.775011574071</v>
      </c>
      <c r="U3989">
        <f t="shared" si="319"/>
        <v>2014</v>
      </c>
    </row>
    <row r="3990" spans="1:21" ht="16" x14ac:dyDescent="0.2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 t="shared" si="315"/>
        <v>0</v>
      </c>
      <c r="P3990">
        <f t="shared" si="316"/>
        <v>1.5</v>
      </c>
      <c r="Q3990" t="s">
        <v>8314</v>
      </c>
      <c r="R3990" t="s">
        <v>8315</v>
      </c>
      <c r="S3990" s="12">
        <f t="shared" si="317"/>
        <v>42095.229166666672</v>
      </c>
      <c r="T3990" s="12">
        <f t="shared" si="318"/>
        <v>42109.211111111115</v>
      </c>
      <c r="U3990">
        <f t="shared" si="319"/>
        <v>2015</v>
      </c>
    </row>
    <row r="3991" spans="1:21" ht="48" x14ac:dyDescent="0.2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 t="shared" si="315"/>
        <v>10</v>
      </c>
      <c r="P3991">
        <f t="shared" si="316"/>
        <v>142.86000000000001</v>
      </c>
      <c r="Q3991" t="s">
        <v>8314</v>
      </c>
      <c r="R3991" t="s">
        <v>8315</v>
      </c>
      <c r="S3991" s="12">
        <f t="shared" si="317"/>
        <v>42308.211215277777</v>
      </c>
      <c r="T3991" s="12">
        <f t="shared" si="318"/>
        <v>42338.252881944441</v>
      </c>
      <c r="U3991">
        <f t="shared" si="319"/>
        <v>2015</v>
      </c>
    </row>
    <row r="3992" spans="1:21" ht="48" x14ac:dyDescent="0.2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 t="shared" si="315"/>
        <v>0</v>
      </c>
      <c r="P3992">
        <f t="shared" si="316"/>
        <v>0</v>
      </c>
      <c r="Q3992" t="s">
        <v>8314</v>
      </c>
      <c r="R3992" t="s">
        <v>8315</v>
      </c>
      <c r="S3992" s="12">
        <f t="shared" si="317"/>
        <v>42433.338749999995</v>
      </c>
      <c r="T3992" s="12">
        <f t="shared" si="318"/>
        <v>42461.25</v>
      </c>
      <c r="U3992">
        <f t="shared" si="319"/>
        <v>2016</v>
      </c>
    </row>
    <row r="3993" spans="1:21" ht="48" x14ac:dyDescent="0.2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 t="shared" si="315"/>
        <v>16</v>
      </c>
      <c r="P3993">
        <f t="shared" si="316"/>
        <v>49.28</v>
      </c>
      <c r="Q3993" t="s">
        <v>8314</v>
      </c>
      <c r="R3993" t="s">
        <v>8315</v>
      </c>
      <c r="S3993" s="12">
        <f t="shared" si="317"/>
        <v>42016.120613425926</v>
      </c>
      <c r="T3993" s="12">
        <f t="shared" si="318"/>
        <v>42046.120613425926</v>
      </c>
      <c r="U3993">
        <f t="shared" si="319"/>
        <v>2015</v>
      </c>
    </row>
    <row r="3994" spans="1:21" ht="48" x14ac:dyDescent="0.2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 t="shared" si="315"/>
        <v>0</v>
      </c>
      <c r="P3994">
        <f t="shared" si="316"/>
        <v>0</v>
      </c>
      <c r="Q3994" t="s">
        <v>8314</v>
      </c>
      <c r="R3994" t="s">
        <v>8315</v>
      </c>
      <c r="S3994" s="12">
        <f t="shared" si="317"/>
        <v>42296.154131944444</v>
      </c>
      <c r="T3994" s="12">
        <f t="shared" si="318"/>
        <v>42326.195798611108</v>
      </c>
      <c r="U3994">
        <f t="shared" si="319"/>
        <v>2015</v>
      </c>
    </row>
    <row r="3995" spans="1:21" ht="48" x14ac:dyDescent="0.2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 t="shared" si="315"/>
        <v>5</v>
      </c>
      <c r="P3995">
        <f t="shared" si="316"/>
        <v>60.11</v>
      </c>
      <c r="Q3995" t="s">
        <v>8314</v>
      </c>
      <c r="R3995" t="s">
        <v>8315</v>
      </c>
      <c r="S3995" s="12">
        <f t="shared" si="317"/>
        <v>42289.94049768518</v>
      </c>
      <c r="T3995" s="12">
        <f t="shared" si="318"/>
        <v>42349.982164351852</v>
      </c>
      <c r="U3995">
        <f t="shared" si="319"/>
        <v>2015</v>
      </c>
    </row>
    <row r="3996" spans="1:21" ht="48" x14ac:dyDescent="0.2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 t="shared" si="315"/>
        <v>1</v>
      </c>
      <c r="P3996">
        <f t="shared" si="316"/>
        <v>52.5</v>
      </c>
      <c r="Q3996" t="s">
        <v>8314</v>
      </c>
      <c r="R3996" t="s">
        <v>8315</v>
      </c>
      <c r="S3996" s="12">
        <f t="shared" si="317"/>
        <v>41856.672152777777</v>
      </c>
      <c r="T3996" s="12">
        <f t="shared" si="318"/>
        <v>41886.672152777777</v>
      </c>
      <c r="U3996">
        <f t="shared" si="319"/>
        <v>2014</v>
      </c>
    </row>
    <row r="3997" spans="1:21" ht="32" x14ac:dyDescent="0.2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 t="shared" si="315"/>
        <v>37</v>
      </c>
      <c r="P3997">
        <f t="shared" si="316"/>
        <v>147.4</v>
      </c>
      <c r="Q3997" t="s">
        <v>8314</v>
      </c>
      <c r="R3997" t="s">
        <v>8315</v>
      </c>
      <c r="S3997" s="12">
        <f t="shared" si="317"/>
        <v>41903.882951388885</v>
      </c>
      <c r="T3997" s="12">
        <f t="shared" si="318"/>
        <v>41933.882951388885</v>
      </c>
      <c r="U3997">
        <f t="shared" si="319"/>
        <v>2014</v>
      </c>
    </row>
    <row r="3998" spans="1:21" ht="48" x14ac:dyDescent="0.2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 t="shared" si="315"/>
        <v>0</v>
      </c>
      <c r="P3998">
        <f t="shared" si="316"/>
        <v>7</v>
      </c>
      <c r="Q3998" t="s">
        <v>8314</v>
      </c>
      <c r="R3998" t="s">
        <v>8315</v>
      </c>
      <c r="S3998" s="12">
        <f t="shared" si="317"/>
        <v>41995.084074074075</v>
      </c>
      <c r="T3998" s="12">
        <f t="shared" si="318"/>
        <v>42024.802777777775</v>
      </c>
      <c r="U3998">
        <f t="shared" si="319"/>
        <v>2014</v>
      </c>
    </row>
    <row r="3999" spans="1:21" ht="48" x14ac:dyDescent="0.2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 t="shared" si="315"/>
        <v>3</v>
      </c>
      <c r="P3999">
        <f t="shared" si="316"/>
        <v>35.71</v>
      </c>
      <c r="Q3999" t="s">
        <v>8314</v>
      </c>
      <c r="R3999" t="s">
        <v>8315</v>
      </c>
      <c r="S3999" s="12">
        <f t="shared" si="317"/>
        <v>41866.640648148146</v>
      </c>
      <c r="T3999" s="12">
        <f t="shared" si="318"/>
        <v>41898.125</v>
      </c>
      <c r="U3999">
        <f t="shared" si="319"/>
        <v>2014</v>
      </c>
    </row>
    <row r="4000" spans="1:21" ht="48" x14ac:dyDescent="0.2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 t="shared" si="315"/>
        <v>3</v>
      </c>
      <c r="P4000">
        <f t="shared" si="316"/>
        <v>57</v>
      </c>
      <c r="Q4000" t="s">
        <v>8314</v>
      </c>
      <c r="R4000" t="s">
        <v>8315</v>
      </c>
      <c r="S4000" s="12">
        <f t="shared" si="317"/>
        <v>41779.695092592592</v>
      </c>
      <c r="T4000" s="12">
        <f t="shared" si="318"/>
        <v>41813.666666666664</v>
      </c>
      <c r="U4000">
        <f t="shared" si="319"/>
        <v>2014</v>
      </c>
    </row>
    <row r="4001" spans="1:21" ht="48" x14ac:dyDescent="0.2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 t="shared" si="315"/>
        <v>0</v>
      </c>
      <c r="P4001">
        <f t="shared" si="316"/>
        <v>0</v>
      </c>
      <c r="Q4001" t="s">
        <v>8314</v>
      </c>
      <c r="R4001" t="s">
        <v>8315</v>
      </c>
      <c r="S4001" s="12">
        <f t="shared" si="317"/>
        <v>42344.824502314819</v>
      </c>
      <c r="T4001" s="12">
        <f t="shared" si="318"/>
        <v>42400.996527777781</v>
      </c>
      <c r="U4001">
        <f t="shared" si="319"/>
        <v>2015</v>
      </c>
    </row>
    <row r="4002" spans="1:21" ht="48" x14ac:dyDescent="0.2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 t="shared" si="315"/>
        <v>105</v>
      </c>
      <c r="P4002">
        <f t="shared" si="316"/>
        <v>56.07</v>
      </c>
      <c r="Q4002" t="s">
        <v>8314</v>
      </c>
      <c r="R4002" t="s">
        <v>8315</v>
      </c>
      <c r="S4002" s="12">
        <f t="shared" si="317"/>
        <v>42037.938206018516</v>
      </c>
      <c r="T4002" s="12">
        <f t="shared" si="318"/>
        <v>42068.166666666672</v>
      </c>
      <c r="U4002">
        <f t="shared" si="319"/>
        <v>2015</v>
      </c>
    </row>
    <row r="4003" spans="1:21" ht="48" x14ac:dyDescent="0.2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 t="shared" si="315"/>
        <v>16</v>
      </c>
      <c r="P4003">
        <f t="shared" si="316"/>
        <v>188.56</v>
      </c>
      <c r="Q4003" t="s">
        <v>8314</v>
      </c>
      <c r="R4003" t="s">
        <v>8315</v>
      </c>
      <c r="S4003" s="12">
        <f t="shared" si="317"/>
        <v>42159.224432870367</v>
      </c>
      <c r="T4003" s="12">
        <f t="shared" si="318"/>
        <v>42204.224432870367</v>
      </c>
      <c r="U4003">
        <f t="shared" si="319"/>
        <v>2015</v>
      </c>
    </row>
    <row r="4004" spans="1:21" ht="32" x14ac:dyDescent="0.2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 t="shared" si="315"/>
        <v>16</v>
      </c>
      <c r="P4004">
        <f t="shared" si="316"/>
        <v>89.4</v>
      </c>
      <c r="Q4004" t="s">
        <v>8314</v>
      </c>
      <c r="R4004" t="s">
        <v>8315</v>
      </c>
      <c r="S4004" s="12">
        <f t="shared" si="317"/>
        <v>42103.884930555556</v>
      </c>
      <c r="T4004" s="12">
        <f t="shared" si="318"/>
        <v>42133.884930555556</v>
      </c>
      <c r="U4004">
        <f t="shared" si="319"/>
        <v>2015</v>
      </c>
    </row>
    <row r="4005" spans="1:21" ht="48" x14ac:dyDescent="0.2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 t="shared" si="315"/>
        <v>35</v>
      </c>
      <c r="P4005">
        <f t="shared" si="316"/>
        <v>84.28</v>
      </c>
      <c r="Q4005" t="s">
        <v>8314</v>
      </c>
      <c r="R4005" t="s">
        <v>8315</v>
      </c>
      <c r="S4005" s="12">
        <f t="shared" si="317"/>
        <v>41747.86986111111</v>
      </c>
      <c r="T4005" s="12">
        <f t="shared" si="318"/>
        <v>41779.290972222225</v>
      </c>
      <c r="U4005">
        <f t="shared" si="319"/>
        <v>2014</v>
      </c>
    </row>
    <row r="4006" spans="1:21" ht="48" x14ac:dyDescent="0.2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29</v>
      </c>
      <c r="Q4006" t="s">
        <v>8314</v>
      </c>
      <c r="R4006" t="s">
        <v>8315</v>
      </c>
      <c r="S4006" s="12">
        <f t="shared" si="317"/>
        <v>42359.725243055553</v>
      </c>
      <c r="T4006" s="12">
        <f t="shared" si="318"/>
        <v>42389.725243055553</v>
      </c>
      <c r="U4006">
        <f t="shared" si="319"/>
        <v>2015</v>
      </c>
    </row>
    <row r="4007" spans="1:21" ht="48" x14ac:dyDescent="0.2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 t="shared" si="315"/>
        <v>12</v>
      </c>
      <c r="P4007">
        <f t="shared" si="316"/>
        <v>81.41</v>
      </c>
      <c r="Q4007" t="s">
        <v>8314</v>
      </c>
      <c r="R4007" t="s">
        <v>8315</v>
      </c>
      <c r="S4007" s="12">
        <f t="shared" si="317"/>
        <v>42075.979988425926</v>
      </c>
      <c r="T4007" s="12">
        <f t="shared" si="318"/>
        <v>42103.979988425926</v>
      </c>
      <c r="U4007">
        <f t="shared" si="319"/>
        <v>2015</v>
      </c>
    </row>
    <row r="4008" spans="1:21" ht="80" x14ac:dyDescent="0.2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 t="shared" si="315"/>
        <v>100</v>
      </c>
      <c r="P4008">
        <f t="shared" si="316"/>
        <v>93.98</v>
      </c>
      <c r="Q4008" t="s">
        <v>8314</v>
      </c>
      <c r="R4008" t="s">
        <v>8315</v>
      </c>
      <c r="S4008" s="12">
        <f t="shared" si="317"/>
        <v>41826.871238425927</v>
      </c>
      <c r="T4008" s="12">
        <f t="shared" si="318"/>
        <v>41859.57916666667</v>
      </c>
      <c r="U4008">
        <f t="shared" si="319"/>
        <v>2014</v>
      </c>
    </row>
    <row r="4009" spans="1:21" ht="48" x14ac:dyDescent="0.2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>
        <f t="shared" si="316"/>
        <v>1000</v>
      </c>
      <c r="Q4009" t="s">
        <v>8314</v>
      </c>
      <c r="R4009" t="s">
        <v>8315</v>
      </c>
      <c r="S4009" s="12">
        <f t="shared" si="317"/>
        <v>41850.400937500002</v>
      </c>
      <c r="T4009" s="12">
        <f t="shared" si="318"/>
        <v>41895.400937500002</v>
      </c>
      <c r="U4009">
        <f t="shared" si="319"/>
        <v>2014</v>
      </c>
    </row>
    <row r="4010" spans="1:21" ht="48" x14ac:dyDescent="0.2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 t="shared" si="315"/>
        <v>23</v>
      </c>
      <c r="P4010">
        <f t="shared" si="316"/>
        <v>96.55</v>
      </c>
      <c r="Q4010" t="s">
        <v>8314</v>
      </c>
      <c r="R4010" t="s">
        <v>8315</v>
      </c>
      <c r="S4010" s="12">
        <f t="shared" si="317"/>
        <v>42192.905694444446</v>
      </c>
      <c r="T4010" s="12">
        <f t="shared" si="318"/>
        <v>42236.711805555555</v>
      </c>
      <c r="U4010">
        <f t="shared" si="319"/>
        <v>2015</v>
      </c>
    </row>
    <row r="4011" spans="1:21" ht="48" x14ac:dyDescent="0.2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5</v>
      </c>
      <c r="P4011">
        <f t="shared" si="316"/>
        <v>183.33</v>
      </c>
      <c r="Q4011" t="s">
        <v>8314</v>
      </c>
      <c r="R4011" t="s">
        <v>8315</v>
      </c>
      <c r="S4011" s="12">
        <f t="shared" si="317"/>
        <v>42258.646504629629</v>
      </c>
      <c r="T4011" s="12">
        <f t="shared" si="318"/>
        <v>42288.645196759258</v>
      </c>
      <c r="U4011">
        <f t="shared" si="319"/>
        <v>2015</v>
      </c>
    </row>
    <row r="4012" spans="1:21" ht="48" x14ac:dyDescent="0.2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 t="shared" si="315"/>
        <v>102</v>
      </c>
      <c r="P4012">
        <f t="shared" si="316"/>
        <v>106.57</v>
      </c>
      <c r="Q4012" t="s">
        <v>8314</v>
      </c>
      <c r="R4012" t="s">
        <v>8315</v>
      </c>
      <c r="S4012" s="12">
        <f t="shared" si="317"/>
        <v>42337.792511574073</v>
      </c>
      <c r="T4012" s="12">
        <f t="shared" si="318"/>
        <v>42374.996527777781</v>
      </c>
      <c r="U4012">
        <f t="shared" si="319"/>
        <v>2015</v>
      </c>
    </row>
    <row r="4013" spans="1:21" ht="48" x14ac:dyDescent="0.2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 t="shared" si="315"/>
        <v>102</v>
      </c>
      <c r="P4013">
        <f t="shared" si="316"/>
        <v>66.59</v>
      </c>
      <c r="Q4013" t="s">
        <v>8314</v>
      </c>
      <c r="R4013" t="s">
        <v>8315</v>
      </c>
      <c r="S4013" s="12">
        <f t="shared" si="317"/>
        <v>41971.002152777779</v>
      </c>
      <c r="T4013" s="12">
        <f t="shared" si="318"/>
        <v>42004</v>
      </c>
      <c r="U4013">
        <f t="shared" si="319"/>
        <v>2014</v>
      </c>
    </row>
    <row r="4014" spans="1:21" ht="32" x14ac:dyDescent="0.2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 t="shared" si="315"/>
        <v>101</v>
      </c>
      <c r="P4014">
        <f t="shared" si="316"/>
        <v>60.48</v>
      </c>
      <c r="Q4014" t="s">
        <v>8314</v>
      </c>
      <c r="R4014" t="s">
        <v>8315</v>
      </c>
      <c r="S4014" s="12">
        <f t="shared" si="317"/>
        <v>42068.888391203705</v>
      </c>
      <c r="T4014" s="12">
        <f t="shared" si="318"/>
        <v>42098.846724537041</v>
      </c>
      <c r="U4014">
        <f t="shared" si="319"/>
        <v>2015</v>
      </c>
    </row>
    <row r="4015" spans="1:21" ht="32" x14ac:dyDescent="0.2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 t="shared" si="315"/>
        <v>103</v>
      </c>
      <c r="P4015">
        <f t="shared" si="316"/>
        <v>62.05</v>
      </c>
      <c r="Q4015" t="s">
        <v>8314</v>
      </c>
      <c r="R4015" t="s">
        <v>8315</v>
      </c>
      <c r="S4015" s="12">
        <f t="shared" si="317"/>
        <v>41802.574282407404</v>
      </c>
      <c r="T4015" s="12">
        <f t="shared" si="318"/>
        <v>41823.165972222225</v>
      </c>
      <c r="U4015">
        <f t="shared" si="319"/>
        <v>2014</v>
      </c>
    </row>
    <row r="4016" spans="1:21" ht="48" x14ac:dyDescent="0.2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 t="shared" si="315"/>
        <v>0</v>
      </c>
      <c r="P4016">
        <f t="shared" si="316"/>
        <v>1</v>
      </c>
      <c r="Q4016" t="s">
        <v>8314</v>
      </c>
      <c r="R4016" t="s">
        <v>8315</v>
      </c>
      <c r="S4016" s="12">
        <f t="shared" si="317"/>
        <v>42415.168564814812</v>
      </c>
      <c r="T4016" s="12">
        <f t="shared" si="318"/>
        <v>42445.126898148148</v>
      </c>
      <c r="U4016">
        <f t="shared" si="319"/>
        <v>2016</v>
      </c>
    </row>
    <row r="4017" spans="1:21" ht="32" x14ac:dyDescent="0.2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 t="shared" si="315"/>
        <v>103</v>
      </c>
      <c r="P4017">
        <f t="shared" si="316"/>
        <v>93.81</v>
      </c>
      <c r="Q4017" t="s">
        <v>8314</v>
      </c>
      <c r="R4017" t="s">
        <v>8315</v>
      </c>
      <c r="S4017" s="12">
        <f t="shared" si="317"/>
        <v>41964.315532407403</v>
      </c>
      <c r="T4017" s="12">
        <f t="shared" si="318"/>
        <v>41995.166666666672</v>
      </c>
      <c r="U4017">
        <f t="shared" si="319"/>
        <v>2014</v>
      </c>
    </row>
    <row r="4018" spans="1:21" ht="48" x14ac:dyDescent="0.2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 t="shared" si="315"/>
        <v>0</v>
      </c>
      <c r="P4018">
        <f t="shared" si="316"/>
        <v>18.329999999999998</v>
      </c>
      <c r="Q4018" t="s">
        <v>8314</v>
      </c>
      <c r="R4018" t="s">
        <v>8315</v>
      </c>
      <c r="S4018" s="12">
        <f t="shared" si="317"/>
        <v>41784.789687500001</v>
      </c>
      <c r="T4018" s="12">
        <f t="shared" si="318"/>
        <v>41814.789687500001</v>
      </c>
      <c r="U4018">
        <f t="shared" si="319"/>
        <v>2014</v>
      </c>
    </row>
    <row r="4019" spans="1:21" ht="48" x14ac:dyDescent="0.2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 t="shared" si="315"/>
        <v>111</v>
      </c>
      <c r="P4019">
        <f t="shared" si="316"/>
        <v>200.69</v>
      </c>
      <c r="Q4019" t="s">
        <v>8314</v>
      </c>
      <c r="R4019" t="s">
        <v>8315</v>
      </c>
      <c r="S4019" s="12">
        <f t="shared" si="317"/>
        <v>41775.753761574073</v>
      </c>
      <c r="T4019" s="12">
        <f t="shared" si="318"/>
        <v>41805.753761574073</v>
      </c>
      <c r="U4019">
        <f t="shared" si="319"/>
        <v>2014</v>
      </c>
    </row>
    <row r="4020" spans="1:21" ht="48" x14ac:dyDescent="0.2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 t="shared" si="315"/>
        <v>101</v>
      </c>
      <c r="P4020">
        <f t="shared" si="316"/>
        <v>70.77</v>
      </c>
      <c r="Q4020" t="s">
        <v>8314</v>
      </c>
      <c r="R4020" t="s">
        <v>8315</v>
      </c>
      <c r="S4020" s="12">
        <f t="shared" si="317"/>
        <v>42059.085752314815</v>
      </c>
      <c r="T4020" s="12">
        <f t="shared" si="318"/>
        <v>42089.044085648144</v>
      </c>
      <c r="U4020">
        <f t="shared" si="319"/>
        <v>2015</v>
      </c>
    </row>
    <row r="4021" spans="1:21" ht="48" x14ac:dyDescent="0.2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 t="shared" si="315"/>
        <v>16</v>
      </c>
      <c r="P4021">
        <f t="shared" si="316"/>
        <v>49.51</v>
      </c>
      <c r="Q4021" t="s">
        <v>8314</v>
      </c>
      <c r="R4021" t="s">
        <v>8315</v>
      </c>
      <c r="S4021" s="12">
        <f t="shared" si="317"/>
        <v>42265.817002314812</v>
      </c>
      <c r="T4021" s="12">
        <f t="shared" si="318"/>
        <v>42295.817002314812</v>
      </c>
      <c r="U4021">
        <f t="shared" si="319"/>
        <v>2015</v>
      </c>
    </row>
    <row r="4022" spans="1:21" ht="48" x14ac:dyDescent="0.2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 t="shared" si="315"/>
        <v>1</v>
      </c>
      <c r="P4022">
        <f t="shared" si="316"/>
        <v>100</v>
      </c>
      <c r="Q4022" t="s">
        <v>8314</v>
      </c>
      <c r="R4022" t="s">
        <v>8315</v>
      </c>
      <c r="S4022" s="12">
        <f t="shared" si="317"/>
        <v>42067.947337962964</v>
      </c>
      <c r="T4022" s="12">
        <f t="shared" si="318"/>
        <v>42097.905671296292</v>
      </c>
      <c r="U4022">
        <f t="shared" si="319"/>
        <v>2015</v>
      </c>
    </row>
    <row r="4023" spans="1:21" ht="48" x14ac:dyDescent="0.2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 t="shared" si="315"/>
        <v>1</v>
      </c>
      <c r="P4023">
        <f t="shared" si="316"/>
        <v>22.67</v>
      </c>
      <c r="Q4023" t="s">
        <v>8314</v>
      </c>
      <c r="R4023" t="s">
        <v>8315</v>
      </c>
      <c r="S4023" s="12">
        <f t="shared" si="317"/>
        <v>41811.536180555559</v>
      </c>
      <c r="T4023" s="12">
        <f t="shared" si="318"/>
        <v>41841.536180555559</v>
      </c>
      <c r="U4023">
        <f t="shared" si="319"/>
        <v>2014</v>
      </c>
    </row>
    <row r="4024" spans="1:21" ht="48" x14ac:dyDescent="0.2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 t="shared" si="315"/>
        <v>14</v>
      </c>
      <c r="P4024">
        <f t="shared" si="316"/>
        <v>78.08</v>
      </c>
      <c r="Q4024" t="s">
        <v>8314</v>
      </c>
      <c r="R4024" t="s">
        <v>8315</v>
      </c>
      <c r="S4024" s="12">
        <f t="shared" si="317"/>
        <v>42354.131643518514</v>
      </c>
      <c r="T4024" s="12">
        <f t="shared" si="318"/>
        <v>42384.131643518514</v>
      </c>
      <c r="U4024">
        <f t="shared" si="319"/>
        <v>2015</v>
      </c>
    </row>
    <row r="4025" spans="1:21" ht="48" x14ac:dyDescent="0.2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 t="shared" si="315"/>
        <v>105</v>
      </c>
      <c r="P4025">
        <f t="shared" si="316"/>
        <v>327.08</v>
      </c>
      <c r="Q4025" t="s">
        <v>8314</v>
      </c>
      <c r="R4025" t="s">
        <v>8315</v>
      </c>
      <c r="S4025" s="12">
        <f t="shared" si="317"/>
        <v>42270.810995370368</v>
      </c>
      <c r="T4025" s="12">
        <f t="shared" si="318"/>
        <v>42309.958333333328</v>
      </c>
      <c r="U4025">
        <f t="shared" si="319"/>
        <v>2015</v>
      </c>
    </row>
    <row r="4026" spans="1:21" ht="48" x14ac:dyDescent="0.2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 t="shared" si="315"/>
        <v>102</v>
      </c>
      <c r="P4026">
        <f t="shared" si="316"/>
        <v>127.79</v>
      </c>
      <c r="Q4026" t="s">
        <v>8314</v>
      </c>
      <c r="R4026" t="s">
        <v>8315</v>
      </c>
      <c r="S4026" s="12">
        <f t="shared" si="317"/>
        <v>42292.701053240744</v>
      </c>
      <c r="T4026" s="12">
        <f t="shared" si="318"/>
        <v>42322.742719907401</v>
      </c>
      <c r="U4026">
        <f t="shared" si="319"/>
        <v>2015</v>
      </c>
    </row>
    <row r="4027" spans="1:21" ht="48" x14ac:dyDescent="0.2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 t="shared" si="315"/>
        <v>42</v>
      </c>
      <c r="P4027">
        <f t="shared" si="316"/>
        <v>105.03</v>
      </c>
      <c r="Q4027" t="s">
        <v>8314</v>
      </c>
      <c r="R4027" t="s">
        <v>8315</v>
      </c>
      <c r="S4027" s="12">
        <f t="shared" si="317"/>
        <v>42618.827013888891</v>
      </c>
      <c r="T4027" s="12">
        <f t="shared" si="318"/>
        <v>42648.827013888891</v>
      </c>
      <c r="U4027">
        <f t="shared" si="319"/>
        <v>2016</v>
      </c>
    </row>
    <row r="4028" spans="1:21" ht="48" x14ac:dyDescent="0.2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 t="shared" si="315"/>
        <v>109</v>
      </c>
      <c r="P4028">
        <f t="shared" si="316"/>
        <v>139.24</v>
      </c>
      <c r="Q4028" t="s">
        <v>8314</v>
      </c>
      <c r="R4028" t="s">
        <v>8315</v>
      </c>
      <c r="S4028" s="12">
        <f t="shared" si="317"/>
        <v>42780.825706018513</v>
      </c>
      <c r="T4028" s="12">
        <f t="shared" si="318"/>
        <v>42810.784039351856</v>
      </c>
      <c r="U4028">
        <f t="shared" si="319"/>
        <v>2017</v>
      </c>
    </row>
    <row r="4029" spans="1:21" ht="48" x14ac:dyDescent="0.2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 t="shared" si="315"/>
        <v>116</v>
      </c>
      <c r="P4029">
        <f t="shared" si="316"/>
        <v>71.489999999999995</v>
      </c>
      <c r="Q4029" t="s">
        <v>8314</v>
      </c>
      <c r="R4029" t="s">
        <v>8315</v>
      </c>
      <c r="S4029" s="12">
        <f t="shared" si="317"/>
        <v>41835.666354166664</v>
      </c>
      <c r="T4029" s="12">
        <f t="shared" si="318"/>
        <v>41855.666354166664</v>
      </c>
      <c r="U4029">
        <f t="shared" si="319"/>
        <v>2014</v>
      </c>
    </row>
    <row r="4030" spans="1:21" ht="32" x14ac:dyDescent="0.2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 t="shared" si="315"/>
        <v>101</v>
      </c>
      <c r="P4030">
        <f t="shared" si="316"/>
        <v>256.37</v>
      </c>
      <c r="Q4030" t="s">
        <v>8314</v>
      </c>
      <c r="R4030" t="s">
        <v>8315</v>
      </c>
      <c r="S4030" s="12">
        <f t="shared" si="317"/>
        <v>42772.833379629628</v>
      </c>
      <c r="T4030" s="12">
        <f t="shared" si="318"/>
        <v>42806.875</v>
      </c>
      <c r="U4030">
        <f t="shared" si="319"/>
        <v>2017</v>
      </c>
    </row>
    <row r="4031" spans="1:21" ht="48" x14ac:dyDescent="0.2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 t="shared" si="315"/>
        <v>103</v>
      </c>
      <c r="P4031">
        <f t="shared" si="316"/>
        <v>85.53</v>
      </c>
      <c r="Q4031" t="s">
        <v>8314</v>
      </c>
      <c r="R4031" t="s">
        <v>8315</v>
      </c>
      <c r="S4031" s="12">
        <f t="shared" si="317"/>
        <v>42522.347812499997</v>
      </c>
      <c r="T4031" s="12">
        <f t="shared" si="318"/>
        <v>42552.347812499997</v>
      </c>
      <c r="U4031">
        <f t="shared" si="319"/>
        <v>2016</v>
      </c>
    </row>
    <row r="4032" spans="1:21" ht="48" x14ac:dyDescent="0.2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 t="shared" si="315"/>
        <v>102</v>
      </c>
      <c r="P4032">
        <f t="shared" si="316"/>
        <v>53.18</v>
      </c>
      <c r="Q4032" t="s">
        <v>8314</v>
      </c>
      <c r="R4032" t="s">
        <v>8315</v>
      </c>
      <c r="S4032" s="12">
        <f t="shared" si="317"/>
        <v>42172.757638888885</v>
      </c>
      <c r="T4032" s="12">
        <f t="shared" si="318"/>
        <v>42202.757638888885</v>
      </c>
      <c r="U4032">
        <f t="shared" si="319"/>
        <v>2015</v>
      </c>
    </row>
    <row r="4033" spans="1:21" ht="48" x14ac:dyDescent="0.2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 t="shared" si="315"/>
        <v>102</v>
      </c>
      <c r="P4033">
        <f t="shared" si="316"/>
        <v>125.12</v>
      </c>
      <c r="Q4033" t="s">
        <v>8314</v>
      </c>
      <c r="R4033" t="s">
        <v>8315</v>
      </c>
      <c r="S4033" s="12">
        <f t="shared" si="317"/>
        <v>42567.840069444443</v>
      </c>
      <c r="T4033" s="12">
        <f t="shared" si="318"/>
        <v>42597.840069444443</v>
      </c>
      <c r="U4033">
        <f t="shared" si="319"/>
        <v>2016</v>
      </c>
    </row>
    <row r="4034" spans="1:21" ht="48" x14ac:dyDescent="0.2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 t="shared" si="315"/>
        <v>105</v>
      </c>
      <c r="P4034">
        <f t="shared" si="316"/>
        <v>89.59</v>
      </c>
      <c r="Q4034" t="s">
        <v>8314</v>
      </c>
      <c r="R4034" t="s">
        <v>8315</v>
      </c>
      <c r="S4034" s="12">
        <f t="shared" si="317"/>
        <v>42696.624444444446</v>
      </c>
      <c r="T4034" s="12">
        <f t="shared" si="318"/>
        <v>42726.624444444446</v>
      </c>
      <c r="U4034">
        <f t="shared" si="319"/>
        <v>2016</v>
      </c>
    </row>
    <row r="4035" spans="1:21" ht="32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315"/>
        <v>102</v>
      </c>
      <c r="P4035">
        <f t="shared" si="316"/>
        <v>136.85</v>
      </c>
      <c r="Q4035" t="s">
        <v>8314</v>
      </c>
      <c r="R4035" t="s">
        <v>8315</v>
      </c>
      <c r="S4035" s="12">
        <f t="shared" si="317"/>
        <v>42769.574999999997</v>
      </c>
      <c r="T4035" s="12">
        <f t="shared" si="318"/>
        <v>42790.574999999997</v>
      </c>
      <c r="U4035">
        <f t="shared" si="319"/>
        <v>2017</v>
      </c>
    </row>
    <row r="4036" spans="1:21" ht="48" x14ac:dyDescent="0.2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 t="shared" si="315"/>
        <v>110</v>
      </c>
      <c r="P4036">
        <f t="shared" si="316"/>
        <v>99.79</v>
      </c>
      <c r="Q4036" t="s">
        <v>8314</v>
      </c>
      <c r="R4036" t="s">
        <v>8315</v>
      </c>
      <c r="S4036" s="12">
        <f t="shared" si="317"/>
        <v>42290.61855324074</v>
      </c>
      <c r="T4036" s="12">
        <f t="shared" si="318"/>
        <v>42320.104861111111</v>
      </c>
      <c r="U4036">
        <f t="shared" si="319"/>
        <v>2015</v>
      </c>
    </row>
    <row r="4037" spans="1:21" ht="48" x14ac:dyDescent="0.2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 t="shared" si="315"/>
        <v>104</v>
      </c>
      <c r="P4037">
        <f t="shared" si="316"/>
        <v>199.17</v>
      </c>
      <c r="Q4037" t="s">
        <v>8314</v>
      </c>
      <c r="R4037" t="s">
        <v>8315</v>
      </c>
      <c r="S4037" s="12">
        <f t="shared" si="317"/>
        <v>42265.022824074069</v>
      </c>
      <c r="T4037" s="12">
        <f t="shared" si="318"/>
        <v>42285.022824074069</v>
      </c>
      <c r="U4037">
        <f t="shared" si="319"/>
        <v>2015</v>
      </c>
    </row>
    <row r="4038" spans="1:21" ht="48" x14ac:dyDescent="0.2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 t="shared" si="315"/>
        <v>17</v>
      </c>
      <c r="P4038">
        <f t="shared" si="316"/>
        <v>315.5</v>
      </c>
      <c r="Q4038" t="s">
        <v>8314</v>
      </c>
      <c r="R4038" t="s">
        <v>8315</v>
      </c>
      <c r="S4038" s="12">
        <f t="shared" si="317"/>
        <v>42171.758611111116</v>
      </c>
      <c r="T4038" s="12">
        <f t="shared" si="318"/>
        <v>42231.758611111116</v>
      </c>
      <c r="U4038">
        <f t="shared" si="319"/>
        <v>2015</v>
      </c>
    </row>
    <row r="4039" spans="1:21" ht="48" x14ac:dyDescent="0.2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 t="shared" si="315"/>
        <v>3</v>
      </c>
      <c r="P4039">
        <f t="shared" si="316"/>
        <v>47.27</v>
      </c>
      <c r="Q4039" t="s">
        <v>8314</v>
      </c>
      <c r="R4039" t="s">
        <v>8315</v>
      </c>
      <c r="S4039" s="12">
        <f t="shared" si="317"/>
        <v>42679.958472222221</v>
      </c>
      <c r="T4039" s="12">
        <f t="shared" si="318"/>
        <v>42710.207638888889</v>
      </c>
      <c r="U4039">
        <f t="shared" si="319"/>
        <v>2016</v>
      </c>
    </row>
    <row r="4040" spans="1:21" ht="48" x14ac:dyDescent="0.2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1</v>
      </c>
      <c r="Q4040" t="s">
        <v>8314</v>
      </c>
      <c r="R4040" t="s">
        <v>8315</v>
      </c>
      <c r="S4040" s="12">
        <f t="shared" si="317"/>
        <v>42059.270023148143</v>
      </c>
      <c r="T4040" s="12">
        <f t="shared" si="318"/>
        <v>42119.190972222219</v>
      </c>
      <c r="U4040">
        <f t="shared" si="319"/>
        <v>2015</v>
      </c>
    </row>
    <row r="4041" spans="1:21" ht="48" x14ac:dyDescent="0.2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 t="shared" si="315"/>
        <v>15</v>
      </c>
      <c r="P4041">
        <f t="shared" si="316"/>
        <v>57.25</v>
      </c>
      <c r="Q4041" t="s">
        <v>8314</v>
      </c>
      <c r="R4041" t="s">
        <v>8315</v>
      </c>
      <c r="S4041" s="12">
        <f t="shared" si="317"/>
        <v>41786.959745370368</v>
      </c>
      <c r="T4041" s="12">
        <f t="shared" si="318"/>
        <v>41816.959745370368</v>
      </c>
      <c r="U4041">
        <f t="shared" si="319"/>
        <v>2014</v>
      </c>
    </row>
    <row r="4042" spans="1:21" ht="64" x14ac:dyDescent="0.2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0</v>
      </c>
      <c r="P4042">
        <f t="shared" ref="P4042:P4105" si="321">IFERROR(ROUND(E4042/L4042, 2), 0)</f>
        <v>5.5</v>
      </c>
      <c r="Q4042" t="s">
        <v>8314</v>
      </c>
      <c r="R4042" t="s">
        <v>8315</v>
      </c>
      <c r="S4042" s="12">
        <f t="shared" ref="S4042:S4105" si="322">(((J4042/60)/60)/24)+DATE(1970, 1, 1)</f>
        <v>42447.863553240735</v>
      </c>
      <c r="T4042" s="12">
        <f t="shared" ref="T4042:T4105" si="323">(((I4042/60)/60)/24)+DATE(1970, 1, 1)</f>
        <v>42477.863553240735</v>
      </c>
      <c r="U4042">
        <f t="shared" ref="U4042:U4105" si="324">YEAR(S4042)</f>
        <v>2016</v>
      </c>
    </row>
    <row r="4043" spans="1:21" ht="48" x14ac:dyDescent="0.2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1</v>
      </c>
      <c r="P4043">
        <f t="shared" si="321"/>
        <v>62.5</v>
      </c>
      <c r="Q4043" t="s">
        <v>8314</v>
      </c>
      <c r="R4043" t="s">
        <v>8315</v>
      </c>
      <c r="S4043" s="12">
        <f t="shared" si="322"/>
        <v>41878.911550925928</v>
      </c>
      <c r="T4043" s="12">
        <f t="shared" si="323"/>
        <v>41938.911550925928</v>
      </c>
      <c r="U4043">
        <f t="shared" si="324"/>
        <v>2014</v>
      </c>
    </row>
    <row r="4044" spans="1:21" ht="48" x14ac:dyDescent="0.2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 t="shared" si="320"/>
        <v>0</v>
      </c>
      <c r="P4044">
        <f t="shared" si="321"/>
        <v>25</v>
      </c>
      <c r="Q4044" t="s">
        <v>8314</v>
      </c>
      <c r="R4044" t="s">
        <v>8315</v>
      </c>
      <c r="S4044" s="12">
        <f t="shared" si="322"/>
        <v>42479.039212962962</v>
      </c>
      <c r="T4044" s="12">
        <f t="shared" si="323"/>
        <v>42509.039212962962</v>
      </c>
      <c r="U4044">
        <f t="shared" si="324"/>
        <v>2016</v>
      </c>
    </row>
    <row r="4045" spans="1:21" ht="48" x14ac:dyDescent="0.2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 t="shared" si="320"/>
        <v>9</v>
      </c>
      <c r="P4045">
        <f t="shared" si="321"/>
        <v>222.5</v>
      </c>
      <c r="Q4045" t="s">
        <v>8314</v>
      </c>
      <c r="R4045" t="s">
        <v>8315</v>
      </c>
      <c r="S4045" s="12">
        <f t="shared" si="322"/>
        <v>42695.7105787037</v>
      </c>
      <c r="T4045" s="12">
        <f t="shared" si="323"/>
        <v>42725.7105787037</v>
      </c>
      <c r="U4045">
        <f t="shared" si="324"/>
        <v>2016</v>
      </c>
    </row>
    <row r="4046" spans="1:21" ht="48" x14ac:dyDescent="0.2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 t="shared" si="320"/>
        <v>101</v>
      </c>
      <c r="P4046">
        <f t="shared" si="321"/>
        <v>54.91</v>
      </c>
      <c r="Q4046" t="s">
        <v>8314</v>
      </c>
      <c r="R4046" t="s">
        <v>8315</v>
      </c>
      <c r="S4046" s="12">
        <f t="shared" si="322"/>
        <v>42400.704537037032</v>
      </c>
      <c r="T4046" s="12">
        <f t="shared" si="323"/>
        <v>42444.875</v>
      </c>
      <c r="U4046">
        <f t="shared" si="324"/>
        <v>2016</v>
      </c>
    </row>
    <row r="4047" spans="1:21" ht="48" x14ac:dyDescent="0.2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 t="shared" si="320"/>
        <v>18</v>
      </c>
      <c r="P4047">
        <f t="shared" si="321"/>
        <v>32.979999999999997</v>
      </c>
      <c r="Q4047" t="s">
        <v>8314</v>
      </c>
      <c r="R4047" t="s">
        <v>8315</v>
      </c>
      <c r="S4047" s="12">
        <f t="shared" si="322"/>
        <v>42436.509108796294</v>
      </c>
      <c r="T4047" s="12">
        <f t="shared" si="323"/>
        <v>42471.467442129629</v>
      </c>
      <c r="U4047">
        <f t="shared" si="324"/>
        <v>2016</v>
      </c>
    </row>
    <row r="4048" spans="1:21" ht="48" x14ac:dyDescent="0.2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 t="shared" si="320"/>
        <v>0</v>
      </c>
      <c r="P4048">
        <f t="shared" si="321"/>
        <v>0</v>
      </c>
      <c r="Q4048" t="s">
        <v>8314</v>
      </c>
      <c r="R4048" t="s">
        <v>8315</v>
      </c>
      <c r="S4048" s="12">
        <f t="shared" si="322"/>
        <v>42550.048449074078</v>
      </c>
      <c r="T4048" s="12">
        <f t="shared" si="323"/>
        <v>42580.978472222225</v>
      </c>
      <c r="U4048">
        <f t="shared" si="324"/>
        <v>2016</v>
      </c>
    </row>
    <row r="4049" spans="1:21" ht="32" x14ac:dyDescent="0.2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 t="shared" si="320"/>
        <v>70</v>
      </c>
      <c r="P4049">
        <f t="shared" si="321"/>
        <v>63.56</v>
      </c>
      <c r="Q4049" t="s">
        <v>8314</v>
      </c>
      <c r="R4049" t="s">
        <v>8315</v>
      </c>
      <c r="S4049" s="12">
        <f t="shared" si="322"/>
        <v>41990.584108796291</v>
      </c>
      <c r="T4049" s="12">
        <f t="shared" si="323"/>
        <v>42036.120833333334</v>
      </c>
      <c r="U4049">
        <f t="shared" si="324"/>
        <v>2014</v>
      </c>
    </row>
    <row r="4050" spans="1:21" ht="48" x14ac:dyDescent="0.2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 t="shared" si="320"/>
        <v>110</v>
      </c>
      <c r="P4050">
        <f t="shared" si="321"/>
        <v>92.04</v>
      </c>
      <c r="Q4050" t="s">
        <v>8314</v>
      </c>
      <c r="R4050" t="s">
        <v>8315</v>
      </c>
      <c r="S4050" s="12">
        <f t="shared" si="322"/>
        <v>42461.747199074074</v>
      </c>
      <c r="T4050" s="12">
        <f t="shared" si="323"/>
        <v>42491.747199074074</v>
      </c>
      <c r="U4050">
        <f t="shared" si="324"/>
        <v>2016</v>
      </c>
    </row>
    <row r="4051" spans="1:21" ht="48" x14ac:dyDescent="0.2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 t="shared" si="320"/>
        <v>1</v>
      </c>
      <c r="P4051">
        <f t="shared" si="321"/>
        <v>35.4</v>
      </c>
      <c r="Q4051" t="s">
        <v>8314</v>
      </c>
      <c r="R4051" t="s">
        <v>8315</v>
      </c>
      <c r="S4051" s="12">
        <f t="shared" si="322"/>
        <v>42540.593530092592</v>
      </c>
      <c r="T4051" s="12">
        <f t="shared" si="323"/>
        <v>42570.593530092592</v>
      </c>
      <c r="U4051">
        <f t="shared" si="324"/>
        <v>2016</v>
      </c>
    </row>
    <row r="4052" spans="1:21" ht="48" x14ac:dyDescent="0.2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 t="shared" si="320"/>
        <v>0</v>
      </c>
      <c r="P4052">
        <f t="shared" si="321"/>
        <v>2.33</v>
      </c>
      <c r="Q4052" t="s">
        <v>8314</v>
      </c>
      <c r="R4052" t="s">
        <v>8315</v>
      </c>
      <c r="S4052" s="12">
        <f t="shared" si="322"/>
        <v>42465.128391203703</v>
      </c>
      <c r="T4052" s="12">
        <f t="shared" si="323"/>
        <v>42495.128391203703</v>
      </c>
      <c r="U4052">
        <f t="shared" si="324"/>
        <v>2016</v>
      </c>
    </row>
    <row r="4053" spans="1:21" ht="48" x14ac:dyDescent="0.2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 t="shared" si="320"/>
        <v>118</v>
      </c>
      <c r="P4053">
        <f t="shared" si="321"/>
        <v>110.35</v>
      </c>
      <c r="Q4053" t="s">
        <v>8314</v>
      </c>
      <c r="R4053" t="s">
        <v>8315</v>
      </c>
      <c r="S4053" s="12">
        <f t="shared" si="322"/>
        <v>41909.969386574077</v>
      </c>
      <c r="T4053" s="12">
        <f t="shared" si="323"/>
        <v>41950.011053240742</v>
      </c>
      <c r="U4053">
        <f t="shared" si="324"/>
        <v>2014</v>
      </c>
    </row>
    <row r="4054" spans="1:21" ht="32" x14ac:dyDescent="0.2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 t="shared" si="320"/>
        <v>100</v>
      </c>
      <c r="P4054">
        <f t="shared" si="321"/>
        <v>168.25</v>
      </c>
      <c r="Q4054" t="s">
        <v>8314</v>
      </c>
      <c r="R4054" t="s">
        <v>8315</v>
      </c>
      <c r="S4054" s="12">
        <f t="shared" si="322"/>
        <v>42050.983182870375</v>
      </c>
      <c r="T4054" s="12">
        <f t="shared" si="323"/>
        <v>42085.941516203704</v>
      </c>
      <c r="U4054">
        <f t="shared" si="324"/>
        <v>2015</v>
      </c>
    </row>
    <row r="4055" spans="1:21" ht="48" x14ac:dyDescent="0.2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 t="shared" si="320"/>
        <v>108</v>
      </c>
      <c r="P4055">
        <f t="shared" si="321"/>
        <v>106.8</v>
      </c>
      <c r="Q4055" t="s">
        <v>8314</v>
      </c>
      <c r="R4055" t="s">
        <v>8315</v>
      </c>
      <c r="S4055" s="12">
        <f t="shared" si="322"/>
        <v>41933.291643518518</v>
      </c>
      <c r="T4055" s="12">
        <f t="shared" si="323"/>
        <v>41963.333310185189</v>
      </c>
      <c r="U4055">
        <f t="shared" si="324"/>
        <v>2014</v>
      </c>
    </row>
    <row r="4056" spans="1:21" ht="48" x14ac:dyDescent="0.2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 t="shared" si="320"/>
        <v>101</v>
      </c>
      <c r="P4056">
        <f t="shared" si="321"/>
        <v>182.91</v>
      </c>
      <c r="Q4056" t="s">
        <v>8314</v>
      </c>
      <c r="R4056" t="s">
        <v>8315</v>
      </c>
      <c r="S4056" s="12">
        <f t="shared" si="322"/>
        <v>42702.917048611111</v>
      </c>
      <c r="T4056" s="12">
        <f t="shared" si="323"/>
        <v>42732.917048611111</v>
      </c>
      <c r="U4056">
        <f t="shared" si="324"/>
        <v>2016</v>
      </c>
    </row>
    <row r="4057" spans="1:21" ht="48" x14ac:dyDescent="0.2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 t="shared" si="320"/>
        <v>102</v>
      </c>
      <c r="P4057">
        <f t="shared" si="321"/>
        <v>177.09</v>
      </c>
      <c r="Q4057" t="s">
        <v>8314</v>
      </c>
      <c r="R4057" t="s">
        <v>8315</v>
      </c>
      <c r="S4057" s="12">
        <f t="shared" si="322"/>
        <v>42602.576712962968</v>
      </c>
      <c r="T4057" s="12">
        <f t="shared" si="323"/>
        <v>42621.15625</v>
      </c>
      <c r="U4057">
        <f t="shared" si="324"/>
        <v>2016</v>
      </c>
    </row>
    <row r="4058" spans="1:21" ht="32" x14ac:dyDescent="0.2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 t="shared" si="320"/>
        <v>9</v>
      </c>
      <c r="P4058">
        <f t="shared" si="321"/>
        <v>60.06</v>
      </c>
      <c r="Q4058" t="s">
        <v>8314</v>
      </c>
      <c r="R4058" t="s">
        <v>8315</v>
      </c>
      <c r="S4058" s="12">
        <f t="shared" si="322"/>
        <v>42205.171018518522</v>
      </c>
      <c r="T4058" s="12">
        <f t="shared" si="323"/>
        <v>42235.171018518522</v>
      </c>
      <c r="U4058">
        <f t="shared" si="324"/>
        <v>2015</v>
      </c>
    </row>
    <row r="4059" spans="1:21" ht="48" x14ac:dyDescent="0.2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 t="shared" si="320"/>
        <v>0</v>
      </c>
      <c r="P4059">
        <f t="shared" si="321"/>
        <v>0</v>
      </c>
      <c r="Q4059" t="s">
        <v>8314</v>
      </c>
      <c r="R4059" t="s">
        <v>8315</v>
      </c>
      <c r="S4059" s="12">
        <f t="shared" si="322"/>
        <v>42325.920717592591</v>
      </c>
      <c r="T4059" s="12">
        <f t="shared" si="323"/>
        <v>42355.920717592591</v>
      </c>
      <c r="U4059">
        <f t="shared" si="324"/>
        <v>2015</v>
      </c>
    </row>
    <row r="4060" spans="1:21" ht="48" x14ac:dyDescent="0.2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 t="shared" si="320"/>
        <v>2</v>
      </c>
      <c r="P4060">
        <f t="shared" si="321"/>
        <v>32.36</v>
      </c>
      <c r="Q4060" t="s">
        <v>8314</v>
      </c>
      <c r="R4060" t="s">
        <v>8315</v>
      </c>
      <c r="S4060" s="12">
        <f t="shared" si="322"/>
        <v>42601.827141203699</v>
      </c>
      <c r="T4060" s="12">
        <f t="shared" si="323"/>
        <v>42631.827141203699</v>
      </c>
      <c r="U4060">
        <f t="shared" si="324"/>
        <v>2016</v>
      </c>
    </row>
    <row r="4061" spans="1:21" ht="48" x14ac:dyDescent="0.2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 t="shared" si="320"/>
        <v>0</v>
      </c>
      <c r="P4061">
        <f t="shared" si="321"/>
        <v>0</v>
      </c>
      <c r="Q4061" t="s">
        <v>8314</v>
      </c>
      <c r="R4061" t="s">
        <v>8315</v>
      </c>
      <c r="S4061" s="12">
        <f t="shared" si="322"/>
        <v>42675.262962962966</v>
      </c>
      <c r="T4061" s="12">
        <f t="shared" si="323"/>
        <v>42705.304629629631</v>
      </c>
      <c r="U4061">
        <f t="shared" si="324"/>
        <v>2016</v>
      </c>
    </row>
    <row r="4062" spans="1:21" ht="48" x14ac:dyDescent="0.2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 t="shared" si="320"/>
        <v>0</v>
      </c>
      <c r="P4062">
        <f t="shared" si="321"/>
        <v>0</v>
      </c>
      <c r="Q4062" t="s">
        <v>8314</v>
      </c>
      <c r="R4062" t="s">
        <v>8315</v>
      </c>
      <c r="S4062" s="12">
        <f t="shared" si="322"/>
        <v>42322.025115740747</v>
      </c>
      <c r="T4062" s="12">
        <f t="shared" si="323"/>
        <v>42352.025115740747</v>
      </c>
      <c r="U4062">
        <f t="shared" si="324"/>
        <v>2015</v>
      </c>
    </row>
    <row r="4063" spans="1:21" ht="48" x14ac:dyDescent="0.2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 t="shared" si="320"/>
        <v>0</v>
      </c>
      <c r="P4063">
        <f t="shared" si="321"/>
        <v>16</v>
      </c>
      <c r="Q4063" t="s">
        <v>8314</v>
      </c>
      <c r="R4063" t="s">
        <v>8315</v>
      </c>
      <c r="S4063" s="12">
        <f t="shared" si="322"/>
        <v>42169.958506944444</v>
      </c>
      <c r="T4063" s="12">
        <f t="shared" si="323"/>
        <v>42199.958506944444</v>
      </c>
      <c r="U4063">
        <f t="shared" si="324"/>
        <v>2015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8314</v>
      </c>
      <c r="R4064" t="s">
        <v>8315</v>
      </c>
      <c r="S4064" s="12">
        <f t="shared" si="322"/>
        <v>42523.739212962959</v>
      </c>
      <c r="T4064" s="12">
        <f t="shared" si="323"/>
        <v>42553.739212962959</v>
      </c>
      <c r="U4064">
        <f t="shared" si="324"/>
        <v>2016</v>
      </c>
    </row>
    <row r="4065" spans="1:21" ht="48" x14ac:dyDescent="0.2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 t="shared" si="320"/>
        <v>0</v>
      </c>
      <c r="P4065">
        <f t="shared" si="321"/>
        <v>0</v>
      </c>
      <c r="Q4065" t="s">
        <v>8314</v>
      </c>
      <c r="R4065" t="s">
        <v>8315</v>
      </c>
      <c r="S4065" s="12">
        <f t="shared" si="322"/>
        <v>42700.804756944446</v>
      </c>
      <c r="T4065" s="12">
        <f t="shared" si="323"/>
        <v>42730.804756944446</v>
      </c>
      <c r="U4065">
        <f t="shared" si="324"/>
        <v>2016</v>
      </c>
    </row>
    <row r="4066" spans="1:21" ht="48" x14ac:dyDescent="0.2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 t="shared" si="320"/>
        <v>104</v>
      </c>
      <c r="P4066">
        <f t="shared" si="321"/>
        <v>81.13</v>
      </c>
      <c r="Q4066" t="s">
        <v>8314</v>
      </c>
      <c r="R4066" t="s">
        <v>8315</v>
      </c>
      <c r="S4066" s="12">
        <f t="shared" si="322"/>
        <v>42135.60020833333</v>
      </c>
      <c r="T4066" s="12">
        <f t="shared" si="323"/>
        <v>42167.083333333328</v>
      </c>
      <c r="U4066">
        <f t="shared" si="324"/>
        <v>2015</v>
      </c>
    </row>
    <row r="4067" spans="1:21" ht="48" x14ac:dyDescent="0.2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 t="shared" si="320"/>
        <v>120</v>
      </c>
      <c r="P4067">
        <f t="shared" si="321"/>
        <v>85.53</v>
      </c>
      <c r="Q4067" t="s">
        <v>8314</v>
      </c>
      <c r="R4067" t="s">
        <v>8315</v>
      </c>
      <c r="S4067" s="12">
        <f t="shared" si="322"/>
        <v>41834.586574074077</v>
      </c>
      <c r="T4067" s="12">
        <f t="shared" si="323"/>
        <v>41866.083333333336</v>
      </c>
      <c r="U4067">
        <f t="shared" si="324"/>
        <v>2014</v>
      </c>
    </row>
    <row r="4068" spans="1:21" ht="48" x14ac:dyDescent="0.2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 t="shared" si="320"/>
        <v>106</v>
      </c>
      <c r="P4068">
        <f t="shared" si="321"/>
        <v>251.74</v>
      </c>
      <c r="Q4068" t="s">
        <v>8314</v>
      </c>
      <c r="R4068" t="s">
        <v>8315</v>
      </c>
      <c r="S4068" s="12">
        <f t="shared" si="322"/>
        <v>42614.760937500003</v>
      </c>
      <c r="T4068" s="12">
        <f t="shared" si="323"/>
        <v>42644.165972222225</v>
      </c>
      <c r="U4068">
        <f t="shared" si="324"/>
        <v>2016</v>
      </c>
    </row>
    <row r="4069" spans="1:21" ht="48" x14ac:dyDescent="0.2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 t="shared" si="320"/>
        <v>26</v>
      </c>
      <c r="P4069">
        <f t="shared" si="321"/>
        <v>65.34</v>
      </c>
      <c r="Q4069" t="s">
        <v>8314</v>
      </c>
      <c r="R4069" t="s">
        <v>8315</v>
      </c>
      <c r="S4069" s="12">
        <f t="shared" si="322"/>
        <v>42614.268796296295</v>
      </c>
      <c r="T4069" s="12">
        <f t="shared" si="323"/>
        <v>42645.375</v>
      </c>
      <c r="U4069">
        <f t="shared" si="324"/>
        <v>2016</v>
      </c>
    </row>
    <row r="4070" spans="1:21" ht="32" x14ac:dyDescent="0.2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>
        <f t="shared" si="321"/>
        <v>1</v>
      </c>
      <c r="Q4070" t="s">
        <v>8314</v>
      </c>
      <c r="R4070" t="s">
        <v>8315</v>
      </c>
      <c r="S4070" s="12">
        <f t="shared" si="322"/>
        <v>42017.907337962963</v>
      </c>
      <c r="T4070" s="12">
        <f t="shared" si="323"/>
        <v>42077.865671296298</v>
      </c>
      <c r="U4070">
        <f t="shared" si="324"/>
        <v>2015</v>
      </c>
    </row>
    <row r="4071" spans="1:21" ht="32" x14ac:dyDescent="0.2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>
        <f t="shared" si="321"/>
        <v>0</v>
      </c>
      <c r="Q4071" t="s">
        <v>8314</v>
      </c>
      <c r="R4071" t="s">
        <v>8315</v>
      </c>
      <c r="S4071" s="12">
        <f t="shared" si="322"/>
        <v>42762.040902777779</v>
      </c>
      <c r="T4071" s="12">
        <f t="shared" si="323"/>
        <v>42821.999236111107</v>
      </c>
      <c r="U4071">
        <f t="shared" si="324"/>
        <v>2017</v>
      </c>
    </row>
    <row r="4072" spans="1:21" ht="48" x14ac:dyDescent="0.2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 t="shared" si="320"/>
        <v>102</v>
      </c>
      <c r="P4072">
        <f t="shared" si="321"/>
        <v>119.19</v>
      </c>
      <c r="Q4072" t="s">
        <v>8314</v>
      </c>
      <c r="R4072" t="s">
        <v>8315</v>
      </c>
      <c r="S4072" s="12">
        <f t="shared" si="322"/>
        <v>41918.742175925923</v>
      </c>
      <c r="T4072" s="12">
        <f t="shared" si="323"/>
        <v>41948.783842592595</v>
      </c>
      <c r="U4072">
        <f t="shared" si="324"/>
        <v>2014</v>
      </c>
    </row>
    <row r="4073" spans="1:21" ht="48" x14ac:dyDescent="0.2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8314</v>
      </c>
      <c r="R4073" t="s">
        <v>8315</v>
      </c>
      <c r="S4073" s="12">
        <f t="shared" si="322"/>
        <v>41774.651203703703</v>
      </c>
      <c r="T4073" s="12">
        <f t="shared" si="323"/>
        <v>41834.651203703703</v>
      </c>
      <c r="U4073">
        <f t="shared" si="324"/>
        <v>2014</v>
      </c>
    </row>
    <row r="4074" spans="1:21" ht="48" x14ac:dyDescent="0.2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 t="shared" si="320"/>
        <v>0</v>
      </c>
      <c r="P4074">
        <f t="shared" si="321"/>
        <v>25</v>
      </c>
      <c r="Q4074" t="s">
        <v>8314</v>
      </c>
      <c r="R4074" t="s">
        <v>8315</v>
      </c>
      <c r="S4074" s="12">
        <f t="shared" si="322"/>
        <v>42243.790393518517</v>
      </c>
      <c r="T4074" s="12">
        <f t="shared" si="323"/>
        <v>42303.790393518517</v>
      </c>
      <c r="U4074">
        <f t="shared" si="324"/>
        <v>2015</v>
      </c>
    </row>
    <row r="4075" spans="1:21" ht="48" x14ac:dyDescent="0.2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 t="shared" si="320"/>
        <v>0</v>
      </c>
      <c r="P4075">
        <f t="shared" si="321"/>
        <v>7</v>
      </c>
      <c r="Q4075" t="s">
        <v>8314</v>
      </c>
      <c r="R4075" t="s">
        <v>8315</v>
      </c>
      <c r="S4075" s="12">
        <f t="shared" si="322"/>
        <v>42513.976319444439</v>
      </c>
      <c r="T4075" s="12">
        <f t="shared" si="323"/>
        <v>42559.976319444439</v>
      </c>
      <c r="U4075">
        <f t="shared" si="324"/>
        <v>2016</v>
      </c>
    </row>
    <row r="4076" spans="1:21" ht="48" x14ac:dyDescent="0.2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 t="shared" si="320"/>
        <v>0</v>
      </c>
      <c r="P4076">
        <f t="shared" si="321"/>
        <v>0</v>
      </c>
      <c r="Q4076" t="s">
        <v>8314</v>
      </c>
      <c r="R4076" t="s">
        <v>8315</v>
      </c>
      <c r="S4076" s="12">
        <f t="shared" si="322"/>
        <v>41922.535185185188</v>
      </c>
      <c r="T4076" s="12">
        <f t="shared" si="323"/>
        <v>41930.207638888889</v>
      </c>
      <c r="U4076">
        <f t="shared" si="324"/>
        <v>2014</v>
      </c>
    </row>
    <row r="4077" spans="1:21" ht="48" x14ac:dyDescent="0.2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 t="shared" si="320"/>
        <v>0</v>
      </c>
      <c r="P4077">
        <f t="shared" si="321"/>
        <v>1</v>
      </c>
      <c r="Q4077" t="s">
        <v>8314</v>
      </c>
      <c r="R4077" t="s">
        <v>8315</v>
      </c>
      <c r="S4077" s="12">
        <f t="shared" si="322"/>
        <v>42107.841284722221</v>
      </c>
      <c r="T4077" s="12">
        <f t="shared" si="323"/>
        <v>42167.841284722221</v>
      </c>
      <c r="U4077">
        <f t="shared" si="324"/>
        <v>2015</v>
      </c>
    </row>
    <row r="4078" spans="1:21" ht="32" x14ac:dyDescent="0.2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 t="shared" si="320"/>
        <v>0</v>
      </c>
      <c r="P4078">
        <f t="shared" si="321"/>
        <v>10</v>
      </c>
      <c r="Q4078" t="s">
        <v>8314</v>
      </c>
      <c r="R4078" t="s">
        <v>8315</v>
      </c>
      <c r="S4078" s="12">
        <f t="shared" si="322"/>
        <v>42786.350231481483</v>
      </c>
      <c r="T4078" s="12">
        <f t="shared" si="323"/>
        <v>42846.308564814812</v>
      </c>
      <c r="U4078">
        <f t="shared" si="324"/>
        <v>2017</v>
      </c>
    </row>
    <row r="4079" spans="1:21" ht="48" x14ac:dyDescent="0.2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 t="shared" si="320"/>
        <v>102</v>
      </c>
      <c r="P4079">
        <f t="shared" si="321"/>
        <v>141.71</v>
      </c>
      <c r="Q4079" t="s">
        <v>8314</v>
      </c>
      <c r="R4079" t="s">
        <v>8315</v>
      </c>
      <c r="S4079" s="12">
        <f t="shared" si="322"/>
        <v>42697.850844907407</v>
      </c>
      <c r="T4079" s="12">
        <f t="shared" si="323"/>
        <v>42745.208333333328</v>
      </c>
      <c r="U4079">
        <f t="shared" si="324"/>
        <v>2016</v>
      </c>
    </row>
    <row r="4080" spans="1:21" ht="48" x14ac:dyDescent="0.2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 t="shared" si="320"/>
        <v>103</v>
      </c>
      <c r="P4080">
        <f t="shared" si="321"/>
        <v>297.02999999999997</v>
      </c>
      <c r="Q4080" t="s">
        <v>8314</v>
      </c>
      <c r="R4080" t="s">
        <v>8315</v>
      </c>
      <c r="S4080" s="12">
        <f t="shared" si="322"/>
        <v>41884.617314814815</v>
      </c>
      <c r="T4080" s="12">
        <f t="shared" si="323"/>
        <v>41916.617314814815</v>
      </c>
      <c r="U4080">
        <f t="shared" si="324"/>
        <v>2014</v>
      </c>
    </row>
    <row r="4081" spans="1:21" ht="48" x14ac:dyDescent="0.2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 t="shared" si="320"/>
        <v>7</v>
      </c>
      <c r="P4081">
        <f t="shared" si="321"/>
        <v>75.459999999999994</v>
      </c>
      <c r="Q4081" t="s">
        <v>8314</v>
      </c>
      <c r="R4081" t="s">
        <v>8315</v>
      </c>
      <c r="S4081" s="12">
        <f t="shared" si="322"/>
        <v>42136.767175925925</v>
      </c>
      <c r="T4081" s="12">
        <f t="shared" si="323"/>
        <v>42166.767175925925</v>
      </c>
      <c r="U4081">
        <f t="shared" si="324"/>
        <v>2015</v>
      </c>
    </row>
    <row r="4082" spans="1:21" ht="48" x14ac:dyDescent="0.2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8314</v>
      </c>
      <c r="R4082" t="s">
        <v>8315</v>
      </c>
      <c r="S4082" s="12">
        <f t="shared" si="322"/>
        <v>41829.325497685182</v>
      </c>
      <c r="T4082" s="12">
        <f t="shared" si="323"/>
        <v>41889.325497685182</v>
      </c>
      <c r="U4082">
        <f t="shared" si="324"/>
        <v>2014</v>
      </c>
    </row>
    <row r="4083" spans="1:21" ht="32" x14ac:dyDescent="0.2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 t="shared" si="320"/>
        <v>4</v>
      </c>
      <c r="P4083">
        <f t="shared" si="321"/>
        <v>175</v>
      </c>
      <c r="Q4083" t="s">
        <v>8314</v>
      </c>
      <c r="R4083" t="s">
        <v>8315</v>
      </c>
      <c r="S4083" s="12">
        <f t="shared" si="322"/>
        <v>42508.179965277777</v>
      </c>
      <c r="T4083" s="12">
        <f t="shared" si="323"/>
        <v>42568.179965277777</v>
      </c>
      <c r="U4083">
        <f t="shared" si="324"/>
        <v>2016</v>
      </c>
    </row>
    <row r="4084" spans="1:21" ht="48" x14ac:dyDescent="0.2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 t="shared" si="320"/>
        <v>0</v>
      </c>
      <c r="P4084">
        <f t="shared" si="321"/>
        <v>2</v>
      </c>
      <c r="Q4084" t="s">
        <v>8314</v>
      </c>
      <c r="R4084" t="s">
        <v>8315</v>
      </c>
      <c r="S4084" s="12">
        <f t="shared" si="322"/>
        <v>42391.772997685184</v>
      </c>
      <c r="T4084" s="12">
        <f t="shared" si="323"/>
        <v>42416.772997685184</v>
      </c>
      <c r="U4084">
        <f t="shared" si="324"/>
        <v>2016</v>
      </c>
    </row>
    <row r="4085" spans="1:21" ht="32" x14ac:dyDescent="0.2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 t="shared" si="320"/>
        <v>3</v>
      </c>
      <c r="P4085">
        <f t="shared" si="321"/>
        <v>800</v>
      </c>
      <c r="Q4085" t="s">
        <v>8314</v>
      </c>
      <c r="R4085" t="s">
        <v>8315</v>
      </c>
      <c r="S4085" s="12">
        <f t="shared" si="322"/>
        <v>42693.031828703708</v>
      </c>
      <c r="T4085" s="12">
        <f t="shared" si="323"/>
        <v>42723.031828703708</v>
      </c>
      <c r="U4085">
        <f t="shared" si="324"/>
        <v>2016</v>
      </c>
    </row>
    <row r="4086" spans="1:21" ht="48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 t="shared" si="320"/>
        <v>103</v>
      </c>
      <c r="P4086">
        <f t="shared" si="321"/>
        <v>134.26</v>
      </c>
      <c r="Q4086" t="s">
        <v>8314</v>
      </c>
      <c r="R4086" t="s">
        <v>8315</v>
      </c>
      <c r="S4086" s="12">
        <f t="shared" si="322"/>
        <v>42445.19430555556</v>
      </c>
      <c r="T4086" s="12">
        <f t="shared" si="323"/>
        <v>42489.19430555556</v>
      </c>
      <c r="U4086">
        <f t="shared" si="324"/>
        <v>2016</v>
      </c>
    </row>
    <row r="4087" spans="1:21" ht="48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 t="shared" si="320"/>
        <v>7</v>
      </c>
      <c r="P4087">
        <f t="shared" si="321"/>
        <v>383.33</v>
      </c>
      <c r="Q4087" t="s">
        <v>8314</v>
      </c>
      <c r="R4087" t="s">
        <v>8315</v>
      </c>
      <c r="S4087" s="12">
        <f t="shared" si="322"/>
        <v>42697.010520833333</v>
      </c>
      <c r="T4087" s="12">
        <f t="shared" si="323"/>
        <v>42730.010520833333</v>
      </c>
      <c r="U4087">
        <f t="shared" si="324"/>
        <v>2016</v>
      </c>
    </row>
    <row r="4088" spans="1:21" ht="48" x14ac:dyDescent="0.2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 t="shared" si="320"/>
        <v>0</v>
      </c>
      <c r="P4088">
        <f t="shared" si="321"/>
        <v>23.33</v>
      </c>
      <c r="Q4088" t="s">
        <v>8314</v>
      </c>
      <c r="R4088" t="s">
        <v>8315</v>
      </c>
      <c r="S4088" s="12">
        <f t="shared" si="322"/>
        <v>42123.648831018523</v>
      </c>
      <c r="T4088" s="12">
        <f t="shared" si="323"/>
        <v>42153.648831018523</v>
      </c>
      <c r="U4088">
        <f t="shared" si="324"/>
        <v>2015</v>
      </c>
    </row>
    <row r="4089" spans="1:21" ht="48" x14ac:dyDescent="0.2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 t="shared" si="320"/>
        <v>160</v>
      </c>
      <c r="P4089">
        <f t="shared" si="321"/>
        <v>60.3</v>
      </c>
      <c r="Q4089" t="s">
        <v>8314</v>
      </c>
      <c r="R4089" t="s">
        <v>8315</v>
      </c>
      <c r="S4089" s="12">
        <f t="shared" si="322"/>
        <v>41940.69158564815</v>
      </c>
      <c r="T4089" s="12">
        <f t="shared" si="323"/>
        <v>41969.332638888889</v>
      </c>
      <c r="U4089">
        <f t="shared" si="324"/>
        <v>2014</v>
      </c>
    </row>
    <row r="4090" spans="1:21" ht="64" x14ac:dyDescent="0.2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 t="shared" si="320"/>
        <v>100</v>
      </c>
      <c r="P4090">
        <f t="shared" si="321"/>
        <v>262.11</v>
      </c>
      <c r="Q4090" t="s">
        <v>8314</v>
      </c>
      <c r="R4090" t="s">
        <v>8315</v>
      </c>
      <c r="S4090" s="12">
        <f t="shared" si="322"/>
        <v>42219.665173611109</v>
      </c>
      <c r="T4090" s="12">
        <f t="shared" si="323"/>
        <v>42257.165972222225</v>
      </c>
      <c r="U4090">
        <f t="shared" si="324"/>
        <v>2015</v>
      </c>
    </row>
    <row r="4091" spans="1:21" ht="32" x14ac:dyDescent="0.2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 t="shared" si="320"/>
        <v>101</v>
      </c>
      <c r="P4091">
        <f t="shared" si="321"/>
        <v>131.13999999999999</v>
      </c>
      <c r="Q4091" t="s">
        <v>8314</v>
      </c>
      <c r="R4091" t="s">
        <v>8315</v>
      </c>
      <c r="S4091" s="12">
        <f t="shared" si="322"/>
        <v>42252.474351851852</v>
      </c>
      <c r="T4091" s="12">
        <f t="shared" si="323"/>
        <v>42276.165972222225</v>
      </c>
      <c r="U4091">
        <f t="shared" si="324"/>
        <v>2015</v>
      </c>
    </row>
    <row r="4092" spans="1:21" ht="48" x14ac:dyDescent="0.2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 t="shared" si="320"/>
        <v>114</v>
      </c>
      <c r="P4092">
        <f t="shared" si="321"/>
        <v>119.18</v>
      </c>
      <c r="Q4092" t="s">
        <v>8314</v>
      </c>
      <c r="R4092" t="s">
        <v>8315</v>
      </c>
      <c r="S4092" s="12">
        <f t="shared" si="322"/>
        <v>42480.078715277778</v>
      </c>
      <c r="T4092" s="12">
        <f t="shared" si="323"/>
        <v>42504.165972222225</v>
      </c>
      <c r="U4092">
        <f t="shared" si="324"/>
        <v>2016</v>
      </c>
    </row>
    <row r="4093" spans="1:21" ht="64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 t="shared" si="320"/>
        <v>20</v>
      </c>
      <c r="P4093">
        <f t="shared" si="321"/>
        <v>500</v>
      </c>
      <c r="Q4093" t="s">
        <v>8314</v>
      </c>
      <c r="R4093" t="s">
        <v>8315</v>
      </c>
      <c r="S4093" s="12">
        <f t="shared" si="322"/>
        <v>42726.920081018514</v>
      </c>
      <c r="T4093" s="12">
        <f t="shared" si="323"/>
        <v>42786.75</v>
      </c>
      <c r="U4093">
        <f t="shared" si="324"/>
        <v>2016</v>
      </c>
    </row>
    <row r="4094" spans="1:21" ht="32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 t="shared" si="320"/>
        <v>100</v>
      </c>
      <c r="P4094">
        <f t="shared" si="321"/>
        <v>550.04</v>
      </c>
      <c r="Q4094" t="s">
        <v>8314</v>
      </c>
      <c r="R4094" t="s">
        <v>8315</v>
      </c>
      <c r="S4094" s="12">
        <f t="shared" si="322"/>
        <v>41887.292187500003</v>
      </c>
      <c r="T4094" s="12">
        <f t="shared" si="323"/>
        <v>41917.292187500003</v>
      </c>
      <c r="U4094">
        <f t="shared" si="324"/>
        <v>2014</v>
      </c>
    </row>
    <row r="4095" spans="1:21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 t="shared" si="320"/>
        <v>128</v>
      </c>
      <c r="P4095">
        <f t="shared" si="321"/>
        <v>186.8</v>
      </c>
      <c r="Q4095" t="s">
        <v>8314</v>
      </c>
      <c r="R4095" t="s">
        <v>8315</v>
      </c>
      <c r="S4095" s="12">
        <f t="shared" si="322"/>
        <v>42020.700567129628</v>
      </c>
      <c r="T4095" s="12">
        <f t="shared" si="323"/>
        <v>42065.207638888889</v>
      </c>
      <c r="U4095">
        <f t="shared" si="324"/>
        <v>2015</v>
      </c>
    </row>
    <row r="4096" spans="1:21" ht="64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 t="shared" si="320"/>
        <v>2</v>
      </c>
      <c r="P4096">
        <f t="shared" si="321"/>
        <v>70.17</v>
      </c>
      <c r="Q4096" t="s">
        <v>8314</v>
      </c>
      <c r="R4096" t="s">
        <v>8315</v>
      </c>
      <c r="S4096" s="12">
        <f t="shared" si="322"/>
        <v>42248.627013888887</v>
      </c>
      <c r="T4096" s="12">
        <f t="shared" si="323"/>
        <v>42278.627013888887</v>
      </c>
      <c r="U4096">
        <f t="shared" si="324"/>
        <v>2015</v>
      </c>
    </row>
    <row r="4097" spans="1:21" ht="32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 t="shared" si="320"/>
        <v>0</v>
      </c>
      <c r="P4097">
        <f t="shared" si="321"/>
        <v>46.25</v>
      </c>
      <c r="Q4097" t="s">
        <v>8314</v>
      </c>
      <c r="R4097" t="s">
        <v>8315</v>
      </c>
      <c r="S4097" s="12">
        <f t="shared" si="322"/>
        <v>41948.727256944447</v>
      </c>
      <c r="T4097" s="12">
        <f t="shared" si="323"/>
        <v>41978.727256944447</v>
      </c>
      <c r="U4097">
        <f t="shared" si="324"/>
        <v>2014</v>
      </c>
    </row>
    <row r="4098" spans="1:21" ht="48" x14ac:dyDescent="0.2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 t="shared" si="320"/>
        <v>0</v>
      </c>
      <c r="P4098">
        <f t="shared" si="321"/>
        <v>20</v>
      </c>
      <c r="Q4098" t="s">
        <v>8314</v>
      </c>
      <c r="R4098" t="s">
        <v>8315</v>
      </c>
      <c r="S4098" s="12">
        <f t="shared" si="322"/>
        <v>41831.675034722226</v>
      </c>
      <c r="T4098" s="12">
        <f t="shared" si="323"/>
        <v>41891.675034722226</v>
      </c>
      <c r="U4098">
        <f t="shared" si="324"/>
        <v>2014</v>
      </c>
    </row>
    <row r="4099" spans="1:21" ht="32" x14ac:dyDescent="0.2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8314</v>
      </c>
      <c r="R4099" t="s">
        <v>8315</v>
      </c>
      <c r="S4099" s="12">
        <f t="shared" si="322"/>
        <v>42037.986284722225</v>
      </c>
      <c r="T4099" s="12">
        <f t="shared" si="323"/>
        <v>42097.944618055553</v>
      </c>
      <c r="U4099">
        <f t="shared" si="324"/>
        <v>2015</v>
      </c>
    </row>
    <row r="4100" spans="1:21" ht="48" x14ac:dyDescent="0.2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 t="shared" si="320"/>
        <v>5</v>
      </c>
      <c r="P4100">
        <f t="shared" si="321"/>
        <v>450</v>
      </c>
      <c r="Q4100" t="s">
        <v>8314</v>
      </c>
      <c r="R4100" t="s">
        <v>8315</v>
      </c>
      <c r="S4100" s="12">
        <f t="shared" si="322"/>
        <v>42785.270370370374</v>
      </c>
      <c r="T4100" s="12">
        <f t="shared" si="323"/>
        <v>42819.189583333333</v>
      </c>
      <c r="U4100">
        <f t="shared" si="324"/>
        <v>2017</v>
      </c>
    </row>
    <row r="4101" spans="1:21" ht="32" x14ac:dyDescent="0.2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 t="shared" si="320"/>
        <v>11</v>
      </c>
      <c r="P4101">
        <f t="shared" si="321"/>
        <v>437.5</v>
      </c>
      <c r="Q4101" t="s">
        <v>8314</v>
      </c>
      <c r="R4101" t="s">
        <v>8315</v>
      </c>
      <c r="S4101" s="12">
        <f t="shared" si="322"/>
        <v>42796.682476851856</v>
      </c>
      <c r="T4101" s="12">
        <f t="shared" si="323"/>
        <v>42841.640810185185</v>
      </c>
      <c r="U4101">
        <f t="shared" si="324"/>
        <v>2017</v>
      </c>
    </row>
    <row r="4102" spans="1:21" ht="48" x14ac:dyDescent="0.2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 t="shared" si="320"/>
        <v>22</v>
      </c>
      <c r="P4102">
        <f t="shared" si="321"/>
        <v>128.27000000000001</v>
      </c>
      <c r="Q4102" t="s">
        <v>8314</v>
      </c>
      <c r="R4102" t="s">
        <v>8315</v>
      </c>
      <c r="S4102" s="12">
        <f t="shared" si="322"/>
        <v>41779.657870370371</v>
      </c>
      <c r="T4102" s="12">
        <f t="shared" si="323"/>
        <v>41821.25</v>
      </c>
      <c r="U4102">
        <f t="shared" si="324"/>
        <v>2014</v>
      </c>
    </row>
    <row r="4103" spans="1:21" ht="48" x14ac:dyDescent="0.2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3</v>
      </c>
      <c r="Q4103" t="s">
        <v>8314</v>
      </c>
      <c r="R4103" t="s">
        <v>8315</v>
      </c>
      <c r="S4103" s="12">
        <f t="shared" si="322"/>
        <v>42107.864722222221</v>
      </c>
      <c r="T4103" s="12">
        <f t="shared" si="323"/>
        <v>42137.864722222221</v>
      </c>
      <c r="U4103">
        <f t="shared" si="324"/>
        <v>2015</v>
      </c>
    </row>
    <row r="4104" spans="1:21" ht="48" x14ac:dyDescent="0.2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 t="shared" si="320"/>
        <v>0</v>
      </c>
      <c r="P4104">
        <f t="shared" si="321"/>
        <v>33.75</v>
      </c>
      <c r="Q4104" t="s">
        <v>8314</v>
      </c>
      <c r="R4104" t="s">
        <v>8315</v>
      </c>
      <c r="S4104" s="12">
        <f t="shared" si="322"/>
        <v>41863.359282407408</v>
      </c>
      <c r="T4104" s="12">
        <f t="shared" si="323"/>
        <v>41893.359282407408</v>
      </c>
      <c r="U4104">
        <f t="shared" si="324"/>
        <v>2014</v>
      </c>
    </row>
    <row r="4105" spans="1:21" ht="48" x14ac:dyDescent="0.2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 t="shared" si="320"/>
        <v>0</v>
      </c>
      <c r="P4105">
        <f t="shared" si="321"/>
        <v>40</v>
      </c>
      <c r="Q4105" t="s">
        <v>8314</v>
      </c>
      <c r="R4105" t="s">
        <v>8315</v>
      </c>
      <c r="S4105" s="12">
        <f t="shared" si="322"/>
        <v>41843.664618055554</v>
      </c>
      <c r="T4105" s="12">
        <f t="shared" si="323"/>
        <v>41855.666666666664</v>
      </c>
      <c r="U4105">
        <f t="shared" si="324"/>
        <v>2014</v>
      </c>
    </row>
    <row r="4106" spans="1:21" ht="48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325">ROUND(E4106/D4106*100,0)</f>
        <v>0</v>
      </c>
      <c r="P4106">
        <f t="shared" ref="P4106:P4115" si="326">IFERROR(ROUND(E4106/L4106, 2), 0)</f>
        <v>0</v>
      </c>
      <c r="Q4106" t="s">
        <v>8314</v>
      </c>
      <c r="R4106" t="s">
        <v>8315</v>
      </c>
      <c r="S4106" s="12">
        <f t="shared" ref="S4106:S4115" si="327">(((J4106/60)/60)/24)+DATE(1970, 1, 1)</f>
        <v>42495.722187499996</v>
      </c>
      <c r="T4106" s="12">
        <f t="shared" ref="T4106:T4115" si="328">(((I4106/60)/60)/24)+DATE(1970, 1, 1)</f>
        <v>42525.722187499996</v>
      </c>
      <c r="U4106">
        <f t="shared" ref="U4106:U4115" si="329">YEAR(S4106)</f>
        <v>2016</v>
      </c>
    </row>
    <row r="4107" spans="1:21" ht="48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1</v>
      </c>
      <c r="P4107">
        <f t="shared" si="326"/>
        <v>217.5</v>
      </c>
      <c r="Q4107" t="s">
        <v>8314</v>
      </c>
      <c r="R4107" t="s">
        <v>8315</v>
      </c>
      <c r="S4107" s="12">
        <f t="shared" si="327"/>
        <v>42543.788564814815</v>
      </c>
      <c r="T4107" s="12">
        <f t="shared" si="328"/>
        <v>42573.788564814815</v>
      </c>
      <c r="U4107">
        <f t="shared" si="329"/>
        <v>2016</v>
      </c>
    </row>
    <row r="4108" spans="1:21" ht="48" x14ac:dyDescent="0.2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 t="shared" si="325"/>
        <v>100</v>
      </c>
      <c r="P4108">
        <f t="shared" si="326"/>
        <v>179.28</v>
      </c>
      <c r="Q4108" t="s">
        <v>8314</v>
      </c>
      <c r="R4108" t="s">
        <v>8315</v>
      </c>
      <c r="S4108" s="12">
        <f t="shared" si="327"/>
        <v>41730.276747685188</v>
      </c>
      <c r="T4108" s="12">
        <f t="shared" si="328"/>
        <v>41764.276747685188</v>
      </c>
      <c r="U4108">
        <f t="shared" si="329"/>
        <v>2014</v>
      </c>
    </row>
    <row r="4109" spans="1:21" ht="48" x14ac:dyDescent="0.2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 t="shared" si="325"/>
        <v>101</v>
      </c>
      <c r="P4109">
        <f t="shared" si="326"/>
        <v>1008.24</v>
      </c>
      <c r="Q4109" t="s">
        <v>8314</v>
      </c>
      <c r="R4109" t="s">
        <v>8315</v>
      </c>
      <c r="S4109" s="12">
        <f t="shared" si="327"/>
        <v>42116.710752314815</v>
      </c>
      <c r="T4109" s="12">
        <f t="shared" si="328"/>
        <v>42146.710752314815</v>
      </c>
      <c r="U4109">
        <f t="shared" si="329"/>
        <v>2015</v>
      </c>
    </row>
    <row r="4110" spans="1:21" ht="32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>
        <f t="shared" si="326"/>
        <v>13</v>
      </c>
      <c r="Q4110" t="s">
        <v>8314</v>
      </c>
      <c r="R4110" t="s">
        <v>8315</v>
      </c>
      <c r="S4110" s="12">
        <f t="shared" si="327"/>
        <v>41848.84002314815</v>
      </c>
      <c r="T4110" s="12">
        <f t="shared" si="328"/>
        <v>41883.84002314815</v>
      </c>
      <c r="U4110">
        <f t="shared" si="329"/>
        <v>2014</v>
      </c>
    </row>
    <row r="4111" spans="1:21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>
        <f t="shared" si="326"/>
        <v>20</v>
      </c>
      <c r="Q4111" t="s">
        <v>8314</v>
      </c>
      <c r="R4111" t="s">
        <v>8315</v>
      </c>
      <c r="S4111" s="12">
        <f t="shared" si="327"/>
        <v>42039.194988425923</v>
      </c>
      <c r="T4111" s="12">
        <f t="shared" si="328"/>
        <v>42099.153321759266</v>
      </c>
      <c r="U4111">
        <f t="shared" si="329"/>
        <v>2015</v>
      </c>
    </row>
    <row r="4112" spans="1:21" ht="48" x14ac:dyDescent="0.2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>
        <f t="shared" si="326"/>
        <v>0</v>
      </c>
      <c r="Q4112" t="s">
        <v>8314</v>
      </c>
      <c r="R4112" t="s">
        <v>8315</v>
      </c>
      <c r="S4112" s="12">
        <f t="shared" si="327"/>
        <v>42171.743969907402</v>
      </c>
      <c r="T4112" s="12">
        <f t="shared" si="328"/>
        <v>42201.743969907402</v>
      </c>
      <c r="U4112">
        <f t="shared" si="329"/>
        <v>2015</v>
      </c>
    </row>
    <row r="4113" spans="1:21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>
        <f t="shared" si="326"/>
        <v>25</v>
      </c>
      <c r="Q4113" t="s">
        <v>8314</v>
      </c>
      <c r="R4113" t="s">
        <v>8315</v>
      </c>
      <c r="S4113" s="12">
        <f t="shared" si="327"/>
        <v>42210.439768518518</v>
      </c>
      <c r="T4113" s="12">
        <f t="shared" si="328"/>
        <v>42240.439768518518</v>
      </c>
      <c r="U4113">
        <f t="shared" si="329"/>
        <v>2015</v>
      </c>
    </row>
    <row r="4114" spans="1:21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20</v>
      </c>
      <c r="Q4114" t="s">
        <v>8314</v>
      </c>
      <c r="R4114" t="s">
        <v>8315</v>
      </c>
      <c r="S4114" s="12">
        <f t="shared" si="327"/>
        <v>41929.266215277778</v>
      </c>
      <c r="T4114" s="12">
        <f t="shared" si="328"/>
        <v>41968.823611111111</v>
      </c>
      <c r="U4114">
        <f t="shared" si="329"/>
        <v>2014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t="s">
        <v>8314</v>
      </c>
      <c r="R4115" t="s">
        <v>8315</v>
      </c>
      <c r="S4115" s="12">
        <f t="shared" si="327"/>
        <v>42433.825717592597</v>
      </c>
      <c r="T4115" s="12">
        <f t="shared" si="328"/>
        <v>42493.784050925926</v>
      </c>
      <c r="U4115">
        <f t="shared" si="329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sucessful">
      <formula>NOT(ISERROR(SEARCH("sucessful",F1)))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-0.249977111117893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8F3F-A7B7-8044-960B-947ED4A964BF}">
  <sheetPr codeName="Sheet4"/>
  <dimension ref="A1:F14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8362</v>
      </c>
    </row>
    <row r="3" spans="1:6" x14ac:dyDescent="0.2">
      <c r="A3" s="9" t="s">
        <v>8361</v>
      </c>
      <c r="B3" s="9" t="s">
        <v>8360</v>
      </c>
    </row>
    <row r="4" spans="1:6" x14ac:dyDescent="0.2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0" t="s">
        <v>8307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8328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8359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51C00-308D-2649-B46C-9B334D792489}">
  <sheetPr codeName="Sheet5"/>
  <dimension ref="A1:E7"/>
  <sheetViews>
    <sheetView topLeftCell="B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8362</v>
      </c>
    </row>
    <row r="2" spans="1:5" x14ac:dyDescent="0.2">
      <c r="A2" s="9" t="s">
        <v>8306</v>
      </c>
      <c r="B2" t="s">
        <v>8362</v>
      </c>
    </row>
    <row r="4" spans="1:5" x14ac:dyDescent="0.2">
      <c r="A4" s="9" t="s">
        <v>8361</v>
      </c>
      <c r="B4" s="9" t="s">
        <v>8360</v>
      </c>
    </row>
    <row r="5" spans="1:5" x14ac:dyDescent="0.2">
      <c r="A5" s="9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0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0" t="s">
        <v>8359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E13F-8C9F-8145-8826-210C80A0254F}">
  <sheetPr codeName="Sheet6"/>
  <dimension ref="A3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8361</v>
      </c>
      <c r="B3" s="9" t="s">
        <v>8360</v>
      </c>
    </row>
    <row r="4" spans="1:6" x14ac:dyDescent="0.2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8373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3" t="s">
        <v>8374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3" t="s">
        <v>8375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3" t="s">
        <v>8376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3" t="s">
        <v>8367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3" t="s">
        <v>8377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3" t="s">
        <v>8368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3" t="s">
        <v>8369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3" t="s">
        <v>8370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3" t="s">
        <v>8371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3" t="s">
        <v>8372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3" t="s">
        <v>8378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3" t="s">
        <v>8359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311F-0382-E64F-A969-89DAF63151A4}">
  <sheetPr codeName="Sheet7"/>
  <dimension ref="A1:F6"/>
  <sheetViews>
    <sheetView workbookViewId="0">
      <selection activeCell="F3" sqref="F3"/>
    </sheetView>
  </sheetViews>
  <sheetFormatPr baseColWidth="10" defaultRowHeight="45" customHeight="1" x14ac:dyDescent="0.2"/>
  <cols>
    <col min="1" max="1" width="29.1640625" customWidth="1"/>
    <col min="2" max="2" width="38.6640625" style="15" customWidth="1"/>
    <col min="3" max="3" width="21.5" customWidth="1"/>
    <col min="4" max="4" width="21.6640625" customWidth="1"/>
    <col min="5" max="5" width="21.1640625" customWidth="1"/>
    <col min="6" max="6" width="18.5" customWidth="1"/>
  </cols>
  <sheetData>
    <row r="1" spans="1:6" ht="45" customHeight="1" x14ac:dyDescent="0.2">
      <c r="A1" s="1" t="s">
        <v>8379</v>
      </c>
      <c r="B1" s="16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ht="45" customHeight="1" x14ac:dyDescent="0.2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customHeight="1" x14ac:dyDescent="0.2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customHeight="1" x14ac:dyDescent="0.2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customHeight="1" x14ac:dyDescent="0.2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customHeight="1" x14ac:dyDescent="0.2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2022-04-14T15:28:54Z</dcterms:modified>
</cp:coreProperties>
</file>