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nshi/Documents/Barchart/Bryan/FIFO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J12" i="1"/>
  <c r="G4" i="1"/>
  <c r="G3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<sst xmlns="http://schemas.openxmlformats.org/spreadsheetml/2006/main" count="22" uniqueCount="14">
  <si>
    <t>StartPosition</t>
  </si>
  <si>
    <t>Sequence</t>
  </si>
  <si>
    <t>Action</t>
  </si>
  <si>
    <t>Indicator</t>
  </si>
  <si>
    <t>Shares</t>
  </si>
  <si>
    <t>Price</t>
  </si>
  <si>
    <t>Position</t>
  </si>
  <si>
    <t>Basis</t>
  </si>
  <si>
    <t>Gain</t>
  </si>
  <si>
    <t>BasisBryan</t>
  </si>
  <si>
    <t>Long</t>
  </si>
  <si>
    <t>Buy</t>
  </si>
  <si>
    <t>Sell</t>
  </si>
  <si>
    <t>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</si>
</sst>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13" sqref="I13"/>
    </sheetView>
  </sheetViews>
  <sheetFormatPr baseColWidth="10" defaultRowHeight="16" x14ac:dyDescent="0.2"/>
  <sheetData>
    <row r="1" spans="1:10" x14ac:dyDescent="0.2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2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7</v>
      </c>
      <c r="H2" s="5" t="s">
        <v>6</v>
      </c>
      <c r="I2" s="6" t="s">
        <v>8</v>
      </c>
      <c r="J2" s="6" t="s">
        <v>9</v>
      </c>
    </row>
    <row r="3" spans="1:10" x14ac:dyDescent="0.2">
      <c r="A3" s="5" t="s">
        <v>10</v>
      </c>
      <c r="B3" s="5">
        <v>1</v>
      </c>
      <c r="C3" s="5" t="s">
        <v>11</v>
      </c>
      <c r="D3" s="5">
        <f>IF(EXACT(C3,"Buy"),1,IF(EXACT(C3,"Sell"),-1,0))</f>
        <v>1</v>
      </c>
      <c r="E3" s="5">
        <v>80</v>
      </c>
      <c r="F3" s="5">
        <v>33.75</v>
      </c>
      <c r="G3" s="5">
        <f>2700</f>
        <v>2700</v>
      </c>
      <c r="H3" s="5">
        <v>80</v>
      </c>
      <c r="I3" s="6">
        <v>0</v>
      </c>
      <c r="J3" s="6">
        <f>-1*G3</f>
        <v>-2700</v>
      </c>
    </row>
    <row r="4" spans="1:10" x14ac:dyDescent="0.2">
      <c r="A4" s="5"/>
      <c r="B4" s="5">
        <v>2</v>
      </c>
      <c r="C4" s="5" t="s">
        <v>11</v>
      </c>
      <c r="D4" s="5">
        <f t="shared" ref="D4:D11" si="0">IF(EXACT(C4,"Buy"),1,IF(EXACT(C4,"Sell"),-1,0))</f>
        <v>1</v>
      </c>
      <c r="E4" s="5">
        <v>120</v>
      </c>
      <c r="F4" s="5">
        <v>39.770000000000003</v>
      </c>
      <c r="G4" s="5">
        <f>7472.4</f>
        <v>7472.4</v>
      </c>
      <c r="H4" s="5">
        <v>200</v>
      </c>
      <c r="I4" s="6">
        <v>0</v>
      </c>
      <c r="J4" s="6">
        <f>-1*G4</f>
        <v>-7472.4</v>
      </c>
    </row>
    <row r="5" spans="1:10" x14ac:dyDescent="0.2">
      <c r="A5" s="5"/>
      <c r="B5" s="5">
        <v>3</v>
      </c>
      <c r="C5" s="5" t="s">
        <v>11</v>
      </c>
      <c r="D5" s="5">
        <f t="shared" si="0"/>
        <v>1</v>
      </c>
      <c r="E5" s="5">
        <v>150</v>
      </c>
      <c r="F5" s="5">
        <v>43.97</v>
      </c>
      <c r="G5" s="5">
        <v>14067.9</v>
      </c>
      <c r="H5" s="5">
        <v>350</v>
      </c>
      <c r="I5" s="6">
        <v>0</v>
      </c>
      <c r="J5" s="6">
        <f>-1*G5</f>
        <v>-14067.9</v>
      </c>
    </row>
    <row r="6" spans="1:10" x14ac:dyDescent="0.2">
      <c r="A6" s="5"/>
      <c r="B6" s="5">
        <v>4</v>
      </c>
      <c r="C6" s="5" t="s">
        <v>12</v>
      </c>
      <c r="D6" s="5">
        <f t="shared" si="0"/>
        <v>-1</v>
      </c>
      <c r="E6" s="5">
        <v>150</v>
      </c>
      <c r="F6" s="5">
        <v>45.4</v>
      </c>
      <c r="G6" s="5">
        <v>8584</v>
      </c>
      <c r="H6" s="5">
        <v>200</v>
      </c>
      <c r="I6" s="6">
        <v>1326.1</v>
      </c>
      <c r="J6" s="6">
        <f>-1*G6</f>
        <v>-8584</v>
      </c>
    </row>
    <row r="7" spans="1:10" x14ac:dyDescent="0.2">
      <c r="B7" s="5">
        <v>5</v>
      </c>
      <c r="C7" s="5" t="s">
        <v>11</v>
      </c>
      <c r="D7" s="5">
        <f t="shared" si="0"/>
        <v>1</v>
      </c>
      <c r="E7" s="5">
        <v>100</v>
      </c>
      <c r="F7" s="5">
        <v>43.63</v>
      </c>
      <c r="G7" s="5">
        <v>12947</v>
      </c>
      <c r="H7" s="5">
        <v>300</v>
      </c>
      <c r="I7" s="6">
        <v>1326.1</v>
      </c>
      <c r="J7" s="6">
        <f>-1*G7</f>
        <v>-12947</v>
      </c>
    </row>
    <row r="8" spans="1:10" x14ac:dyDescent="0.2">
      <c r="B8" s="5">
        <v>6</v>
      </c>
      <c r="C8" s="5" t="s">
        <v>12</v>
      </c>
      <c r="D8" s="5">
        <f t="shared" si="0"/>
        <v>-1</v>
      </c>
      <c r="E8" s="5">
        <v>100</v>
      </c>
      <c r="F8" s="5">
        <v>49.16</v>
      </c>
      <c r="G8" s="5">
        <v>8760</v>
      </c>
      <c r="H8" s="5">
        <v>200</v>
      </c>
      <c r="I8" s="6">
        <v>2055.1</v>
      </c>
      <c r="J8" s="6">
        <f>-1*G8</f>
        <v>-8760</v>
      </c>
    </row>
    <row r="9" spans="1:10" x14ac:dyDescent="0.2">
      <c r="B9" s="5">
        <v>7</v>
      </c>
      <c r="C9" s="5" t="s">
        <v>12</v>
      </c>
      <c r="D9" s="5">
        <f t="shared" si="0"/>
        <v>-1</v>
      </c>
      <c r="E9" s="5">
        <v>100</v>
      </c>
      <c r="F9" s="5">
        <v>52.14</v>
      </c>
      <c r="G9" s="5">
        <v>4363</v>
      </c>
      <c r="H9" s="5">
        <v>100</v>
      </c>
      <c r="I9" s="6">
        <v>2872.1</v>
      </c>
      <c r="J9" s="6">
        <f>-1*G9</f>
        <v>-4363</v>
      </c>
    </row>
    <row r="10" spans="1:10" x14ac:dyDescent="0.2">
      <c r="B10" s="5">
        <v>8</v>
      </c>
      <c r="C10" s="5" t="s">
        <v>11</v>
      </c>
      <c r="D10" s="5">
        <f t="shared" si="0"/>
        <v>1</v>
      </c>
      <c r="E10" s="5">
        <v>100</v>
      </c>
      <c r="F10" s="5">
        <v>50.92</v>
      </c>
      <c r="G10" s="5">
        <v>9455</v>
      </c>
      <c r="H10" s="5">
        <v>200</v>
      </c>
      <c r="I10" s="6">
        <v>2872.1</v>
      </c>
      <c r="J10" s="6">
        <f>-1*G10</f>
        <v>-9455</v>
      </c>
    </row>
    <row r="11" spans="1:10" x14ac:dyDescent="0.2">
      <c r="B11" s="5">
        <v>9</v>
      </c>
      <c r="C11" s="5" t="s">
        <v>12</v>
      </c>
      <c r="D11" s="5">
        <f t="shared" si="0"/>
        <v>-1</v>
      </c>
      <c r="E11" s="5">
        <v>100</v>
      </c>
      <c r="F11" s="5">
        <v>55.29</v>
      </c>
      <c r="G11" s="5">
        <v>5092</v>
      </c>
      <c r="H11" s="5">
        <v>100</v>
      </c>
      <c r="I11" s="6">
        <v>4038.1</v>
      </c>
      <c r="J11" s="6">
        <f>-1*G11</f>
        <v>-5092</v>
      </c>
    </row>
    <row r="12" spans="1:10" x14ac:dyDescent="0.2">
      <c r="B12" s="5">
        <v>10</v>
      </c>
      <c r="C12" s="5" t="s">
        <v>12</v>
      </c>
      <c r="D12" s="5">
        <f t="shared" ref="D12" si="1">IF(EXACT(C12,"Buy"),1,IF(EXACT(C12,"Sell"),-1,0))</f>
        <v>-1</v>
      </c>
      <c r="E12" s="5">
        <v>100</v>
      </c>
      <c r="F12" s="5">
        <v>55.29</v>
      </c>
      <c r="G12" s="5">
        <v>0</v>
      </c>
      <c r="H12" s="5">
        <v>0</v>
      </c>
      <c r="I12" s="6">
        <v>4475.1000000000004</v>
      </c>
      <c r="J12" s="6">
        <f>-1*G12</f>
        <v>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2017-10-20T15:01:57Z</dcterms:created>
  <dcterms:modified xsi:type="dcterms:W3CDTF">2017-10-20T15:12:07Z</dcterms:modified>
</cp:coreProperties>
</file>