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bardiot\Desktop\plugin-export\"/>
    </mc:Choice>
  </mc:AlternateContent>
  <xr:revisionPtr revIDLastSave="0" documentId="13_ncr:1_{D4C9F3E5-0646-4D82-8059-819421B8017A}" xr6:coauthVersionLast="47" xr6:coauthVersionMax="47" xr10:uidLastSave="{00000000-0000-0000-0000-000000000000}"/>
  <bookViews>
    <workbookView xWindow="1704" yWindow="480" windowWidth="21336" windowHeight="12480" xr2:uid="{00000000-000D-0000-FFFF-FFFF00000000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I59" i="1"/>
  <c r="B59" i="1"/>
  <c r="K58" i="1"/>
  <c r="I58" i="1"/>
  <c r="B58" i="1"/>
  <c r="K57" i="1"/>
  <c r="I57" i="1"/>
  <c r="B57" i="1"/>
  <c r="K54" i="1"/>
  <c r="I54" i="1"/>
  <c r="B54" i="1"/>
  <c r="K53" i="1"/>
  <c r="I53" i="1"/>
  <c r="B53" i="1"/>
  <c r="K52" i="1"/>
  <c r="I52" i="1"/>
  <c r="B52" i="1"/>
  <c r="K49" i="1"/>
  <c r="I49" i="1"/>
  <c r="B49" i="1"/>
  <c r="K48" i="1"/>
  <c r="K50" i="1" s="1"/>
  <c r="I48" i="1"/>
  <c r="B48" i="1"/>
  <c r="K47" i="1"/>
  <c r="I47" i="1"/>
  <c r="B47" i="1"/>
  <c r="K44" i="1"/>
  <c r="I44" i="1"/>
  <c r="B44" i="1"/>
  <c r="K43" i="1"/>
  <c r="I43" i="1"/>
  <c r="B43" i="1"/>
  <c r="K42" i="1"/>
  <c r="I42" i="1"/>
  <c r="B42" i="1"/>
  <c r="K41" i="1"/>
  <c r="I41" i="1"/>
  <c r="B41" i="1"/>
  <c r="K40" i="1"/>
  <c r="I40" i="1"/>
  <c r="B40" i="1"/>
  <c r="K39" i="1"/>
  <c r="I39" i="1"/>
  <c r="B39" i="1"/>
  <c r="K38" i="1"/>
  <c r="I38" i="1"/>
  <c r="B38" i="1"/>
  <c r="K37" i="1"/>
  <c r="I37" i="1"/>
  <c r="B37" i="1"/>
  <c r="K36" i="1"/>
  <c r="I36" i="1"/>
  <c r="B36" i="1"/>
  <c r="K35" i="1"/>
  <c r="I35" i="1"/>
  <c r="B35" i="1"/>
  <c r="K34" i="1"/>
  <c r="I34" i="1"/>
  <c r="B34" i="1"/>
  <c r="K33" i="1"/>
  <c r="I33" i="1"/>
  <c r="B33" i="1"/>
  <c r="K32" i="1"/>
  <c r="I32" i="1"/>
  <c r="B32" i="1"/>
  <c r="K31" i="1"/>
  <c r="I31" i="1"/>
  <c r="B31" i="1"/>
  <c r="K30" i="1"/>
  <c r="I30" i="1"/>
  <c r="B30" i="1"/>
  <c r="K29" i="1"/>
  <c r="I29" i="1"/>
  <c r="B29" i="1"/>
  <c r="K28" i="1"/>
  <c r="I28" i="1"/>
  <c r="B28" i="1"/>
  <c r="K27" i="1"/>
  <c r="I27" i="1"/>
  <c r="B27" i="1"/>
  <c r="K26" i="1"/>
  <c r="I26" i="1"/>
  <c r="B26" i="1"/>
  <c r="K25" i="1"/>
  <c r="I25" i="1"/>
  <c r="B25" i="1"/>
  <c r="K24" i="1"/>
  <c r="I24" i="1"/>
  <c r="B24" i="1"/>
  <c r="K23" i="1"/>
  <c r="I23" i="1"/>
  <c r="B23" i="1"/>
  <c r="K22" i="1"/>
  <c r="I22" i="1"/>
  <c r="B22" i="1"/>
  <c r="K21" i="1"/>
  <c r="I21" i="1"/>
  <c r="B21" i="1"/>
  <c r="K20" i="1"/>
  <c r="I20" i="1"/>
  <c r="B20" i="1"/>
  <c r="K19" i="1"/>
  <c r="I19" i="1"/>
  <c r="B19" i="1"/>
  <c r="K18" i="1"/>
  <c r="K45" i="1" s="1"/>
  <c r="I18" i="1"/>
  <c r="B18" i="1"/>
  <c r="K55" i="1" l="1"/>
  <c r="K60" i="1"/>
  <c r="K66" i="1"/>
  <c r="K64" i="1"/>
</calcChain>
</file>

<file path=xl/sharedStrings.xml><?xml version="1.0" encoding="utf-8"?>
<sst xmlns="http://schemas.openxmlformats.org/spreadsheetml/2006/main" count="42" uniqueCount="40">
  <si>
    <r>
      <rPr>
        <b/>
        <sz val="11"/>
        <rFont val="Calibri"/>
        <family val="2"/>
      </rPr>
      <t>airmotec AG</t>
    </r>
    <r>
      <rPr>
        <b/>
        <sz val="10"/>
        <rFont val="Calibri"/>
        <family val="2"/>
      </rPr>
      <t xml:space="preserve">
</t>
    </r>
    <r>
      <rPr>
        <sz val="10"/>
        <rFont val="Calibri"/>
        <family val="2"/>
      </rPr>
      <t>15 Rue d'Artiguelongue, Saint-Antoine
33240 VAL DE VIRVEE - FRANCE
Tèl : +33 (0)557940626 - Fax : +33 (0)557940620
www.chromatotec.com</t>
    </r>
  </si>
  <si>
    <t>DEVIS N°</t>
  </si>
  <si>
    <t xml:space="preserve">Date </t>
  </si>
  <si>
    <t>Société</t>
  </si>
  <si>
    <t>Contact</t>
  </si>
  <si>
    <t>Email</t>
  </si>
  <si>
    <t xml:space="preserve">Sujet </t>
  </si>
  <si>
    <t xml:space="preserve">Analyseur/n°de série </t>
  </si>
  <si>
    <t xml:space="preserve">Personne en charge </t>
  </si>
  <si>
    <r>
      <t>Pour les commandes des pièces suivantes</t>
    </r>
    <r>
      <rPr>
        <b/>
        <i/>
        <sz val="12"/>
        <color indexed="8"/>
        <rFont val="Calibri"/>
        <family val="2"/>
      </rPr>
      <t xml:space="preserve"> :</t>
    </r>
  </si>
  <si>
    <r>
      <t>Pour le renvoi d'un appareil dans nos locaux</t>
    </r>
    <r>
      <rPr>
        <b/>
        <i/>
        <sz val="12"/>
        <color indexed="8"/>
        <rFont val="Calibri"/>
        <family val="2"/>
      </rPr>
      <t xml:space="preserve"> :</t>
    </r>
  </si>
  <si>
    <t>Ordinateur, carte électronique, piège, tube de perméation ou vanne piezo</t>
  </si>
  <si>
    <t>Merci de remplir le document "FORMULAIRE RETOUR PRODUCTION"</t>
  </si>
  <si>
    <t>Merci de remplir le document "COMPATIBILITÉ DES COMMANDES DE PIÈCES"</t>
  </si>
  <si>
    <t>Disponible ici ou sur</t>
  </si>
  <si>
    <t>https://support.chromatotec.com/</t>
  </si>
  <si>
    <r>
      <t xml:space="preserve">Merci d'envoyer votre commande à </t>
    </r>
    <r>
      <rPr>
        <b/>
        <i/>
        <u/>
        <sz val="12"/>
        <rFont val="Calibri"/>
        <family val="2"/>
      </rPr>
      <t>supportemea@chromatotec.com</t>
    </r>
  </si>
  <si>
    <t xml:space="preserve">Madame, Monsieur, </t>
  </si>
  <si>
    <t xml:space="preserve">Veuillez trouver ci-dessous le détail de notre offre : </t>
  </si>
  <si>
    <t>Poste</t>
  </si>
  <si>
    <t>Désignation</t>
  </si>
  <si>
    <t>Référence</t>
  </si>
  <si>
    <t>Qté</t>
  </si>
  <si>
    <t>Prix Unitaire</t>
  </si>
  <si>
    <t>Remise</t>
  </si>
  <si>
    <t>Prix après remise</t>
  </si>
  <si>
    <t>Pièces détachées</t>
  </si>
  <si>
    <t>Sous total Pièces détachées</t>
  </si>
  <si>
    <t>Main d'œuvre</t>
  </si>
  <si>
    <t>Sous total Main d'œuvre</t>
  </si>
  <si>
    <t>Déplacements</t>
  </si>
  <si>
    <t>Sous total Déplacement</t>
  </si>
  <si>
    <t>Options</t>
  </si>
  <si>
    <t>Sous total Options</t>
  </si>
  <si>
    <t>Frais de port</t>
  </si>
  <si>
    <t>Commentaires</t>
  </si>
  <si>
    <t>Assurance</t>
  </si>
  <si>
    <t>TOTAL HT en euros
(sans option)</t>
  </si>
  <si>
    <t>TOTAL HT en euros
(avec options)</t>
  </si>
  <si>
    <t>Détails des tarifs, main d'œuvre, kit de démarrage, déplacement, frais de livraison, ci-après.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</si>
</sst>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_-* #,##0.00\ [$€-1]_-;\-* #,##0.00\ [$€-1]_-;_-* &quot;-&quot;??\ [$€-1]_-"/>
    <numFmt numFmtId="166" formatCode="_-* #,##0.00\ [$€-1]_-;\-* #,##0.00\ [$€-1]_-;_-* &quot;-&quot;??\ [$€-1]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22"/>
      <name val="Calibri"/>
      <family val="2"/>
      <scheme val="minor"/>
    </font>
    <font>
      <sz val="12"/>
      <name val="Calibri"/>
      <family val="2"/>
      <scheme val="minor"/>
    </font>
    <font>
      <b/>
      <i/>
      <sz val="13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i/>
      <sz val="12"/>
      <color indexed="8"/>
      <name val="Calibri"/>
      <family val="2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name val="Calibri"/>
      <family val="2"/>
      <scheme val="minor"/>
    </font>
    <font>
      <i/>
      <u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20" fillId="0" borderId="0" applyFont="0" applyFill="0" applyBorder="0" applyAlignment="0" applyProtection="0"/>
  </cellStyleXfs>
  <cellXfs count="76">
    <xf numFmtId="0" fontId="0" fillId="0" borderId="0" xfId="0"/>
    <xf numFmtId="164" fontId="7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6" fillId="0" borderId="5" xfId="0" applyFont="1" applyBorder="1" applyProtection="1">
      <protection locked="0"/>
    </xf>
    <xf numFmtId="0" fontId="11" fillId="0" borderId="0" xfId="2" applyFont="1" applyBorder="1" applyAlignment="1" applyProtection="1">
      <alignment horizontal="left" vertical="center"/>
      <protection locked="0"/>
    </xf>
    <xf numFmtId="0" fontId="11" fillId="0" borderId="6" xfId="2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0" fontId="11" fillId="0" borderId="5" xfId="2" applyFont="1" applyBorder="1" applyAlignment="1" applyProtection="1">
      <alignment horizontal="right" vertical="center"/>
      <protection locked="0"/>
    </xf>
    <xf numFmtId="0" fontId="17" fillId="0" borderId="7" xfId="0" applyFont="1" applyBorder="1" applyAlignment="1" applyProtection="1">
      <alignment horizontal="right" vertical="center"/>
      <protection locked="0"/>
    </xf>
    <xf numFmtId="0" fontId="11" fillId="0" borderId="3" xfId="2" applyFont="1" applyBorder="1" applyAlignment="1" applyProtection="1">
      <alignment horizontal="right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0" fontId="11" fillId="0" borderId="8" xfId="2" applyFont="1" applyBorder="1" applyAlignment="1" applyProtection="1">
      <alignment vertical="center"/>
      <protection locked="0"/>
    </xf>
    <xf numFmtId="0" fontId="10" fillId="0" borderId="7" xfId="0" applyFont="1" applyBorder="1" applyAlignment="1" applyProtection="1">
      <alignment horizontal="left" vertical="center"/>
      <protection locked="0"/>
    </xf>
    <xf numFmtId="0" fontId="11" fillId="0" borderId="3" xfId="2" applyFont="1" applyBorder="1" applyAlignment="1" applyProtection="1">
      <alignment horizontal="left" vertical="center"/>
      <protection locked="0"/>
    </xf>
    <xf numFmtId="0" fontId="11" fillId="0" borderId="8" xfId="2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1" fillId="0" borderId="0" xfId="2" applyFont="1" applyAlignment="1" applyProtection="1">
      <alignment horizontal="right" vertical="center"/>
      <protection locked="0"/>
    </xf>
    <xf numFmtId="0" fontId="11" fillId="0" borderId="0" xfId="2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top" wrapText="1"/>
      <protection locked="0"/>
    </xf>
    <xf numFmtId="165" fontId="8" fillId="0" borderId="0" xfId="3" applyFont="1" applyAlignment="1" applyProtection="1">
      <alignment horizontal="right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0" fillId="0" borderId="9" xfId="3" applyNumberFormat="1" applyFont="1" applyBorder="1" applyAlignment="1" applyProtection="1">
      <alignment horizontal="center" vertical="center"/>
      <protection locked="0"/>
    </xf>
    <xf numFmtId="166" fontId="10" fillId="0" borderId="9" xfId="3" applyNumberFormat="1" applyFont="1" applyBorder="1" applyAlignment="1" applyProtection="1">
      <alignment horizontal="center" vertical="center"/>
    </xf>
    <xf numFmtId="9" fontId="10" fillId="0" borderId="9" xfId="1" applyFont="1" applyBorder="1" applyAlignment="1" applyProtection="1">
      <alignment horizontal="center" vertical="center"/>
      <protection locked="0"/>
    </xf>
    <xf numFmtId="166" fontId="24" fillId="2" borderId="9" xfId="3" applyNumberFormat="1" applyFont="1" applyFill="1" applyBorder="1" applyAlignment="1" applyProtection="1">
      <alignment horizontal="right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165" fontId="10" fillId="2" borderId="9" xfId="3" applyFont="1" applyFill="1" applyBorder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166" fontId="10" fillId="2" borderId="9" xfId="0" applyNumberFormat="1" applyFont="1" applyFill="1" applyBorder="1" applyAlignment="1" applyProtection="1">
      <alignment horizontal="left" vertical="center"/>
      <protection locked="0"/>
    </xf>
    <xf numFmtId="166" fontId="27" fillId="2" borderId="9" xfId="0" applyNumberFormat="1" applyFont="1" applyFill="1" applyBorder="1" applyAlignment="1">
      <alignment horizontal="right" vertical="center"/>
    </xf>
    <xf numFmtId="0" fontId="22" fillId="0" borderId="0" xfId="0" applyFont="1" applyAlignment="1" applyProtection="1">
      <alignment horizontal="right"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8" fillId="0" borderId="0" xfId="2" applyFont="1" applyAlignment="1" applyProtection="1">
      <alignment horizontal="center" vertical="center"/>
      <protection locked="0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/>
    </xf>
    <xf numFmtId="0" fontId="23" fillId="2" borderId="9" xfId="0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right" vertical="center" wrapText="1"/>
      <protection locked="0"/>
    </xf>
    <xf numFmtId="0" fontId="11" fillId="0" borderId="0" xfId="2" applyFont="1" applyBorder="1" applyAlignment="1" applyProtection="1">
      <alignment horizontal="left" vertical="center"/>
      <protection locked="0"/>
    </xf>
    <xf numFmtId="0" fontId="11" fillId="0" borderId="6" xfId="2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2" fillId="3" borderId="10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top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/>
      <protection locked="0"/>
    </xf>
    <xf numFmtId="0" fontId="15" fillId="0" borderId="5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6" xfId="0" applyFont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2" fillId="0" borderId="0" xfId="2" applyFill="1" applyBorder="1" applyAlignment="1" applyProtection="1">
      <alignment horizontal="center" vertical="top" wrapText="1"/>
      <protection locked="0"/>
    </xf>
    <xf numFmtId="0" fontId="11" fillId="0" borderId="0" xfId="2" applyFont="1" applyFill="1" applyBorder="1" applyAlignment="1" applyProtection="1">
      <alignment horizontal="center" vertical="top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</cellXfs>
  <cellStyles count="4">
    <cellStyle name="Euro" xfId="3" xr:uid="{00000000-0005-0000-0000-000000000000}"/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66</xdr:row>
      <xdr:rowOff>66675</xdr:rowOff>
    </xdr:from>
    <xdr:to>
      <xdr:col>10</xdr:col>
      <xdr:colOff>1219200</xdr:colOff>
      <xdr:row>68</xdr:row>
      <xdr:rowOff>152400</xdr:rowOff>
    </xdr:to>
    <xdr:pic>
      <xdr:nvPicPr>
        <xdr:cNvPr id="2" name="Picture 29" descr="QAS 9001 Logo">
          <a:extLst>
            <a:ext uri="{FF2B5EF4-FFF2-40B4-BE49-F238E27FC236}">
              <a16:creationId xmlns:a16="http://schemas.microsoft.com/office/drawing/2014/main" id="{BD01503A-4B6A-4A15-BD3E-969D808C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9817715"/>
          <a:ext cx="876300" cy="573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198568</xdr:colOff>
      <xdr:row>0</xdr:row>
      <xdr:rowOff>56356</xdr:rowOff>
    </xdr:from>
    <xdr:to>
      <xdr:col>10</xdr:col>
      <xdr:colOff>1165860</xdr:colOff>
      <xdr:row>0</xdr:row>
      <xdr:rowOff>1014726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A056EE-D935-40E1-AEF1-4D8E4EA4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6168" y="56356"/>
          <a:ext cx="967292" cy="958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gba\MARKETING\MARKETING\Tarif_Pi&#232;ces_D&#233;tach&#233;es\Tarifs_Pi&#232;ces_d&#233;tach&#233;es_k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 et REGLES"/>
      <sheetName val="Pièces"/>
      <sheetName val="Explanation_Permeation_tubes"/>
      <sheetName val="Standard and Specific Tools"/>
      <sheetName val="Kit de démarrage"/>
      <sheetName val="PM_Kit_airmoVOC-C6C16-C20-Calib"/>
      <sheetName val="PM_Kit_airmoHCHO-Calib"/>
      <sheetName val="PM_Kit_CHROMA_FID"/>
      <sheetName val="PM_Kit_CHROMA_FID_CALIB"/>
      <sheetName val="PM_Kit_H2S MEDOR_OPT COS"/>
      <sheetName val="PM_Kit_ENERGY_MEDOR"/>
      <sheetName val="PM_Kit_THT_MEDOR"/>
      <sheetName val="PM_kit_VIGIENOSE"/>
      <sheetName val="PM_Kit_AirmoS"/>
      <sheetName val="PM_Kit_Airmozone"/>
      <sheetName val="PM_Airmozone_+Kit2"/>
      <sheetName val="PM_Airmozone_+Kit3"/>
      <sheetName val="PM_Airmozone Additional_+Kit5"/>
      <sheetName val="PM_Kit_airmoVOC-624"/>
      <sheetName val="PM_Kit_airmoVOC-624-Calib"/>
      <sheetName val="Kit_Purge&amp;Trap"/>
      <sheetName val="PM_Kit_cleaner"/>
      <sheetName val="Kit Purge &amp; Trap"/>
      <sheetName val="PM_Kit_airmoCAL"/>
      <sheetName val="PM_Kit_airmoCAL_PAH_MFC"/>
      <sheetName val="PM_KIT_ airmoCAL-MFC multi_16_V"/>
      <sheetName val="PM_KIT_ Multiplexeur_6_Voies"/>
      <sheetName val="PM_Kit_Pot_de_purge"/>
      <sheetName val="PM_Kit_airmoPURE-J"/>
      <sheetName val="PM_Kit_airmoPURE-D"/>
      <sheetName val="PM_Kit_Hydroxychrom 3U"/>
      <sheetName val="PM_Kit_Hydroxychrom 4U"/>
      <sheetName val="PM_Kit_N2_generator-TEXOL"/>
      <sheetName val="PM_Kit_ChromaPID"/>
      <sheetName val="PM_Kit_ChromaPID_NH3"/>
      <sheetName val="PM_Kit_DET_NH3"/>
      <sheetName val="PM_Kit_CHROMA_THC_5MN_rotor "/>
      <sheetName val="PM_Kit_ChromaTCD"/>
      <sheetName val="PM_Kit_ChromEnergy"/>
      <sheetName val="PM_Kit_airmoVOC_C2C6-STD_OE"/>
      <sheetName val="PM_Kit_airmoVOC_C2C6-STD_NE"/>
      <sheetName val="PM_Kit_airmoBTX-VOC_OE"/>
      <sheetName val="PM_Kit_airmoBTX-VOC_NE"/>
      <sheetName val="PM_Kit_airmoBTX-VOC-CALIB_OE"/>
      <sheetName val="PM_Kit_airmoBTX-VOC-CALIB_NE"/>
      <sheetName val="PM_Kit_TRSMedor_OE"/>
      <sheetName val="PM_Kit_TRSMedor_NE"/>
      <sheetName val="PM_Kit_airTOXIC-CALIB_OE"/>
      <sheetName val="PM_Kit_airTOXIC-CALIB_NE"/>
      <sheetName val="PM_Kit_airTOXIC-STD_OE"/>
      <sheetName val="PM_Kit_airTOXIC-STD_NE"/>
      <sheetName val="PM_Kit_NITROXYCHROM"/>
      <sheetName val="Feuillx"/>
      <sheetName val="Feuil2"/>
      <sheetName val="PM_kit_LyondellBasel cabinet"/>
      <sheetName val="PM_Kit_B-Trap"/>
      <sheetName val="PM_Kit_ChromaTHC_2MN_OE"/>
      <sheetName val="PM_Kit_ChromaTHC_2MN_NE"/>
      <sheetName val="PM_Kit_ChromaTHC_rotor_OE"/>
      <sheetName val="PM_Kit_ChromaTHC_rotor_NE"/>
      <sheetName val="PM_Kit_ChromaS_OE"/>
      <sheetName val="PM_Kit_ChromaS_NE"/>
      <sheetName val="PM_Kit_airmoPURE_BigFlow"/>
      <sheetName val="PM_Kit_ChromaFID_OE"/>
      <sheetName val="PM_Kit_ChromaFID_NE"/>
      <sheetName val="airmoPUMP"/>
      <sheetName val="PM_Kit_microBTEX"/>
      <sheetName val="PM_Kit_microF"/>
      <sheetName val="DEVISE"/>
      <sheetName val="ARTICLE"/>
      <sheetName val="Kit_KNF_THOMAS"/>
      <sheetName val="Tarifs_Pièces_détachées_kits"/>
    </sheetNames>
    <definedNames>
      <definedName name="Tab_Pieces" refersTo="='Pièces'!$A$3:$AA$1268"/>
    </definedNames>
    <sheetDataSet>
      <sheetData sheetId="0" refreshError="1">
        <row r="3">
          <cell r="A3" t="str">
            <v>FAMILLE</v>
          </cell>
          <cell r="C3" t="str">
            <v>SOUS FAMILLE</v>
          </cell>
          <cell r="G3" t="str">
            <v>ARTICLE</v>
          </cell>
          <cell r="H3" t="str">
            <v>VERSION</v>
          </cell>
          <cell r="I3" t="str">
            <v>REMARQUES</v>
          </cell>
        </row>
        <row r="4">
          <cell r="A4" t="str">
            <v>AR</v>
          </cell>
          <cell r="B4" t="str">
            <v>AIRMOTEC</v>
          </cell>
          <cell r="C4" t="str">
            <v>CA</v>
          </cell>
          <cell r="D4" t="str">
            <v>CABLE</v>
          </cell>
          <cell r="G4" t="str">
            <v>XXXX</v>
          </cell>
          <cell r="H4" t="str">
            <v>XXXX</v>
          </cell>
        </row>
        <row r="5">
          <cell r="A5" t="str">
            <v>CS</v>
          </cell>
          <cell r="B5" t="str">
            <v>CHROMATOSUD</v>
          </cell>
          <cell r="C5" t="str">
            <v>CH</v>
          </cell>
          <cell r="D5" t="str">
            <v>PRODUIT CHIMIQUE</v>
          </cell>
        </row>
        <row r="6">
          <cell r="A6" t="str">
            <v>EP</v>
          </cell>
          <cell r="B6" t="str">
            <v>EPSILON</v>
          </cell>
          <cell r="C6" t="str">
            <v>CL</v>
          </cell>
          <cell r="D6" t="str">
            <v>CALIBRATION,BOUTEILLE,TUBES</v>
          </cell>
          <cell r="G6" t="str">
            <v>0080</v>
          </cell>
          <cell r="I6" t="str">
            <v>ELCD</v>
          </cell>
        </row>
        <row r="7">
          <cell r="A7" t="str">
            <v>GI</v>
          </cell>
          <cell r="B7" t="str">
            <v>GIRA</v>
          </cell>
          <cell r="C7" t="str">
            <v>CO</v>
          </cell>
          <cell r="D7" t="str">
            <v>CONSOMMABLE</v>
          </cell>
          <cell r="H7" t="str">
            <v>0001</v>
          </cell>
          <cell r="I7" t="str">
            <v>1 ans pour les PM kit</v>
          </cell>
        </row>
        <row r="8">
          <cell r="A8" t="str">
            <v>IT</v>
          </cell>
          <cell r="B8" t="str">
            <v>INFORMATIQUE</v>
          </cell>
          <cell r="C8" t="str">
            <v>CP</v>
          </cell>
          <cell r="D8" t="str">
            <v>COMPOSANT</v>
          </cell>
          <cell r="H8" t="str">
            <v>0003</v>
          </cell>
          <cell r="I8" t="str">
            <v>3 ans pièce aditionnelles au kit 1 an</v>
          </cell>
        </row>
        <row r="9">
          <cell r="A9" t="str">
            <v>ME</v>
          </cell>
          <cell r="B9" t="str">
            <v>MEDOR</v>
          </cell>
          <cell r="C9" t="str">
            <v>CT</v>
          </cell>
          <cell r="D9" t="str">
            <v>CARTE</v>
          </cell>
          <cell r="G9">
            <v>11</v>
          </cell>
          <cell r="I9" t="str">
            <v>MEDOR</v>
          </cell>
        </row>
        <row r="10">
          <cell r="A10" t="str">
            <v>ST</v>
          </cell>
          <cell r="B10" t="str">
            <v>SERVICE TECHNIQUE</v>
          </cell>
          <cell r="C10" t="str">
            <v>DE</v>
          </cell>
          <cell r="D10" t="str">
            <v>DETECTEUR, FID, CELLULE</v>
          </cell>
        </row>
        <row r="11">
          <cell r="C11" t="str">
            <v>EL</v>
          </cell>
          <cell r="D11" t="str">
            <v>ELECTRIQUE DIVERS</v>
          </cell>
        </row>
        <row r="12">
          <cell r="C12" t="str">
            <v xml:space="preserve">FI </v>
          </cell>
          <cell r="D12" t="str">
            <v>FILTRATION</v>
          </cell>
        </row>
        <row r="13">
          <cell r="C13" t="str">
            <v>MA</v>
          </cell>
          <cell r="D13" t="str">
            <v>MATERIEL</v>
          </cell>
        </row>
        <row r="14">
          <cell r="C14" t="str">
            <v>MC</v>
          </cell>
          <cell r="D14" t="str">
            <v>MECANIQUE</v>
          </cell>
        </row>
        <row r="15">
          <cell r="C15" t="str">
            <v>MO</v>
          </cell>
          <cell r="D15" t="str">
            <v>MAIN D'ŒUVRE</v>
          </cell>
        </row>
        <row r="16">
          <cell r="C16" t="str">
            <v>OT</v>
          </cell>
          <cell r="D16" t="str">
            <v>OUTILS</v>
          </cell>
        </row>
        <row r="17">
          <cell r="C17" t="str">
            <v>PN</v>
          </cell>
          <cell r="D17" t="str">
            <v>PNEUMATIQUE DIVERS, ELECTROVANNE, REGULATEURS</v>
          </cell>
        </row>
        <row r="18">
          <cell r="C18" t="str">
            <v>SA</v>
          </cell>
          <cell r="D18" t="str">
            <v>ECHANTILONNAGE, ORIFICE, PIEGE,CRYO</v>
          </cell>
        </row>
        <row r="19">
          <cell r="C19" t="str">
            <v>SE</v>
          </cell>
          <cell r="D19" t="str">
            <v>SEPARATION, COLONNE</v>
          </cell>
        </row>
        <row r="20">
          <cell r="C20" t="str">
            <v>SW</v>
          </cell>
          <cell r="D20" t="str">
            <v>SOFTWARE</v>
          </cell>
        </row>
        <row r="21">
          <cell r="C21" t="str">
            <v>TU</v>
          </cell>
          <cell r="D21" t="str">
            <v>TUBING,RACCORD,FERULES</v>
          </cell>
        </row>
        <row r="22">
          <cell r="C22" t="str">
            <v>UP</v>
          </cell>
          <cell r="D22" t="str">
            <v>UPGRADE, MODIFICATION</v>
          </cell>
        </row>
        <row r="24">
          <cell r="A24" t="str">
            <v>FORMAT DE LA REFERENCE: FAMILLE / SOUSFAMILLE / ARTICLE - VERSION</v>
          </cell>
        </row>
        <row r="26">
          <cell r="B26" t="str">
            <v>Entrer ci-dessous une référence :</v>
          </cell>
        </row>
        <row r="27">
          <cell r="B27" t="str">
            <v>CS/TU/00002-0001</v>
          </cell>
          <cell r="C27" t="e">
            <v>#N/A</v>
          </cell>
          <cell r="E27" t="e">
            <v>#N/A</v>
          </cell>
          <cell r="F27" t="str">
            <v>HT</v>
          </cell>
          <cell r="G27" t="str">
            <v>FR</v>
          </cell>
        </row>
        <row r="28">
          <cell r="C28" t="e">
            <v>#N/A</v>
          </cell>
          <cell r="E28" t="e">
            <v>#N/A</v>
          </cell>
          <cell r="F28" t="str">
            <v>HT</v>
          </cell>
          <cell r="G28" t="str">
            <v>UK</v>
          </cell>
        </row>
        <row r="29">
          <cell r="C29" t="e">
            <v>#N/A</v>
          </cell>
          <cell r="E29" t="e">
            <v>#N/A</v>
          </cell>
          <cell r="G29" t="str">
            <v>UK</v>
          </cell>
        </row>
        <row r="32">
          <cell r="A32" t="str">
            <v>REGLES POUR FIXER LES PRIX DE VENTES PAR RAPPORT AU PRIX D'ACHAT</v>
          </cell>
        </row>
        <row r="34">
          <cell r="A34" t="str">
            <v>ACTIONS</v>
          </cell>
          <cell r="E34" t="str">
            <v>REGLES A APPLIQUER</v>
          </cell>
          <cell r="H34" t="str">
            <v>REMARQUES</v>
          </cell>
        </row>
        <row r="35">
          <cell r="A35" t="str">
            <v>Uniquement revente</v>
          </cell>
          <cell r="E35" t="str">
            <v>PV HT € = PA HT / 0,6 €</v>
          </cell>
        </row>
        <row r="36">
          <cell r="A36" t="str">
            <v>Vente avec modification pièce simple</v>
          </cell>
          <cell r="E36" t="str">
            <v>PV HT € = PA HT × 2,5 €</v>
          </cell>
        </row>
        <row r="37">
          <cell r="A37" t="str">
            <v xml:space="preserve">Vente avec modifications importantes de la pièce ou fabrication maison </v>
          </cell>
          <cell r="E37" t="str">
            <v>PV HT € = PA HT × 4 €</v>
          </cell>
        </row>
        <row r="38">
          <cell r="A38" t="str">
            <v>Tubes de perméation</v>
          </cell>
          <cell r="E38" t="str">
            <v>PV HT € = PA HT × 2,5 € + 150 €</v>
          </cell>
          <cell r="H38" t="str">
            <v>150 € = Forfait calibration</v>
          </cell>
        </row>
        <row r="39">
          <cell r="A39" t="str">
            <v>Exceptions (cartes électroniques, joint nitril...)</v>
          </cell>
          <cell r="E39" t="str">
            <v>PV HT € = PA HT × (10 ou 100)</v>
          </cell>
          <cell r="H39" t="str">
            <v>Cas exceptionnels à définir avec FA, MR et PD</v>
          </cell>
        </row>
        <row r="41">
          <cell r="A41" t="str">
            <v>PA HT = Prix d'achat hors taxe</v>
          </cell>
        </row>
        <row r="42">
          <cell r="A42" t="str">
            <v>PV HT = Prix de vente hors taxe</v>
          </cell>
        </row>
      </sheetData>
      <sheetData sheetId="1" refreshError="1">
        <row r="3">
          <cell r="A3" t="str">
            <v>AR_CT_00001-HTP1</v>
          </cell>
          <cell r="B3"/>
          <cell r="C3"/>
          <cell r="D3" t="str">
            <v>DETECTION</v>
          </cell>
          <cell r="E3" t="str">
            <v>PID</v>
          </cell>
          <cell r="F3" t="str">
            <v>Carte "Contact HT" (Lampe PID)</v>
          </cell>
          <cell r="G3" t="str">
            <v>HV Contact PCB (PID lamp)</v>
          </cell>
          <cell r="H3" t="e">
            <v>#N/A</v>
          </cell>
          <cell r="I3">
            <v>217.3</v>
          </cell>
          <cell r="J3">
            <v>282.49</v>
          </cell>
          <cell r="K3">
            <v>1805.7630000000001</v>
          </cell>
          <cell r="L3">
            <v>217.3</v>
          </cell>
          <cell r="M3" t="str">
            <v>PAS EN GPAO</v>
          </cell>
          <cell r="O3"/>
          <cell r="P3"/>
          <cell r="Q3"/>
          <cell r="R3"/>
          <cell r="S3"/>
          <cell r="T3"/>
          <cell r="U3"/>
          <cell r="AA3">
            <v>293.35500000000002</v>
          </cell>
        </row>
        <row r="4">
          <cell r="A4" t="str">
            <v>AR_CT_00001-HVFD</v>
          </cell>
          <cell r="B4"/>
          <cell r="C4"/>
          <cell r="D4" t="str">
            <v>DETECTION</v>
          </cell>
          <cell r="E4" t="str">
            <v>FPD</v>
          </cell>
          <cell r="F4" t="str">
            <v>Carte alimentation HV pour FPD</v>
          </cell>
          <cell r="G4" t="str">
            <v>Board HV supply for FPD</v>
          </cell>
          <cell r="H4">
            <v>271.76</v>
          </cell>
          <cell r="I4">
            <v>1312.54</v>
          </cell>
          <cell r="J4">
            <v>1706.3019999999999</v>
          </cell>
          <cell r="K4">
            <v>10907.207400000001</v>
          </cell>
          <cell r="L4">
            <v>1312.54</v>
          </cell>
          <cell r="M4">
            <v>1312.54</v>
          </cell>
          <cell r="O4"/>
          <cell r="P4"/>
          <cell r="Q4"/>
          <cell r="R4"/>
          <cell r="S4"/>
          <cell r="T4"/>
          <cell r="U4"/>
          <cell r="AA4">
            <v>1771.9290000000001</v>
          </cell>
        </row>
        <row r="5">
          <cell r="A5" t="str">
            <v>AR_CT_00001-HVPD</v>
          </cell>
          <cell r="B5"/>
          <cell r="C5"/>
          <cell r="D5" t="str">
            <v>DETECTION</v>
          </cell>
          <cell r="E5" t="str">
            <v>PID</v>
          </cell>
          <cell r="F5" t="str">
            <v>Carte alimentation HV pour PID</v>
          </cell>
          <cell r="G5" t="str">
            <v xml:space="preserve">Board HV supply for PID </v>
          </cell>
          <cell r="H5">
            <v>271.48</v>
          </cell>
          <cell r="I5">
            <v>1312.54</v>
          </cell>
          <cell r="J5">
            <v>1706.3019999999999</v>
          </cell>
          <cell r="K5">
            <v>10907.207400000001</v>
          </cell>
          <cell r="L5">
            <v>1312.54</v>
          </cell>
          <cell r="M5">
            <v>1312.54</v>
          </cell>
          <cell r="O5"/>
          <cell r="P5"/>
          <cell r="Q5"/>
          <cell r="R5"/>
          <cell r="S5"/>
          <cell r="T5"/>
          <cell r="U5"/>
          <cell r="AA5">
            <v>1771.9290000000001</v>
          </cell>
        </row>
        <row r="6">
          <cell r="A6" t="str">
            <v>AR_CT_00001-MI2C</v>
          </cell>
          <cell r="B6"/>
          <cell r="C6"/>
          <cell r="D6"/>
          <cell r="E6"/>
          <cell r="F6" t="str">
            <v>Boitier miniterminal</v>
          </cell>
          <cell r="G6" t="str">
            <v>Miniterminal</v>
          </cell>
          <cell r="H6">
            <v>152.25</v>
          </cell>
          <cell r="I6">
            <v>561.75</v>
          </cell>
          <cell r="J6">
            <v>730.27499999999998</v>
          </cell>
          <cell r="K6">
            <v>4668.1424999999999</v>
          </cell>
          <cell r="L6">
            <v>561.75</v>
          </cell>
          <cell r="M6">
            <v>561.75</v>
          </cell>
          <cell r="O6"/>
          <cell r="P6"/>
          <cell r="Q6"/>
          <cell r="R6"/>
          <cell r="S6"/>
          <cell r="T6"/>
          <cell r="U6"/>
          <cell r="AA6">
            <v>758.36250000000007</v>
          </cell>
        </row>
        <row r="7">
          <cell r="A7" t="str">
            <v>AR_CT_01000-ECST</v>
          </cell>
          <cell r="B7" t="str">
            <v>Airmotec</v>
          </cell>
          <cell r="C7">
            <v>1028</v>
          </cell>
          <cell r="D7" t="str">
            <v>ELECTRONICS</v>
          </cell>
          <cell r="E7" t="str">
            <v>BOARDS</v>
          </cell>
          <cell r="F7" t="str">
            <v>Carte CPU testée, avec batterie et H8 (Echange Standard)</v>
          </cell>
          <cell r="G7" t="str">
            <v>CPU Board, tested, Incl.Memory supply and H8 (Standard exchange)</v>
          </cell>
          <cell r="H7">
            <v>829.97</v>
          </cell>
          <cell r="I7">
            <v>880.52</v>
          </cell>
          <cell r="J7">
            <v>1144.6759999999999</v>
          </cell>
          <cell r="K7">
            <v>7317.1212000000005</v>
          </cell>
          <cell r="L7">
            <v>880.52</v>
          </cell>
          <cell r="M7">
            <v>880.52</v>
          </cell>
          <cell r="O7"/>
          <cell r="P7"/>
          <cell r="Q7"/>
          <cell r="R7"/>
          <cell r="S7"/>
          <cell r="T7"/>
          <cell r="U7"/>
          <cell r="AA7">
            <v>1188.702</v>
          </cell>
        </row>
        <row r="8">
          <cell r="A8" t="str">
            <v>AR_CT_01004-PIET</v>
          </cell>
          <cell r="B8" t="str">
            <v>Airmotec</v>
          </cell>
          <cell r="C8">
            <v>1024</v>
          </cell>
          <cell r="D8" t="str">
            <v>ELECTRONICS</v>
          </cell>
          <cell r="E8" t="str">
            <v>BOARDS</v>
          </cell>
          <cell r="F8" t="str">
            <v>Carte de contrôle vanne piezo, testée</v>
          </cell>
          <cell r="G8" t="str">
            <v xml:space="preserve">Controlling Piezo Valve board, tested </v>
          </cell>
          <cell r="H8" t="e">
            <v>#N/A</v>
          </cell>
          <cell r="I8">
            <v>320.49</v>
          </cell>
          <cell r="J8">
            <v>416.637</v>
          </cell>
          <cell r="K8">
            <v>2663.2719000000002</v>
          </cell>
          <cell r="L8">
            <v>320.49</v>
          </cell>
          <cell r="M8" t="str">
            <v>PAS EN GPAO</v>
          </cell>
          <cell r="O8"/>
          <cell r="P8"/>
          <cell r="Q8"/>
          <cell r="R8"/>
          <cell r="S8"/>
          <cell r="T8"/>
          <cell r="U8"/>
          <cell r="AA8">
            <v>432.66150000000005</v>
          </cell>
        </row>
        <row r="9">
          <cell r="A9" t="str">
            <v>AR_CT_01022-0001</v>
          </cell>
          <cell r="B9" t="str">
            <v>Airmotec</v>
          </cell>
          <cell r="C9" t="str">
            <v>1022E</v>
          </cell>
          <cell r="D9" t="str">
            <v>ELECTRONICS</v>
          </cell>
          <cell r="E9" t="str">
            <v>BOARDS</v>
          </cell>
          <cell r="F9" t="str">
            <v>Carte power (échange standard)</v>
          </cell>
          <cell r="G9" t="str">
            <v>Power Board, tested, in exchange</v>
          </cell>
          <cell r="H9" t="e">
            <v>#N/A</v>
          </cell>
          <cell r="I9">
            <v>626.70000000000005</v>
          </cell>
          <cell r="J9">
            <v>814.71</v>
          </cell>
          <cell r="K9">
            <v>5207.8770000000004</v>
          </cell>
          <cell r="L9">
            <v>626.70000000000005</v>
          </cell>
          <cell r="M9" t="str">
            <v>PAS EN GPAO</v>
          </cell>
          <cell r="O9"/>
          <cell r="P9"/>
          <cell r="Q9"/>
          <cell r="R9"/>
          <cell r="S9"/>
          <cell r="T9"/>
          <cell r="U9"/>
          <cell r="AA9">
            <v>846.04500000000007</v>
          </cell>
        </row>
        <row r="10">
          <cell r="A10" t="str">
            <v>AR_CT_01025-0001</v>
          </cell>
          <cell r="B10" t="str">
            <v>Airmotec</v>
          </cell>
          <cell r="C10" t="str">
            <v>1025E</v>
          </cell>
          <cell r="D10" t="str">
            <v>ELECTRONICS</v>
          </cell>
          <cell r="E10" t="str">
            <v>BOARDS</v>
          </cell>
          <cell r="F10" t="str">
            <v xml:space="preserve">Carte electromètre (Echange standard) </v>
          </cell>
          <cell r="G10" t="str">
            <v xml:space="preserve">Electrometer Board, tested (Standard exchange) </v>
          </cell>
          <cell r="H10">
            <v>0</v>
          </cell>
          <cell r="I10">
            <v>964.88</v>
          </cell>
          <cell r="J10">
            <v>1254.3440000000001</v>
          </cell>
          <cell r="K10">
            <v>8018.1528000000008</v>
          </cell>
          <cell r="L10">
            <v>964.88</v>
          </cell>
          <cell r="M10">
            <v>964.88</v>
          </cell>
          <cell r="O10"/>
          <cell r="P10"/>
          <cell r="Q10"/>
          <cell r="R10"/>
          <cell r="S10"/>
          <cell r="T10"/>
          <cell r="U10"/>
          <cell r="AA10">
            <v>1302.5880000000002</v>
          </cell>
        </row>
        <row r="11">
          <cell r="A11" t="str">
            <v>AR_EL_00024-0000</v>
          </cell>
          <cell r="B11" t="str">
            <v>Mouser (USA)</v>
          </cell>
          <cell r="C11" t="str">
            <v>Power Box PLE 24HSZ AC/DC</v>
          </cell>
          <cell r="D11" t="str">
            <v>POWER SUPPLY</v>
          </cell>
          <cell r="E11" t="str">
            <v>POWER</v>
          </cell>
          <cell r="F11" t="str">
            <v>Alimentation 220V~ 24V-  (BTX VOC)</v>
          </cell>
          <cell r="G11" t="str">
            <v>Power Box 220V -110V AC / 24V DC (BTX VOC)</v>
          </cell>
          <cell r="H11" t="e">
            <v>#N/A</v>
          </cell>
          <cell r="I11">
            <v>283.8</v>
          </cell>
          <cell r="J11">
            <v>368.94000000000005</v>
          </cell>
          <cell r="K11">
            <v>2358.3780000000002</v>
          </cell>
          <cell r="L11">
            <v>283.8</v>
          </cell>
          <cell r="M11" t="str">
            <v>PAS EN GPAO</v>
          </cell>
          <cell r="O11"/>
          <cell r="P11"/>
          <cell r="Q11"/>
          <cell r="R11"/>
          <cell r="S11"/>
          <cell r="T11"/>
          <cell r="U11"/>
          <cell r="AA11">
            <v>383.13000000000005</v>
          </cell>
        </row>
        <row r="12">
          <cell r="A12" t="str">
            <v>AR_EL_00083-0000</v>
          </cell>
          <cell r="B12"/>
          <cell r="C12"/>
          <cell r="D12" t="str">
            <v>ELECTRONICS</v>
          </cell>
          <cell r="E12" t="str">
            <v>FIRMWARE</v>
          </cell>
          <cell r="F12" t="str">
            <v>GAL 16V8</v>
          </cell>
          <cell r="G12" t="str">
            <v>GAL 16V8</v>
          </cell>
          <cell r="H12">
            <v>1.5</v>
          </cell>
          <cell r="I12">
            <v>21.42</v>
          </cell>
          <cell r="J12">
            <v>27.846000000000004</v>
          </cell>
          <cell r="K12">
            <v>178.00020000000004</v>
          </cell>
          <cell r="L12">
            <v>21.42</v>
          </cell>
          <cell r="M12">
            <v>21.42</v>
          </cell>
          <cell r="O12"/>
          <cell r="P12"/>
          <cell r="Q12"/>
          <cell r="R12"/>
          <cell r="S12"/>
          <cell r="T12"/>
          <cell r="U12"/>
          <cell r="AA12">
            <v>28.917000000000005</v>
          </cell>
        </row>
        <row r="13">
          <cell r="A13" t="str">
            <v>AR_EL_01033-0000</v>
          </cell>
          <cell r="B13" t="str">
            <v>Airmotec</v>
          </cell>
          <cell r="C13">
            <v>1033</v>
          </cell>
          <cell r="D13" t="str">
            <v>ELECTRONICS</v>
          </cell>
          <cell r="E13" t="str">
            <v>FUSES</v>
          </cell>
          <cell r="F13" t="str">
            <v>Jeu de fusibles (3x3,15A - 1A - 315mA - 50mA) - ancienne électronique - avant 2020</v>
          </cell>
          <cell r="G13" t="str">
            <v>Set of fuses (3 x 3,15A - 1A - 315mA - 50mA) - old electronic boards - before 2020</v>
          </cell>
          <cell r="H13">
            <v>5.48</v>
          </cell>
          <cell r="I13">
            <v>9.9</v>
          </cell>
          <cell r="J13">
            <v>12.870000000000001</v>
          </cell>
          <cell r="K13">
            <v>82.269000000000005</v>
          </cell>
          <cell r="L13">
            <v>9.9</v>
          </cell>
          <cell r="M13">
            <v>9.9</v>
          </cell>
          <cell r="O13"/>
          <cell r="P13"/>
          <cell r="Q13"/>
          <cell r="R13"/>
          <cell r="S13"/>
          <cell r="T13"/>
          <cell r="U13"/>
          <cell r="AA13">
            <v>13.365000000000002</v>
          </cell>
        </row>
        <row r="14">
          <cell r="A14" t="str">
            <v>AR_EL_01033-0000_200101</v>
          </cell>
          <cell r="B14"/>
          <cell r="C14"/>
          <cell r="D14" t="str">
            <v>ELECTRONICS</v>
          </cell>
          <cell r="E14" t="str">
            <v>FUSES</v>
          </cell>
          <cell r="F14" t="str">
            <v>Jeu de fusibles (4x6,3 A - 4x1 A - 3 A) - nouvelle électronique - après 2020</v>
          </cell>
          <cell r="G14" t="str">
            <v>Set of fuses (4x6,3 A - 4x1 A - 3 A) - new electronic boards - after 2020</v>
          </cell>
          <cell r="H14"/>
          <cell r="I14">
            <v>20.43</v>
          </cell>
          <cell r="J14">
            <v>26.559000000000001</v>
          </cell>
          <cell r="K14">
            <v>169.77330000000001</v>
          </cell>
          <cell r="L14">
            <v>20.43</v>
          </cell>
          <cell r="M14">
            <v>20.43</v>
          </cell>
          <cell r="O14"/>
          <cell r="P14"/>
          <cell r="Q14"/>
          <cell r="R14"/>
          <cell r="S14"/>
          <cell r="T14"/>
          <cell r="U14"/>
          <cell r="AA14">
            <v>27.580500000000001</v>
          </cell>
        </row>
        <row r="15">
          <cell r="A15" t="str">
            <v>AR_EL_05019-0000</v>
          </cell>
          <cell r="B15" t="str">
            <v>Airmotec</v>
          </cell>
          <cell r="C15">
            <v>5019</v>
          </cell>
          <cell r="D15" t="str">
            <v>DETECTION</v>
          </cell>
          <cell r="E15" t="str">
            <v>FID</v>
          </cell>
          <cell r="F15" t="str">
            <v>Filament d'allumage FID</v>
          </cell>
          <cell r="G15" t="str">
            <v>Ignitor Assy FID New</v>
          </cell>
          <cell r="H15">
            <v>39.33</v>
          </cell>
          <cell r="I15">
            <v>366.57</v>
          </cell>
          <cell r="J15">
            <v>476.541</v>
          </cell>
          <cell r="K15">
            <v>3046.1967</v>
          </cell>
          <cell r="L15">
            <v>366.57</v>
          </cell>
          <cell r="M15">
            <v>366.57</v>
          </cell>
          <cell r="O15"/>
          <cell r="P15"/>
          <cell r="Q15"/>
          <cell r="R15"/>
          <cell r="S15"/>
          <cell r="T15"/>
          <cell r="U15"/>
          <cell r="AA15">
            <v>494.86950000000002</v>
          </cell>
        </row>
        <row r="16">
          <cell r="A16" t="str">
            <v>AR_EL_05019-0001</v>
          </cell>
          <cell r="B16" t="str">
            <v>Airmotec</v>
          </cell>
          <cell r="C16" t="str">
            <v>5019-E</v>
          </cell>
          <cell r="D16" t="str">
            <v>DETECTION</v>
          </cell>
          <cell r="E16" t="str">
            <v>FID</v>
          </cell>
          <cell r="F16" t="str">
            <v>Filament d'allumage FID (échange standard)</v>
          </cell>
          <cell r="G16" t="str">
            <v>Ignitor Assy FID (Standard exchange)</v>
          </cell>
          <cell r="H16" t="e">
            <v>#N/A</v>
          </cell>
          <cell r="I16">
            <v>177.37</v>
          </cell>
          <cell r="J16">
            <v>230.58100000000002</v>
          </cell>
          <cell r="K16">
            <v>1473.9447000000002</v>
          </cell>
          <cell r="L16">
            <v>177.37</v>
          </cell>
          <cell r="M16" t="str">
            <v>PAS EN GPAO</v>
          </cell>
          <cell r="O16"/>
          <cell r="P16"/>
          <cell r="Q16"/>
          <cell r="R16"/>
          <cell r="S16"/>
          <cell r="T16"/>
          <cell r="U16"/>
          <cell r="AA16">
            <v>239.44950000000003</v>
          </cell>
        </row>
        <row r="17">
          <cell r="A17" t="str">
            <v>AR_EL_05019-0HCT</v>
          </cell>
          <cell r="B17"/>
          <cell r="C17"/>
          <cell r="D17" t="str">
            <v>DETECTION</v>
          </cell>
          <cell r="E17" t="str">
            <v>FID</v>
          </cell>
          <cell r="F17" t="str">
            <v>Filament d'allumage FID HCT</v>
          </cell>
          <cell r="G17" t="str">
            <v>Ignitor Assy FID New HCT</v>
          </cell>
          <cell r="H17" t="e">
            <v>#N/A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PAS EN GPAO</v>
          </cell>
          <cell r="O17"/>
          <cell r="P17"/>
          <cell r="Q17"/>
          <cell r="R17"/>
          <cell r="S17"/>
          <cell r="T17"/>
          <cell r="U17"/>
          <cell r="AA17">
            <v>0</v>
          </cell>
        </row>
        <row r="18">
          <cell r="A18" t="str">
            <v>AR_EL_05127-0000</v>
          </cell>
          <cell r="B18" t="str">
            <v>Airmotec</v>
          </cell>
          <cell r="C18">
            <v>5127</v>
          </cell>
          <cell r="D18" t="str">
            <v>DETECTION / SEPARATION</v>
          </cell>
          <cell r="E18" t="str">
            <v>TEMPERATURE</v>
          </cell>
          <cell r="F18" t="str">
            <v>Thermistance PT1000</v>
          </cell>
          <cell r="G18" t="str">
            <v>PT1000 Thermistor Assy</v>
          </cell>
          <cell r="H18">
            <v>20.38</v>
          </cell>
          <cell r="I18">
            <v>165.55</v>
          </cell>
          <cell r="J18">
            <v>215.21500000000003</v>
          </cell>
          <cell r="K18">
            <v>1375.7205000000001</v>
          </cell>
          <cell r="L18">
            <v>165.55</v>
          </cell>
          <cell r="M18">
            <v>165.55</v>
          </cell>
          <cell r="O18"/>
          <cell r="P18"/>
          <cell r="Q18"/>
          <cell r="R18"/>
          <cell r="S18"/>
          <cell r="T18"/>
          <cell r="U18"/>
          <cell r="AA18">
            <v>223.49250000000004</v>
          </cell>
        </row>
        <row r="19">
          <cell r="A19" t="str">
            <v>AR_EL_05127-0000_200101</v>
          </cell>
          <cell r="B19" t="str">
            <v>Airmotec</v>
          </cell>
          <cell r="C19"/>
          <cell r="D19" t="str">
            <v>DETECTION / SEPARATION</v>
          </cell>
          <cell r="E19" t="str">
            <v>TEMPERATURE</v>
          </cell>
          <cell r="F19" t="str">
            <v>Thermistance PT1000 pour nouvelle électronique</v>
          </cell>
          <cell r="G19" t="str">
            <v>PT1000 Thermistor Assy for new electronic</v>
          </cell>
          <cell r="H19" t="e">
            <v>#N/A</v>
          </cell>
          <cell r="I19">
            <v>168</v>
          </cell>
          <cell r="J19">
            <v>218.4</v>
          </cell>
          <cell r="K19">
            <v>1396.0800000000002</v>
          </cell>
          <cell r="L19">
            <v>168</v>
          </cell>
          <cell r="M19">
            <v>168</v>
          </cell>
          <cell r="O19"/>
          <cell r="P19"/>
          <cell r="Q19"/>
          <cell r="R19"/>
          <cell r="S19"/>
          <cell r="T19"/>
          <cell r="U19"/>
          <cell r="AA19">
            <v>226.8</v>
          </cell>
        </row>
        <row r="20">
          <cell r="A20" t="str">
            <v>AR_EL_05131-0000</v>
          </cell>
          <cell r="B20" t="str">
            <v>Airmotec</v>
          </cell>
          <cell r="C20">
            <v>5131</v>
          </cell>
          <cell r="D20" t="str">
            <v>SEPARATION</v>
          </cell>
          <cell r="E20" t="str">
            <v>OVEN</v>
          </cell>
          <cell r="F20" t="str">
            <v>Plaque de chauffage four + sonde (ancienne électronique - avant 2020)</v>
          </cell>
          <cell r="G20" t="str">
            <v>Heating cpl. Oven plate + Heating cpl. (electronics boards - before 2020)</v>
          </cell>
          <cell r="H20">
            <v>138.56</v>
          </cell>
          <cell r="I20">
            <v>501.96</v>
          </cell>
          <cell r="J20">
            <v>652.548</v>
          </cell>
          <cell r="K20">
            <v>4171.2875999999997</v>
          </cell>
          <cell r="L20">
            <v>501.96</v>
          </cell>
          <cell r="M20">
            <v>501.96</v>
          </cell>
          <cell r="O20"/>
          <cell r="P20"/>
          <cell r="Q20"/>
          <cell r="R20"/>
          <cell r="S20"/>
          <cell r="T20"/>
          <cell r="U20"/>
          <cell r="AA20">
            <v>677.64600000000007</v>
          </cell>
        </row>
        <row r="21">
          <cell r="A21" t="str">
            <v>AR_EL_05131-0000_200101</v>
          </cell>
          <cell r="B21"/>
          <cell r="C21"/>
          <cell r="D21" t="str">
            <v>SEPARATION</v>
          </cell>
          <cell r="E21" t="str">
            <v>OVEN</v>
          </cell>
          <cell r="F21" t="str">
            <v>Plaque de chauffage four + sonde (nouvelle électronique - après 2020)</v>
          </cell>
          <cell r="G21" t="str">
            <v>Heating cpl. Oven plate + Heating cpl. (new electronics boards - after 2020)</v>
          </cell>
          <cell r="H21" t="str">
            <v>xxx</v>
          </cell>
          <cell r="I21">
            <v>592</v>
          </cell>
          <cell r="J21">
            <v>769.6</v>
          </cell>
          <cell r="K21">
            <v>4919.5200000000004</v>
          </cell>
          <cell r="L21">
            <v>592</v>
          </cell>
          <cell r="M21">
            <v>592</v>
          </cell>
          <cell r="O21"/>
          <cell r="P21"/>
          <cell r="Q21"/>
          <cell r="R21"/>
          <cell r="S21"/>
          <cell r="T21"/>
          <cell r="U21"/>
          <cell r="AA21">
            <v>799.2</v>
          </cell>
        </row>
        <row r="22">
          <cell r="A22" t="str">
            <v>AR_EL_05131-0350</v>
          </cell>
          <cell r="B22"/>
          <cell r="C22"/>
          <cell r="D22" t="str">
            <v>SEPARATION</v>
          </cell>
          <cell r="E22" t="str">
            <v>OVEN</v>
          </cell>
          <cell r="F22" t="str">
            <v>Plaque de chauffage four 300°C  (ancienne électronique - avant 2020)</v>
          </cell>
          <cell r="G22" t="str">
            <v>Oven plate 300°C (electronics boards - before 2020)</v>
          </cell>
          <cell r="H22">
            <v>488</v>
          </cell>
          <cell r="I22">
            <v>1281</v>
          </cell>
          <cell r="J22">
            <v>1665.3</v>
          </cell>
          <cell r="K22">
            <v>10645.11</v>
          </cell>
          <cell r="L22">
            <v>1281</v>
          </cell>
          <cell r="M22">
            <v>1281</v>
          </cell>
          <cell r="O22"/>
          <cell r="P22"/>
          <cell r="Q22"/>
          <cell r="R22"/>
          <cell r="S22"/>
          <cell r="T22"/>
          <cell r="U22"/>
          <cell r="AA22">
            <v>1729.3500000000001</v>
          </cell>
        </row>
        <row r="23">
          <cell r="A23" t="str">
            <v>AR_EL_05131-0351_200101</v>
          </cell>
          <cell r="B23" t="str">
            <v>REF et PRIX à valider avec la PROD - Ep 21/12/2020</v>
          </cell>
          <cell r="C23"/>
          <cell r="D23" t="str">
            <v>SEPARATION</v>
          </cell>
          <cell r="E23" t="str">
            <v>OVEN</v>
          </cell>
          <cell r="F23" t="str">
            <v>Plaque de chauffage four 300°C (nouvelle électronique - après 2020)</v>
          </cell>
          <cell r="G23" t="str">
            <v>Oven plate 300°C (new electronics boards - after 2020)</v>
          </cell>
          <cell r="H23"/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PAS EN GPAO</v>
          </cell>
          <cell r="O23"/>
          <cell r="P23"/>
          <cell r="Q23"/>
          <cell r="R23"/>
          <cell r="S23"/>
          <cell r="T23"/>
          <cell r="U23"/>
          <cell r="AA23">
            <v>0</v>
          </cell>
        </row>
        <row r="24">
          <cell r="A24" t="str">
            <v>AR_EL_05185-0000</v>
          </cell>
          <cell r="B24" t="str">
            <v>Airmotec</v>
          </cell>
          <cell r="C24">
            <v>5185</v>
          </cell>
          <cell r="D24" t="str">
            <v>DETECTION</v>
          </cell>
          <cell r="E24" t="str">
            <v>FID</v>
          </cell>
          <cell r="F24" t="str">
            <v>Contact sensor FID (Electrode collectrice)</v>
          </cell>
          <cell r="G24" t="str">
            <v>Contact Sensor Assy FID (Collector electrod)</v>
          </cell>
          <cell r="H24">
            <v>27.84</v>
          </cell>
          <cell r="I24">
            <v>111.2</v>
          </cell>
          <cell r="J24">
            <v>144.56</v>
          </cell>
          <cell r="K24">
            <v>924.07200000000012</v>
          </cell>
          <cell r="L24">
            <v>111.2</v>
          </cell>
          <cell r="M24">
            <v>111.2</v>
          </cell>
          <cell r="O24"/>
          <cell r="P24"/>
          <cell r="Q24"/>
          <cell r="R24"/>
          <cell r="S24"/>
          <cell r="T24"/>
          <cell r="U24"/>
          <cell r="AA24">
            <v>150.12</v>
          </cell>
        </row>
        <row r="25">
          <cell r="A25" t="str">
            <v>AR_EL_05186-0000</v>
          </cell>
          <cell r="B25" t="str">
            <v>Airmotec</v>
          </cell>
          <cell r="C25">
            <v>5186</v>
          </cell>
          <cell r="D25" t="str">
            <v>DETECTION</v>
          </cell>
          <cell r="E25" t="str">
            <v>FID</v>
          </cell>
          <cell r="F25" t="str">
            <v>Contact Haute Tension FID (Electrode de polarisation)</v>
          </cell>
          <cell r="G25" t="str">
            <v>Contact High Voltage Assy FID (Polarization Electrod)</v>
          </cell>
          <cell r="H25">
            <v>27.71</v>
          </cell>
          <cell r="I25">
            <v>111.2</v>
          </cell>
          <cell r="J25">
            <v>144.56</v>
          </cell>
          <cell r="K25">
            <v>924.07200000000012</v>
          </cell>
          <cell r="L25">
            <v>111.2</v>
          </cell>
          <cell r="M25">
            <v>111.2</v>
          </cell>
          <cell r="O25"/>
          <cell r="P25"/>
          <cell r="Q25"/>
          <cell r="R25"/>
          <cell r="S25"/>
          <cell r="T25"/>
          <cell r="U25"/>
          <cell r="AA25">
            <v>150.12</v>
          </cell>
        </row>
        <row r="26">
          <cell r="A26" t="str">
            <v>AR_EL_08025-0000</v>
          </cell>
          <cell r="B26" t="str">
            <v>Airmotec</v>
          </cell>
          <cell r="C26">
            <v>8025</v>
          </cell>
          <cell r="D26" t="str">
            <v>SAMPLING</v>
          </cell>
          <cell r="E26" t="str">
            <v>ELECTROVALVE</v>
          </cell>
          <cell r="F26" t="str">
            <v>Electrovanne 3/2 voies (Block OR, séléction calibration) for airTOXIC</v>
          </cell>
          <cell r="G26" t="str">
            <v>Solenoid Valve 3/2 Way for airTOXIC</v>
          </cell>
          <cell r="H26">
            <v>37.090000000000003</v>
          </cell>
          <cell r="I26">
            <v>132.83000000000001</v>
          </cell>
          <cell r="J26">
            <v>172.67900000000003</v>
          </cell>
          <cell r="K26">
            <v>1103.8173000000002</v>
          </cell>
          <cell r="L26">
            <v>132.83000000000001</v>
          </cell>
          <cell r="M26">
            <v>132.83000000000001</v>
          </cell>
          <cell r="O26"/>
          <cell r="P26"/>
          <cell r="Q26"/>
          <cell r="R26"/>
          <cell r="S26"/>
          <cell r="T26"/>
          <cell r="U26"/>
          <cell r="AA26">
            <v>179.32050000000004</v>
          </cell>
        </row>
        <row r="27">
          <cell r="A27" t="str">
            <v>AR_EL_08026-0001</v>
          </cell>
          <cell r="B27"/>
          <cell r="C27"/>
          <cell r="D27" t="str">
            <v>DETECTION / SEPARATION</v>
          </cell>
          <cell r="E27" t="str">
            <v>HEATING COMPONENT</v>
          </cell>
          <cell r="F27" t="str">
            <v>Elément chauffant R24,1L12A</v>
          </cell>
          <cell r="G27" t="str">
            <v>Heater element assembly</v>
          </cell>
          <cell r="H27">
            <v>19.2</v>
          </cell>
          <cell r="I27">
            <v>331.08</v>
          </cell>
          <cell r="J27">
            <v>430.404</v>
          </cell>
          <cell r="K27">
            <v>2751.2748000000001</v>
          </cell>
          <cell r="L27">
            <v>331.08</v>
          </cell>
          <cell r="M27">
            <v>331.08</v>
          </cell>
          <cell r="O27"/>
          <cell r="P27"/>
          <cell r="Q27"/>
          <cell r="R27"/>
          <cell r="S27"/>
          <cell r="T27"/>
          <cell r="U27"/>
          <cell r="AA27">
            <v>446.95800000000003</v>
          </cell>
        </row>
        <row r="28">
          <cell r="A28" t="str">
            <v>AR_EL_08029-0000</v>
          </cell>
          <cell r="B28" t="str">
            <v>Airmotec</v>
          </cell>
          <cell r="C28">
            <v>8029</v>
          </cell>
          <cell r="D28" t="str">
            <v>SEPARATION</v>
          </cell>
          <cell r="E28" t="str">
            <v>PIEZO ASSY</v>
          </cell>
          <cell r="F28" t="str">
            <v>Actuateur piezo</v>
          </cell>
          <cell r="G28" t="str">
            <v>Piezo-Actuator</v>
          </cell>
          <cell r="H28">
            <v>72.41377</v>
          </cell>
          <cell r="I28">
            <v>418.87</v>
          </cell>
          <cell r="J28">
            <v>544.53100000000006</v>
          </cell>
          <cell r="K28">
            <v>3480.8097000000002</v>
          </cell>
          <cell r="L28">
            <v>418.87</v>
          </cell>
          <cell r="M28">
            <v>418.87</v>
          </cell>
          <cell r="O28"/>
          <cell r="P28"/>
          <cell r="Q28"/>
          <cell r="R28"/>
          <cell r="S28"/>
          <cell r="T28"/>
          <cell r="U28"/>
          <cell r="AA28">
            <v>565.47450000000003</v>
          </cell>
        </row>
        <row r="29">
          <cell r="A29" t="str">
            <v>AR_MC_05014-0000</v>
          </cell>
          <cell r="B29" t="str">
            <v>Airmotec</v>
          </cell>
          <cell r="C29">
            <v>5014</v>
          </cell>
          <cell r="D29" t="str">
            <v>SEPARATION</v>
          </cell>
          <cell r="E29" t="str">
            <v>PIEZO ASSY</v>
          </cell>
          <cell r="F29" t="str">
            <v>Bloc vanne piezo (ne pas fournir cette pièce)</v>
          </cell>
          <cell r="G29" t="str">
            <v>Piezo valve bloc (ne pas fournir cette pièce)</v>
          </cell>
          <cell r="H29">
            <v>436.89</v>
          </cell>
          <cell r="I29">
            <v>1777.12</v>
          </cell>
          <cell r="J29">
            <v>2310.2559999999999</v>
          </cell>
          <cell r="K29">
            <v>14767.867200000001</v>
          </cell>
          <cell r="L29">
            <v>1904.89</v>
          </cell>
          <cell r="M29">
            <v>1777.12</v>
          </cell>
          <cell r="O29"/>
          <cell r="P29"/>
          <cell r="Q29"/>
          <cell r="R29"/>
          <cell r="S29"/>
          <cell r="T29"/>
          <cell r="U29"/>
          <cell r="AA29">
            <v>2399.1120000000001</v>
          </cell>
        </row>
        <row r="30">
          <cell r="A30" t="str">
            <v>AR_MC_05014-0001</v>
          </cell>
          <cell r="B30" t="str">
            <v>Airmotec</v>
          </cell>
          <cell r="C30" t="str">
            <v>5014E</v>
          </cell>
          <cell r="D30" t="str">
            <v>SEPARATION</v>
          </cell>
          <cell r="E30" t="str">
            <v>PIEZO ASSY</v>
          </cell>
          <cell r="F30" t="str">
            <v>Bloc vanne piezo (échange standard) - Ne pas fournir cette pièce</v>
          </cell>
          <cell r="G30" t="str">
            <v>Piezo bloc (Standard Exchange) - ne pas fournir cette pièce</v>
          </cell>
          <cell r="H30" t="e">
            <v>#N/A</v>
          </cell>
          <cell r="I30">
            <v>952.45</v>
          </cell>
          <cell r="J30">
            <v>1238.1850000000002</v>
          </cell>
          <cell r="K30">
            <v>7914.8595000000005</v>
          </cell>
          <cell r="L30">
            <v>952.45</v>
          </cell>
          <cell r="M30" t="str">
            <v>PAS EN GPAO</v>
          </cell>
          <cell r="O30"/>
          <cell r="P30"/>
          <cell r="Q30"/>
          <cell r="R30"/>
          <cell r="S30"/>
          <cell r="T30"/>
          <cell r="U30"/>
          <cell r="AA30">
            <v>1285.8075000000001</v>
          </cell>
        </row>
        <row r="31">
          <cell r="A31" t="str">
            <v>AR_MC_05016-0000</v>
          </cell>
          <cell r="B31" t="str">
            <v>Airmotec</v>
          </cell>
          <cell r="C31">
            <v>5016</v>
          </cell>
          <cell r="D31" t="str">
            <v>DETECTION</v>
          </cell>
          <cell r="E31" t="str">
            <v>FID</v>
          </cell>
          <cell r="F31" t="str">
            <v>Ensemble FID complet (ancienne électronique - avant 2020)</v>
          </cell>
          <cell r="G31" t="str">
            <v>FID Assy Cpl. (electronic boards - before 2020)</v>
          </cell>
          <cell r="H31">
            <v>387.12</v>
          </cell>
          <cell r="I31">
            <v>2057.4899999999998</v>
          </cell>
          <cell r="J31">
            <v>2674.7369999999996</v>
          </cell>
          <cell r="K31">
            <v>17097.741900000001</v>
          </cell>
          <cell r="L31">
            <v>2057.4899999999998</v>
          </cell>
          <cell r="M31">
            <v>2057.4899999999998</v>
          </cell>
          <cell r="O31"/>
          <cell r="P31"/>
          <cell r="Q31"/>
          <cell r="R31"/>
          <cell r="S31"/>
          <cell r="T31"/>
          <cell r="U31"/>
          <cell r="AA31">
            <v>2777.6115</v>
          </cell>
        </row>
        <row r="32">
          <cell r="A32" t="str">
            <v>AR_MC_05016-0000_200101</v>
          </cell>
          <cell r="B32" t="str">
            <v>Airmotec</v>
          </cell>
          <cell r="C32"/>
          <cell r="D32" t="str">
            <v>DETECTION</v>
          </cell>
          <cell r="E32" t="str">
            <v>FID</v>
          </cell>
          <cell r="F32" t="str">
            <v>Ensemble FID complet (nouvelle électronique - après 2020)</v>
          </cell>
          <cell r="G32" t="str">
            <v>FID Assy Cpl. (new electronic boards - after 2020)</v>
          </cell>
          <cell r="H32" t="e">
            <v>#N/A</v>
          </cell>
          <cell r="I32">
            <v>1630.08</v>
          </cell>
          <cell r="J32">
            <v>2119.1039999999998</v>
          </cell>
          <cell r="K32">
            <v>13545.9648</v>
          </cell>
          <cell r="L32">
            <v>2057.4899999999998</v>
          </cell>
          <cell r="M32">
            <v>1630.08</v>
          </cell>
          <cell r="O32"/>
          <cell r="P32"/>
          <cell r="Q32"/>
          <cell r="R32"/>
          <cell r="S32"/>
          <cell r="T32"/>
          <cell r="U32"/>
          <cell r="AA32">
            <v>2200.6080000000002</v>
          </cell>
        </row>
        <row r="33">
          <cell r="A33" t="str">
            <v>AR_MC_05020-0000</v>
          </cell>
          <cell r="B33" t="str">
            <v>Airmotec</v>
          </cell>
          <cell r="C33">
            <v>5020</v>
          </cell>
          <cell r="D33" t="str">
            <v>DETECTION</v>
          </cell>
          <cell r="E33" t="str">
            <v>FID</v>
          </cell>
          <cell r="F33" t="str">
            <v>Base FID (Corps FID avec élément chauffant et PT1000)</v>
          </cell>
          <cell r="G33" t="str">
            <v>FID Base Assy Cpl. (FID body with heater and PT1000)</v>
          </cell>
          <cell r="H33">
            <v>236.5</v>
          </cell>
          <cell r="I33">
            <v>1164.57</v>
          </cell>
          <cell r="J33">
            <v>1513.941</v>
          </cell>
          <cell r="K33">
            <v>9677.5766999999996</v>
          </cell>
          <cell r="L33">
            <v>1164.57</v>
          </cell>
          <cell r="M33">
            <v>1164.57</v>
          </cell>
          <cell r="O33"/>
          <cell r="P33"/>
          <cell r="Q33"/>
          <cell r="R33"/>
          <cell r="S33"/>
          <cell r="T33"/>
          <cell r="U33"/>
          <cell r="AA33">
            <v>1572.1695</v>
          </cell>
        </row>
        <row r="34">
          <cell r="A34" t="str">
            <v>AR_MC_05091-0000</v>
          </cell>
          <cell r="B34" t="str">
            <v>Airmotec</v>
          </cell>
          <cell r="C34">
            <v>5091</v>
          </cell>
          <cell r="D34" t="str">
            <v>SEPARATION</v>
          </cell>
          <cell r="E34" t="str">
            <v>PRESSURE</v>
          </cell>
          <cell r="F34" t="str">
            <v xml:space="preserve">Vanne Piezo complète (pour EnergyMEDOR, AirmoVOC C2C6/C6C16) </v>
          </cell>
          <cell r="G34" t="str">
            <v xml:space="preserve">Piezo valve Assy Cpl  (for EnergyMEDOR, AirmoVOC C2C6/C6C16) </v>
          </cell>
          <cell r="H34">
            <v>747.51</v>
          </cell>
          <cell r="I34">
            <v>3074.652</v>
          </cell>
          <cell r="J34">
            <v>3997.0476000000003</v>
          </cell>
          <cell r="K34">
            <v>25550.358120000001</v>
          </cell>
          <cell r="L34">
            <v>3038.76</v>
          </cell>
          <cell r="M34">
            <v>3074.652</v>
          </cell>
          <cell r="O34"/>
          <cell r="P34"/>
          <cell r="Q34"/>
          <cell r="R34"/>
          <cell r="S34"/>
          <cell r="T34"/>
          <cell r="U34"/>
          <cell r="AA34">
            <v>4150.7802000000001</v>
          </cell>
        </row>
        <row r="35">
          <cell r="A35" t="str">
            <v>AR_MC_05091-000B</v>
          </cell>
          <cell r="B35"/>
          <cell r="C35"/>
          <cell r="D35" t="str">
            <v>SEPARATION</v>
          </cell>
          <cell r="E35" t="str">
            <v>PRESSURE</v>
          </cell>
          <cell r="F35" t="str">
            <v xml:space="preserve">Vanne Piezo complète (pour AirmoVOC C6C12, ...) </v>
          </cell>
          <cell r="G35" t="str">
            <v xml:space="preserve">Piezo valve Assy Cpl  (for AirmoVOC C6C12, ...) </v>
          </cell>
          <cell r="H35">
            <v>747.51</v>
          </cell>
          <cell r="I35">
            <v>3116.64</v>
          </cell>
          <cell r="J35">
            <v>4051.6320000000001</v>
          </cell>
          <cell r="K35">
            <v>25899.278399999999</v>
          </cell>
          <cell r="L35">
            <v>3072.44</v>
          </cell>
          <cell r="M35">
            <v>3116.64</v>
          </cell>
          <cell r="O35"/>
          <cell r="P35"/>
          <cell r="Q35"/>
          <cell r="R35"/>
          <cell r="S35"/>
          <cell r="T35"/>
          <cell r="U35"/>
          <cell r="AA35">
            <v>4207.4639999999999</v>
          </cell>
        </row>
        <row r="36">
          <cell r="A36" t="str">
            <v>AR_MC_05091-ECST</v>
          </cell>
          <cell r="B36" t="str">
            <v>Airmotec</v>
          </cell>
          <cell r="C36" t="str">
            <v>5091E</v>
          </cell>
          <cell r="D36" t="str">
            <v>SEPARATION</v>
          </cell>
          <cell r="E36" t="str">
            <v>PIEZO ASSY</v>
          </cell>
          <cell r="F36" t="str">
            <v xml:space="preserve">Vanne piezo complète (échange standard) (Merci de préciser le type de l'analyseur) </v>
          </cell>
          <cell r="G36" t="str">
            <v>Complete piezo valve (Standard Exchange)</v>
          </cell>
          <cell r="H36">
            <v>1014.22728</v>
          </cell>
          <cell r="I36">
            <v>952.46</v>
          </cell>
          <cell r="J36">
            <v>1238.1980000000001</v>
          </cell>
          <cell r="K36">
            <v>7914.9426000000012</v>
          </cell>
          <cell r="L36">
            <v>952.46</v>
          </cell>
          <cell r="M36">
            <v>952.46</v>
          </cell>
          <cell r="O36"/>
          <cell r="P36"/>
          <cell r="Q36"/>
          <cell r="R36"/>
          <cell r="S36"/>
          <cell r="T36"/>
          <cell r="U36"/>
          <cell r="AA36">
            <v>1285.8210000000001</v>
          </cell>
        </row>
        <row r="37">
          <cell r="A37" t="str">
            <v>AR_MC_05533-0000-NUL</v>
          </cell>
          <cell r="B37" t="str">
            <v>Airmotec</v>
          </cell>
          <cell r="C37">
            <v>5533</v>
          </cell>
          <cell r="D37" t="str">
            <v>SAMPLING</v>
          </cell>
          <cell r="E37" t="str">
            <v>DESORPTION</v>
          </cell>
          <cell r="F37" t="str">
            <v>Ferrule métallique 0,7mm (CRYO)</v>
          </cell>
          <cell r="G37" t="str">
            <v>Metallic ferrule 0.7 (CRYO)</v>
          </cell>
          <cell r="H37" t="e">
            <v>#N/A</v>
          </cell>
          <cell r="I37">
            <v>29.34</v>
          </cell>
          <cell r="J37">
            <v>38.142000000000003</v>
          </cell>
          <cell r="K37">
            <v>243.81540000000001</v>
          </cell>
          <cell r="L37">
            <v>29.34</v>
          </cell>
          <cell r="M37" t="str">
            <v>PAS EN GPAO</v>
          </cell>
          <cell r="O37"/>
          <cell r="P37"/>
          <cell r="Q37"/>
          <cell r="R37"/>
          <cell r="S37"/>
          <cell r="T37"/>
          <cell r="U37"/>
          <cell r="AA37">
            <v>39.609000000000002</v>
          </cell>
        </row>
        <row r="38">
          <cell r="A38" t="str">
            <v>AR_MC_05578-0000</v>
          </cell>
          <cell r="B38" t="str">
            <v>Airmotec</v>
          </cell>
          <cell r="C38">
            <v>5578</v>
          </cell>
          <cell r="D38" t="str">
            <v>DETECTION</v>
          </cell>
          <cell r="E38" t="str">
            <v>FID</v>
          </cell>
          <cell r="F38" t="str">
            <v>Joint d'étanchéité de sensor PTFE</v>
          </cell>
          <cell r="G38" t="str">
            <v>Sealing Ring Sensor Case</v>
          </cell>
          <cell r="H38">
            <v>2.7389999999999999</v>
          </cell>
          <cell r="I38">
            <v>9.26</v>
          </cell>
          <cell r="J38">
            <v>12.038</v>
          </cell>
          <cell r="K38">
            <v>76.950600000000009</v>
          </cell>
          <cell r="L38">
            <v>9.26</v>
          </cell>
          <cell r="M38">
            <v>9.26</v>
          </cell>
          <cell r="O38"/>
          <cell r="P38"/>
          <cell r="Q38"/>
          <cell r="R38"/>
          <cell r="S38"/>
          <cell r="T38"/>
          <cell r="U38"/>
          <cell r="AA38">
            <v>12.501000000000001</v>
          </cell>
        </row>
        <row r="39">
          <cell r="A39" t="str">
            <v>AR_MC_05579-0000</v>
          </cell>
          <cell r="B39" t="str">
            <v>Airmotec</v>
          </cell>
          <cell r="C39">
            <v>5579</v>
          </cell>
          <cell r="D39" t="str">
            <v>DETECTION</v>
          </cell>
          <cell r="E39" t="str">
            <v>FID</v>
          </cell>
          <cell r="F39" t="str">
            <v>Isolant sensor</v>
          </cell>
          <cell r="G39" t="str">
            <v>Sensor Isolation</v>
          </cell>
          <cell r="H39">
            <v>10.499500000000001</v>
          </cell>
          <cell r="I39">
            <v>46.34</v>
          </cell>
          <cell r="J39">
            <v>60.242000000000004</v>
          </cell>
          <cell r="K39">
            <v>385.08540000000005</v>
          </cell>
          <cell r="L39">
            <v>46.34</v>
          </cell>
          <cell r="M39">
            <v>46.34</v>
          </cell>
          <cell r="O39"/>
          <cell r="P39"/>
          <cell r="Q39"/>
          <cell r="R39"/>
          <cell r="S39"/>
          <cell r="T39"/>
          <cell r="U39"/>
          <cell r="AA39">
            <v>62.559000000000012</v>
          </cell>
        </row>
        <row r="40">
          <cell r="A40" t="str">
            <v>AR_MC_05580-0000</v>
          </cell>
          <cell r="B40" t="str">
            <v>Airmotec</v>
          </cell>
          <cell r="C40">
            <v>5580</v>
          </cell>
          <cell r="D40" t="str">
            <v>DETECTION</v>
          </cell>
          <cell r="E40" t="str">
            <v>FID</v>
          </cell>
          <cell r="F40" t="str">
            <v>Sensor</v>
          </cell>
          <cell r="G40" t="str">
            <v xml:space="preserve">Sensor </v>
          </cell>
          <cell r="H40">
            <v>3.6520000000000001</v>
          </cell>
          <cell r="I40">
            <v>14.18</v>
          </cell>
          <cell r="J40">
            <v>18.434000000000001</v>
          </cell>
          <cell r="K40">
            <v>117.83580000000001</v>
          </cell>
          <cell r="L40">
            <v>14.18</v>
          </cell>
          <cell r="M40">
            <v>14.18</v>
          </cell>
          <cell r="O40"/>
          <cell r="P40"/>
          <cell r="Q40"/>
          <cell r="R40"/>
          <cell r="S40"/>
          <cell r="T40"/>
          <cell r="U40"/>
          <cell r="AA40">
            <v>19.143000000000001</v>
          </cell>
        </row>
        <row r="41">
          <cell r="A41" t="str">
            <v>AR_MC_05581-0000</v>
          </cell>
          <cell r="B41" t="str">
            <v>Airmotec</v>
          </cell>
          <cell r="C41">
            <v>5581</v>
          </cell>
          <cell r="D41" t="str">
            <v>DETECTION</v>
          </cell>
          <cell r="E41" t="str">
            <v>FID</v>
          </cell>
          <cell r="F41" t="str">
            <v>Diffuseur</v>
          </cell>
          <cell r="G41" t="str">
            <v>Distributor for Gas Flows</v>
          </cell>
          <cell r="H41">
            <v>10.956</v>
          </cell>
          <cell r="I41">
            <v>50.2</v>
          </cell>
          <cell r="J41">
            <v>65.260000000000005</v>
          </cell>
          <cell r="K41">
            <v>417.16200000000003</v>
          </cell>
          <cell r="L41">
            <v>50.2</v>
          </cell>
          <cell r="M41">
            <v>50.2</v>
          </cell>
          <cell r="O41"/>
          <cell r="P41"/>
          <cell r="Q41"/>
          <cell r="R41"/>
          <cell r="S41"/>
          <cell r="T41"/>
          <cell r="U41"/>
          <cell r="AA41">
            <v>67.77000000000001</v>
          </cell>
        </row>
        <row r="42">
          <cell r="A42" t="str">
            <v>AR_MC_05582-0000</v>
          </cell>
          <cell r="B42" t="str">
            <v>Airmotec</v>
          </cell>
          <cell r="C42">
            <v>5582</v>
          </cell>
          <cell r="D42" t="str">
            <v>DETECTION</v>
          </cell>
          <cell r="E42" t="str">
            <v>FID</v>
          </cell>
          <cell r="F42" t="str">
            <v>Isolant buse</v>
          </cell>
          <cell r="G42" t="str">
            <v>Isolation Nozzle</v>
          </cell>
          <cell r="H42">
            <v>11.4125</v>
          </cell>
          <cell r="I42">
            <v>23.91</v>
          </cell>
          <cell r="J42">
            <v>31.083000000000002</v>
          </cell>
          <cell r="K42">
            <v>198.69210000000001</v>
          </cell>
          <cell r="L42">
            <v>23.91</v>
          </cell>
          <cell r="M42">
            <v>23.91</v>
          </cell>
          <cell r="O42"/>
          <cell r="P42"/>
          <cell r="Q42"/>
          <cell r="R42"/>
          <cell r="S42"/>
          <cell r="T42"/>
          <cell r="U42"/>
          <cell r="AA42">
            <v>32.278500000000001</v>
          </cell>
        </row>
        <row r="43">
          <cell r="A43" t="str">
            <v>AR_MC_05584-0000</v>
          </cell>
          <cell r="B43" t="str">
            <v>Airmotec</v>
          </cell>
          <cell r="C43">
            <v>5584</v>
          </cell>
          <cell r="D43" t="str">
            <v>DETECTION</v>
          </cell>
          <cell r="E43" t="str">
            <v>FID</v>
          </cell>
          <cell r="F43" t="str">
            <v>Ferrule pour buse</v>
          </cell>
          <cell r="G43" t="str">
            <v>Seal for Nozzle</v>
          </cell>
          <cell r="H43">
            <v>2.7389999999999999</v>
          </cell>
          <cell r="I43">
            <v>10.65</v>
          </cell>
          <cell r="J43">
            <v>13.845000000000001</v>
          </cell>
          <cell r="K43">
            <v>88.501500000000007</v>
          </cell>
          <cell r="L43">
            <v>10.65</v>
          </cell>
          <cell r="M43">
            <v>10.65</v>
          </cell>
          <cell r="O43"/>
          <cell r="P43"/>
          <cell r="Q43"/>
          <cell r="R43"/>
          <cell r="S43"/>
          <cell r="T43"/>
          <cell r="U43"/>
          <cell r="AA43">
            <v>14.377500000000001</v>
          </cell>
        </row>
        <row r="44">
          <cell r="A44" t="str">
            <v>AR_MC_05585-0000</v>
          </cell>
          <cell r="B44" t="str">
            <v>Airmotec</v>
          </cell>
          <cell r="C44">
            <v>5585</v>
          </cell>
          <cell r="D44" t="str">
            <v>DETECTION</v>
          </cell>
          <cell r="E44" t="str">
            <v>FID</v>
          </cell>
          <cell r="F44" t="str">
            <v>Raccord pour four 1</v>
          </cell>
          <cell r="G44" t="str">
            <v>Connecting Piece to Oven</v>
          </cell>
          <cell r="H44">
            <v>16.434000000000001</v>
          </cell>
          <cell r="I44">
            <v>59.12</v>
          </cell>
          <cell r="J44">
            <v>76.855999999999995</v>
          </cell>
          <cell r="K44">
            <v>491.28719999999998</v>
          </cell>
          <cell r="L44">
            <v>59.12</v>
          </cell>
          <cell r="M44">
            <v>59.12</v>
          </cell>
          <cell r="O44"/>
          <cell r="P44"/>
          <cell r="Q44"/>
          <cell r="R44"/>
          <cell r="S44"/>
          <cell r="T44"/>
          <cell r="U44"/>
          <cell r="AA44">
            <v>79.811999999999998</v>
          </cell>
        </row>
        <row r="45">
          <cell r="A45" t="str">
            <v>AR_MC_05637-0000</v>
          </cell>
          <cell r="B45" t="str">
            <v>Airmotec</v>
          </cell>
          <cell r="C45">
            <v>5637</v>
          </cell>
          <cell r="D45" t="str">
            <v>FLUIDICS</v>
          </cell>
          <cell r="E45" t="str">
            <v>Tubing/Housing</v>
          </cell>
          <cell r="F45" t="str">
            <v>Joint</v>
          </cell>
          <cell r="G45" t="str">
            <v>Seal</v>
          </cell>
          <cell r="H45" t="e">
            <v>#N/A</v>
          </cell>
          <cell r="I45">
            <v>27.03</v>
          </cell>
          <cell r="J45">
            <v>35.139000000000003</v>
          </cell>
          <cell r="K45">
            <v>224.61930000000001</v>
          </cell>
          <cell r="L45">
            <v>27.03</v>
          </cell>
          <cell r="M45" t="str">
            <v>PAS EN GPAO</v>
          </cell>
          <cell r="O45"/>
          <cell r="P45"/>
          <cell r="Q45"/>
          <cell r="R45"/>
          <cell r="S45"/>
          <cell r="T45"/>
          <cell r="U45"/>
          <cell r="AA45">
            <v>36.490500000000004</v>
          </cell>
        </row>
        <row r="46">
          <cell r="A46" t="str">
            <v>AR_MC_05639-0000</v>
          </cell>
          <cell r="B46" t="str">
            <v>Airmotec</v>
          </cell>
          <cell r="C46">
            <v>5639</v>
          </cell>
          <cell r="D46" t="str">
            <v>FLUIDICS</v>
          </cell>
          <cell r="E46" t="str">
            <v>Tubing/Housing</v>
          </cell>
          <cell r="F46" t="str">
            <v>Raccord 6 M/M FID</v>
          </cell>
          <cell r="G46" t="str">
            <v>Fitting 6</v>
          </cell>
          <cell r="H46">
            <v>4</v>
          </cell>
          <cell r="I46">
            <v>30.12</v>
          </cell>
          <cell r="J46">
            <v>39.156000000000006</v>
          </cell>
          <cell r="K46">
            <v>250.29720000000003</v>
          </cell>
          <cell r="L46">
            <v>30.12</v>
          </cell>
          <cell r="M46">
            <v>30.12</v>
          </cell>
          <cell r="O46"/>
          <cell r="P46"/>
          <cell r="Q46"/>
          <cell r="R46"/>
          <cell r="S46"/>
          <cell r="T46"/>
          <cell r="U46"/>
          <cell r="AA46">
            <v>40.662000000000006</v>
          </cell>
        </row>
        <row r="47">
          <cell r="A47" t="str">
            <v>AR_MC_05696-0000</v>
          </cell>
          <cell r="B47" t="str">
            <v>Airmotec</v>
          </cell>
          <cell r="C47">
            <v>5696</v>
          </cell>
          <cell r="D47" t="str">
            <v>DETECTION</v>
          </cell>
          <cell r="E47" t="str">
            <v>FID</v>
          </cell>
          <cell r="F47" t="str">
            <v>Ferrule téflon / métal 0,3 mm connexion colonne métallique (0,28) / FID</v>
          </cell>
          <cell r="G47" t="str">
            <v>Teflon / metal ferrule 0.3 mm metal column (0,28) / FID connection</v>
          </cell>
          <cell r="H47">
            <v>10</v>
          </cell>
          <cell r="I47">
            <v>29.56</v>
          </cell>
          <cell r="J47">
            <v>38.427999999999997</v>
          </cell>
          <cell r="K47">
            <v>245.64359999999999</v>
          </cell>
          <cell r="L47">
            <v>29.56</v>
          </cell>
          <cell r="M47">
            <v>29.56</v>
          </cell>
          <cell r="O47"/>
          <cell r="P47"/>
          <cell r="Q47"/>
          <cell r="R47"/>
          <cell r="S47"/>
          <cell r="T47"/>
          <cell r="U47"/>
          <cell r="AA47">
            <v>39.905999999999999</v>
          </cell>
        </row>
        <row r="48">
          <cell r="A48" t="str">
            <v>AR_MC_05533-0000</v>
          </cell>
          <cell r="B48" t="str">
            <v>Airmotec</v>
          </cell>
          <cell r="C48" t="str">
            <v>5533</v>
          </cell>
          <cell r="D48" t="str">
            <v>DETECTION</v>
          </cell>
          <cell r="E48" t="str">
            <v>FID</v>
          </cell>
          <cell r="F48" t="str">
            <v>Ferrule téflon / métal 0,7 mm connexion colonne métallique (0,53) / FID</v>
          </cell>
          <cell r="G48" t="str">
            <v>Teflon / metal ferrule 0.7 mm metal column (0,53) / FID connection</v>
          </cell>
          <cell r="H48">
            <v>10</v>
          </cell>
          <cell r="I48">
            <v>29.34</v>
          </cell>
          <cell r="J48">
            <v>38.142000000000003</v>
          </cell>
          <cell r="K48">
            <v>243.81540000000001</v>
          </cell>
          <cell r="L48">
            <v>29.34</v>
          </cell>
          <cell r="M48">
            <v>29.34</v>
          </cell>
          <cell r="O48"/>
          <cell r="P48"/>
          <cell r="Q48"/>
          <cell r="R48"/>
          <cell r="S48"/>
          <cell r="T48"/>
          <cell r="U48"/>
          <cell r="AA48">
            <v>39.609000000000002</v>
          </cell>
        </row>
        <row r="49">
          <cell r="A49" t="str">
            <v>AR_MC_05744-0000</v>
          </cell>
          <cell r="B49"/>
          <cell r="C49"/>
          <cell r="D49"/>
          <cell r="E49"/>
          <cell r="F49" t="str">
            <v>Corps orifice critique</v>
          </cell>
          <cell r="G49" t="str">
            <v>Critical orifice body</v>
          </cell>
          <cell r="H49">
            <v>12.21</v>
          </cell>
          <cell r="I49">
            <v>30.524999999999999</v>
          </cell>
          <cell r="J49">
            <v>39.682499999999997</v>
          </cell>
          <cell r="K49">
            <v>253.66275000000002</v>
          </cell>
          <cell r="L49">
            <v>30.525000000000002</v>
          </cell>
          <cell r="M49">
            <v>30.524999999999999</v>
          </cell>
          <cell r="O49"/>
          <cell r="P49"/>
          <cell r="Q49"/>
          <cell r="R49"/>
          <cell r="S49"/>
          <cell r="T49"/>
          <cell r="U49"/>
          <cell r="AA49">
            <v>41.208750000000002</v>
          </cell>
        </row>
        <row r="50">
          <cell r="A50" t="str">
            <v>AR_MC_05768-0000</v>
          </cell>
          <cell r="B50"/>
          <cell r="C50"/>
          <cell r="D50"/>
          <cell r="E50"/>
          <cell r="F50" t="str">
            <v>Bloc de vanne BTX sans CO2</v>
          </cell>
          <cell r="G50" t="str">
            <v>Valve bloc without CO2</v>
          </cell>
          <cell r="H50">
            <v>60</v>
          </cell>
          <cell r="I50">
            <v>259.7</v>
          </cell>
          <cell r="J50">
            <v>337.61</v>
          </cell>
          <cell r="K50">
            <v>2158.107</v>
          </cell>
          <cell r="L50">
            <v>259.7</v>
          </cell>
          <cell r="M50">
            <v>259.7</v>
          </cell>
          <cell r="O50"/>
          <cell r="P50"/>
          <cell r="Q50"/>
          <cell r="R50"/>
          <cell r="S50"/>
          <cell r="T50"/>
          <cell r="U50"/>
          <cell r="AA50">
            <v>350.59500000000003</v>
          </cell>
        </row>
        <row r="51">
          <cell r="A51" t="str">
            <v>AR_MC_05772-0000</v>
          </cell>
          <cell r="B51" t="str">
            <v>Airmotec</v>
          </cell>
          <cell r="C51">
            <v>5772</v>
          </cell>
          <cell r="D51" t="str">
            <v>DETECTION</v>
          </cell>
          <cell r="E51" t="str">
            <v>FID</v>
          </cell>
          <cell r="F51" t="str">
            <v>Support Ferrule FID/Four</v>
          </cell>
          <cell r="G51" t="str">
            <v>Support Ferrule FID/Oven</v>
          </cell>
          <cell r="H51">
            <v>10.956</v>
          </cell>
          <cell r="I51">
            <v>42.48</v>
          </cell>
          <cell r="J51">
            <v>55.223999999999997</v>
          </cell>
          <cell r="K51">
            <v>353.00880000000001</v>
          </cell>
          <cell r="L51">
            <v>42.48</v>
          </cell>
          <cell r="M51">
            <v>42.48</v>
          </cell>
          <cell r="O51"/>
          <cell r="P51"/>
          <cell r="Q51"/>
          <cell r="R51"/>
          <cell r="S51"/>
          <cell r="T51"/>
          <cell r="U51"/>
          <cell r="AA51">
            <v>57.347999999999999</v>
          </cell>
        </row>
        <row r="52">
          <cell r="A52" t="str">
            <v>AR_MC_05773-0000</v>
          </cell>
          <cell r="B52" t="str">
            <v>Airmotec</v>
          </cell>
          <cell r="C52">
            <v>5773</v>
          </cell>
          <cell r="D52" t="str">
            <v>DETECTION</v>
          </cell>
          <cell r="E52" t="str">
            <v>FID</v>
          </cell>
          <cell r="F52" t="str">
            <v>Joint Porte Ferrule FID</v>
          </cell>
          <cell r="G52" t="str">
            <v>Seal Support Ferrule FID</v>
          </cell>
          <cell r="H52">
            <v>2.7389999999999999</v>
          </cell>
          <cell r="I52">
            <v>7.73</v>
          </cell>
          <cell r="J52">
            <v>10.049000000000001</v>
          </cell>
          <cell r="K52">
            <v>64.236300000000014</v>
          </cell>
          <cell r="L52">
            <v>7.73</v>
          </cell>
          <cell r="M52">
            <v>7.73</v>
          </cell>
          <cell r="O52"/>
          <cell r="P52"/>
          <cell r="Q52"/>
          <cell r="R52"/>
          <cell r="S52"/>
          <cell r="T52"/>
          <cell r="U52"/>
          <cell r="AA52">
            <v>10.435500000000001</v>
          </cell>
        </row>
        <row r="53">
          <cell r="A53" t="str">
            <v>AR_MC_06095-ASSY</v>
          </cell>
          <cell r="B53"/>
          <cell r="C53"/>
          <cell r="D53" t="str">
            <v>DETECTION</v>
          </cell>
          <cell r="E53" t="str">
            <v>FPD</v>
          </cell>
          <cell r="F53" t="str">
            <v>Photomultiplicateur assemblé, complet</v>
          </cell>
          <cell r="G53" t="str">
            <v>Complete photomultiplier tube</v>
          </cell>
          <cell r="H53">
            <v>945.64</v>
          </cell>
          <cell r="I53">
            <v>3779.2</v>
          </cell>
          <cell r="J53">
            <v>4912.96</v>
          </cell>
          <cell r="K53">
            <v>31405.152000000002</v>
          </cell>
          <cell r="L53">
            <v>3779.2</v>
          </cell>
          <cell r="M53">
            <v>3779.2</v>
          </cell>
          <cell r="O53"/>
          <cell r="P53"/>
          <cell r="Q53"/>
          <cell r="R53"/>
          <cell r="S53"/>
          <cell r="T53"/>
          <cell r="U53"/>
          <cell r="AA53">
            <v>5101.92</v>
          </cell>
        </row>
        <row r="54">
          <cell r="A54" t="str">
            <v>AR_MC_08033-0000</v>
          </cell>
          <cell r="B54" t="str">
            <v>Airmotec</v>
          </cell>
          <cell r="C54">
            <v>8033</v>
          </cell>
          <cell r="D54" t="str">
            <v>DETECTION</v>
          </cell>
          <cell r="E54" t="str">
            <v>Tubing/Housing</v>
          </cell>
          <cell r="F54" t="str">
            <v>Fritté 1/8" x 0,04 x 2µm</v>
          </cell>
          <cell r="G54" t="str">
            <v>Frit 1/8" x 0.04 x 2µm</v>
          </cell>
          <cell r="H54" t="e">
            <v>#N/A</v>
          </cell>
          <cell r="I54">
            <v>12.36</v>
          </cell>
          <cell r="J54">
            <v>16.068000000000001</v>
          </cell>
          <cell r="K54">
            <v>102.7116</v>
          </cell>
          <cell r="L54">
            <v>12.36</v>
          </cell>
          <cell r="M54" t="str">
            <v>PAS EN GPAO</v>
          </cell>
          <cell r="O54"/>
          <cell r="P54"/>
          <cell r="Q54"/>
          <cell r="R54"/>
          <cell r="S54"/>
          <cell r="T54"/>
          <cell r="U54"/>
          <cell r="AA54">
            <v>16.686</v>
          </cell>
        </row>
        <row r="55">
          <cell r="A55" t="str">
            <v>AR_MC_14005-DFPD</v>
          </cell>
          <cell r="B55"/>
          <cell r="C55"/>
          <cell r="D55" t="str">
            <v>DETECTION</v>
          </cell>
          <cell r="E55" t="str">
            <v>FPD</v>
          </cell>
          <cell r="F55" t="str">
            <v>FPD cpl. Assemblé</v>
          </cell>
          <cell r="G55" t="str">
            <v>FPD cpl. Assy.</v>
          </cell>
          <cell r="H55">
            <v>1485.3</v>
          </cell>
          <cell r="I55">
            <v>6173.96</v>
          </cell>
          <cell r="J55">
            <v>8026.1480000000001</v>
          </cell>
          <cell r="K55">
            <v>51305.607600000003</v>
          </cell>
          <cell r="L55">
            <v>6173.96</v>
          </cell>
          <cell r="M55">
            <v>6173.96</v>
          </cell>
          <cell r="O55"/>
          <cell r="P55"/>
          <cell r="Q55"/>
          <cell r="R55"/>
          <cell r="S55"/>
          <cell r="T55"/>
          <cell r="U55"/>
          <cell r="AA55">
            <v>8334.8460000000014</v>
          </cell>
        </row>
        <row r="56">
          <cell r="A56" t="str">
            <v>AR_MC_32008-ASSY</v>
          </cell>
          <cell r="B56"/>
          <cell r="C56"/>
          <cell r="D56" t="str">
            <v>DETECTION</v>
          </cell>
          <cell r="E56" t="str">
            <v>PID</v>
          </cell>
          <cell r="F56" t="str">
            <v>Détecteur PID complet assemblé (ancienne électronique - avant 2020)</v>
          </cell>
          <cell r="G56" t="str">
            <v>PID Assy cpl. (electronic boards before 2020)</v>
          </cell>
          <cell r="H56">
            <v>290.54000000000002</v>
          </cell>
          <cell r="I56">
            <v>1673.32</v>
          </cell>
          <cell r="J56">
            <v>2175.3159999999998</v>
          </cell>
          <cell r="K56">
            <v>13905.289200000001</v>
          </cell>
          <cell r="L56">
            <v>1673.32</v>
          </cell>
          <cell r="M56">
            <v>1673.32</v>
          </cell>
          <cell r="O56"/>
          <cell r="P56"/>
          <cell r="Q56"/>
          <cell r="R56"/>
          <cell r="S56"/>
          <cell r="T56"/>
          <cell r="U56"/>
          <cell r="AA56">
            <v>2258.982</v>
          </cell>
        </row>
        <row r="57">
          <cell r="A57" t="str">
            <v>AR_MC_32008-ASSY_200101</v>
          </cell>
          <cell r="B57" t="str">
            <v>Airmotec</v>
          </cell>
          <cell r="C57"/>
          <cell r="D57" t="str">
            <v>DETECTION</v>
          </cell>
          <cell r="E57" t="str">
            <v>PID</v>
          </cell>
          <cell r="F57" t="str">
            <v>Détecteur PID complet assemblé nouvelle électronique - après 2020)</v>
          </cell>
          <cell r="G57" t="str">
            <v>PID Assy cpl. (new electronic boards - after 2020)</v>
          </cell>
          <cell r="H57" t="e">
            <v>#N/A</v>
          </cell>
          <cell r="I57">
            <v>1326.24</v>
          </cell>
          <cell r="J57">
            <v>1724.1120000000001</v>
          </cell>
          <cell r="K57">
            <v>11021.054400000001</v>
          </cell>
          <cell r="L57">
            <v>1673.32</v>
          </cell>
          <cell r="M57">
            <v>1326.24</v>
          </cell>
          <cell r="O57"/>
          <cell r="P57"/>
          <cell r="Q57"/>
          <cell r="R57"/>
          <cell r="S57"/>
          <cell r="T57"/>
          <cell r="U57"/>
          <cell r="AA57">
            <v>1790.4240000000002</v>
          </cell>
        </row>
        <row r="58">
          <cell r="A58" t="str">
            <v>AR_ME_05018-0000</v>
          </cell>
          <cell r="B58" t="str">
            <v>Airmotec</v>
          </cell>
          <cell r="C58">
            <v>5583</v>
          </cell>
          <cell r="D58" t="str">
            <v>DETECTION</v>
          </cell>
          <cell r="E58" t="str">
            <v>FID</v>
          </cell>
          <cell r="F58" t="str">
            <v>Nozzle équipé</v>
          </cell>
          <cell r="G58" t="str">
            <v>Compl. Nozzle</v>
          </cell>
          <cell r="H58">
            <v>21.77</v>
          </cell>
          <cell r="I58">
            <v>88.16</v>
          </cell>
          <cell r="J58">
            <v>114.608</v>
          </cell>
          <cell r="K58">
            <v>732.6096</v>
          </cell>
          <cell r="L58">
            <v>88.16</v>
          </cell>
          <cell r="M58">
            <v>88.16</v>
          </cell>
          <cell r="O58"/>
          <cell r="P58"/>
          <cell r="Q58"/>
          <cell r="R58"/>
          <cell r="S58"/>
          <cell r="T58"/>
          <cell r="U58"/>
          <cell r="AA58">
            <v>119.01600000000001</v>
          </cell>
        </row>
        <row r="59">
          <cell r="A59" t="str">
            <v>AR_ME_05587-0000</v>
          </cell>
          <cell r="B59" t="str">
            <v>Airmotec</v>
          </cell>
          <cell r="C59">
            <v>5586</v>
          </cell>
          <cell r="D59" t="str">
            <v>DETECTION</v>
          </cell>
          <cell r="E59" t="str">
            <v>FID</v>
          </cell>
          <cell r="F59" t="str">
            <v>Ecrou porte filament FID</v>
          </cell>
          <cell r="G59" t="str">
            <v>Ignitor isolating Screw for FID</v>
          </cell>
          <cell r="H59">
            <v>20.086000000000002</v>
          </cell>
          <cell r="I59">
            <v>33.85</v>
          </cell>
          <cell r="J59">
            <v>44.005000000000003</v>
          </cell>
          <cell r="K59">
            <v>281.29350000000005</v>
          </cell>
          <cell r="L59">
            <v>33.85</v>
          </cell>
          <cell r="M59">
            <v>33.85</v>
          </cell>
          <cell r="O59"/>
          <cell r="P59"/>
          <cell r="Q59"/>
          <cell r="R59"/>
          <cell r="S59"/>
          <cell r="T59"/>
          <cell r="U59"/>
          <cell r="AA59">
            <v>45.697500000000005</v>
          </cell>
        </row>
        <row r="60">
          <cell r="A60" t="str">
            <v>AR_PN_00006-0KIT</v>
          </cell>
          <cell r="B60"/>
          <cell r="C60"/>
          <cell r="D60"/>
          <cell r="E60"/>
          <cell r="F60" t="str">
            <v>Kit upgrade ChromaS pour stabilisation pression</v>
          </cell>
          <cell r="G60" t="str">
            <v>ChromaS upgrade kit for pressure stabilization</v>
          </cell>
          <cell r="H60" t="e">
            <v>#N/A</v>
          </cell>
          <cell r="I60">
            <v>136.94999999999999</v>
          </cell>
          <cell r="J60">
            <v>178.035</v>
          </cell>
          <cell r="K60">
            <v>1138.0545</v>
          </cell>
          <cell r="L60">
            <v>136.94999999999999</v>
          </cell>
          <cell r="M60">
            <v>136.94999999999999</v>
          </cell>
          <cell r="O60"/>
          <cell r="P60"/>
          <cell r="Q60"/>
          <cell r="R60"/>
          <cell r="S60"/>
          <cell r="T60"/>
          <cell r="U60"/>
          <cell r="AA60">
            <v>184.88249999999999</v>
          </cell>
        </row>
        <row r="61">
          <cell r="A61" t="str">
            <v>AR_SA_00000-0001</v>
          </cell>
          <cell r="B61"/>
          <cell r="C61"/>
          <cell r="D61" t="str">
            <v>SAMPLING</v>
          </cell>
          <cell r="E61" t="str">
            <v>TRAP</v>
          </cell>
          <cell r="F61" t="str">
            <v xml:space="preserve">Piège Mercaptan pour Medor COS </v>
          </cell>
          <cell r="G61" t="str">
            <v>Mercaptan trap for AirmoMedor Medor COS (Please complete attached document to ensure the compatibility between spare parts and analyzers)</v>
          </cell>
          <cell r="H61" t="e">
            <v>#N/A</v>
          </cell>
          <cell r="I61">
            <v>650.36</v>
          </cell>
          <cell r="J61">
            <v>845.46800000000007</v>
          </cell>
          <cell r="K61">
            <v>5404.4916000000003</v>
          </cell>
          <cell r="L61">
            <v>650.36</v>
          </cell>
          <cell r="M61" t="str">
            <v>PAS EN GPAO</v>
          </cell>
          <cell r="O61"/>
          <cell r="P61"/>
          <cell r="Q61"/>
          <cell r="R61"/>
          <cell r="S61"/>
          <cell r="T61"/>
          <cell r="U61"/>
          <cell r="AA61">
            <v>877.9860000000001</v>
          </cell>
        </row>
        <row r="62">
          <cell r="A62" t="str">
            <v>AR_SA_00003-AGNO</v>
          </cell>
          <cell r="B62"/>
          <cell r="C62"/>
          <cell r="D62" t="str">
            <v>SAMPLING</v>
          </cell>
          <cell r="E62"/>
          <cell r="F62" t="str">
            <v>Filtre AgNO3</v>
          </cell>
          <cell r="G62" t="str">
            <v>AgNO3 filter</v>
          </cell>
          <cell r="H62">
            <v>74</v>
          </cell>
          <cell r="I62">
            <v>296</v>
          </cell>
          <cell r="J62">
            <v>384.8</v>
          </cell>
          <cell r="K62">
            <v>2459.7600000000002</v>
          </cell>
          <cell r="L62">
            <v>296</v>
          </cell>
          <cell r="M62">
            <v>296</v>
          </cell>
          <cell r="O62"/>
          <cell r="P62"/>
          <cell r="Q62"/>
          <cell r="R62"/>
          <cell r="S62"/>
          <cell r="T62"/>
          <cell r="U62"/>
          <cell r="AA62">
            <v>399.6</v>
          </cell>
        </row>
        <row r="63">
          <cell r="A63" t="str">
            <v>AR_SA_05006-0000</v>
          </cell>
          <cell r="B63"/>
          <cell r="C63"/>
          <cell r="D63" t="str">
            <v>SAMPLING</v>
          </cell>
          <cell r="E63" t="str">
            <v>TRAP</v>
          </cell>
          <cell r="F63" t="str">
            <v>Piège 3 Phases</v>
          </cell>
          <cell r="G63" t="str">
            <v>Trap 3 phases</v>
          </cell>
          <cell r="H63">
            <v>75.53</v>
          </cell>
          <cell r="I63">
            <v>815.89</v>
          </cell>
          <cell r="J63">
            <v>1060.6569999999999</v>
          </cell>
          <cell r="K63">
            <v>6780.0459000000001</v>
          </cell>
          <cell r="L63">
            <v>815.89</v>
          </cell>
          <cell r="M63">
            <v>815.89</v>
          </cell>
          <cell r="O63"/>
          <cell r="P63"/>
          <cell r="Q63"/>
          <cell r="R63"/>
          <cell r="S63"/>
          <cell r="T63"/>
          <cell r="U63"/>
          <cell r="AA63">
            <v>1101.4515000000001</v>
          </cell>
        </row>
        <row r="64">
          <cell r="A64" t="str">
            <v>AR_SA_05017-0000</v>
          </cell>
          <cell r="B64"/>
          <cell r="C64"/>
          <cell r="D64" t="str">
            <v>SAMPLING</v>
          </cell>
          <cell r="E64" t="str">
            <v>TRAP</v>
          </cell>
          <cell r="F64" t="str">
            <v>Piège 2 phases 1,3-butadiène</v>
          </cell>
          <cell r="G64" t="str">
            <v>Trap 2 phases 1,3-butadiene</v>
          </cell>
          <cell r="H64">
            <v>72.59</v>
          </cell>
          <cell r="I64">
            <v>568.44000000000005</v>
          </cell>
          <cell r="J64">
            <v>738.97200000000009</v>
          </cell>
          <cell r="K64">
            <v>4723.7364000000007</v>
          </cell>
          <cell r="L64">
            <v>568.44000000000005</v>
          </cell>
          <cell r="M64">
            <v>568.44000000000005</v>
          </cell>
          <cell r="O64"/>
          <cell r="P64"/>
          <cell r="Q64"/>
          <cell r="R64"/>
          <cell r="S64"/>
          <cell r="T64"/>
          <cell r="U64"/>
          <cell r="AA64">
            <v>767.39400000000012</v>
          </cell>
        </row>
        <row r="65">
          <cell r="A65" t="str">
            <v>AR_SA_05020-0000</v>
          </cell>
          <cell r="B65"/>
          <cell r="C65"/>
          <cell r="D65" t="str">
            <v>SAMPLING</v>
          </cell>
          <cell r="E65" t="str">
            <v>Critical Orifice</v>
          </cell>
          <cell r="F65" t="str">
            <v>Orifice critique 20µm</v>
          </cell>
          <cell r="G65" t="str">
            <v>Critical Orifice 20µm</v>
          </cell>
          <cell r="H65" t="e">
            <v>#N/A</v>
          </cell>
          <cell r="I65">
            <v>360.64</v>
          </cell>
          <cell r="J65">
            <v>468.83199999999999</v>
          </cell>
          <cell r="K65">
            <v>2996.9184</v>
          </cell>
          <cell r="L65">
            <v>360.64</v>
          </cell>
          <cell r="M65">
            <v>360.64</v>
          </cell>
          <cell r="O65"/>
          <cell r="P65"/>
          <cell r="Q65"/>
          <cell r="R65"/>
          <cell r="S65"/>
          <cell r="T65"/>
          <cell r="U65"/>
          <cell r="AA65">
            <v>486.86400000000003</v>
          </cell>
        </row>
        <row r="66">
          <cell r="A66" t="str">
            <v>AR_SA_05030-0000</v>
          </cell>
          <cell r="B66"/>
          <cell r="C66"/>
          <cell r="D66" t="str">
            <v>SAMPLING</v>
          </cell>
          <cell r="E66" t="str">
            <v>Critical Orifice</v>
          </cell>
          <cell r="F66" t="str">
            <v>Orifice critique 30µm</v>
          </cell>
          <cell r="G66" t="str">
            <v>Critical Orifice 30µm</v>
          </cell>
          <cell r="H66" t="e">
            <v>#N/A</v>
          </cell>
          <cell r="I66">
            <v>360.64</v>
          </cell>
          <cell r="J66">
            <v>468.83199999999999</v>
          </cell>
          <cell r="K66">
            <v>2996.9184</v>
          </cell>
          <cell r="L66">
            <v>360.64</v>
          </cell>
          <cell r="M66">
            <v>360.64</v>
          </cell>
          <cell r="O66"/>
          <cell r="P66"/>
          <cell r="Q66"/>
          <cell r="R66"/>
          <cell r="S66"/>
          <cell r="T66"/>
          <cell r="U66"/>
          <cell r="AA66">
            <v>486.86400000000003</v>
          </cell>
        </row>
        <row r="67">
          <cell r="A67" t="str">
            <v>AR_SA_05040-0000</v>
          </cell>
          <cell r="B67"/>
          <cell r="C67"/>
          <cell r="D67" t="str">
            <v>SAMPLING</v>
          </cell>
          <cell r="E67" t="str">
            <v>Critical Orifice</v>
          </cell>
          <cell r="F67" t="str">
            <v>Orifice critique 40µm</v>
          </cell>
          <cell r="G67" t="str">
            <v>Critical Orifice 40µm</v>
          </cell>
          <cell r="H67">
            <v>29.75</v>
          </cell>
          <cell r="I67">
            <v>277.87</v>
          </cell>
          <cell r="J67">
            <v>361.23099999999999</v>
          </cell>
          <cell r="K67">
            <v>2309.0997000000002</v>
          </cell>
          <cell r="L67">
            <v>277.87</v>
          </cell>
          <cell r="M67">
            <v>277.87</v>
          </cell>
          <cell r="O67"/>
          <cell r="P67"/>
          <cell r="Q67"/>
          <cell r="R67"/>
          <cell r="S67"/>
          <cell r="T67"/>
          <cell r="U67"/>
          <cell r="AA67">
            <v>375.12450000000001</v>
          </cell>
        </row>
        <row r="68">
          <cell r="A68" t="str">
            <v>AR_SA_05096-0000</v>
          </cell>
          <cell r="B68" t="str">
            <v>Airmotec</v>
          </cell>
          <cell r="C68">
            <v>5096</v>
          </cell>
          <cell r="D68" t="str">
            <v>SAMPLING</v>
          </cell>
          <cell r="E68" t="str">
            <v>Critical Orifice</v>
          </cell>
          <cell r="F68" t="str">
            <v>Orifice critique 100µm</v>
          </cell>
          <cell r="G68" t="str">
            <v>Critical Orifice 100µm</v>
          </cell>
          <cell r="H68">
            <v>27.06</v>
          </cell>
          <cell r="I68">
            <v>277.87</v>
          </cell>
          <cell r="J68">
            <v>361.23099999999999</v>
          </cell>
          <cell r="K68">
            <v>2309.0997000000002</v>
          </cell>
          <cell r="L68">
            <v>277.87</v>
          </cell>
          <cell r="M68">
            <v>277.87</v>
          </cell>
          <cell r="O68"/>
          <cell r="P68"/>
          <cell r="Q68"/>
          <cell r="R68"/>
          <cell r="S68"/>
          <cell r="T68"/>
          <cell r="U68"/>
          <cell r="AA68">
            <v>375.12450000000001</v>
          </cell>
        </row>
        <row r="69">
          <cell r="A69" t="str">
            <v>AR_SA_05097-0000</v>
          </cell>
          <cell r="B69" t="str">
            <v>Airmotec</v>
          </cell>
          <cell r="C69">
            <v>5097</v>
          </cell>
          <cell r="D69" t="str">
            <v>SAMPLING</v>
          </cell>
          <cell r="E69" t="str">
            <v>Critical Orifice</v>
          </cell>
          <cell r="F69" t="str">
            <v>Orifice critique 150µm</v>
          </cell>
          <cell r="G69" t="str">
            <v>Critical Orifice 150µm</v>
          </cell>
          <cell r="H69">
            <v>26.94</v>
          </cell>
          <cell r="I69">
            <v>277.87</v>
          </cell>
          <cell r="J69">
            <v>361.23099999999999</v>
          </cell>
          <cell r="K69">
            <v>2309.0997000000002</v>
          </cell>
          <cell r="L69">
            <v>277.87</v>
          </cell>
          <cell r="M69">
            <v>277.87</v>
          </cell>
          <cell r="O69"/>
          <cell r="P69"/>
          <cell r="Q69"/>
          <cell r="R69"/>
          <cell r="S69"/>
          <cell r="T69"/>
          <cell r="U69"/>
          <cell r="AA69">
            <v>375.12450000000001</v>
          </cell>
        </row>
        <row r="70">
          <cell r="A70" t="str">
            <v>AR_SA_05098-0000</v>
          </cell>
          <cell r="B70" t="str">
            <v>Airmotec</v>
          </cell>
          <cell r="C70" t="str">
            <v>5098</v>
          </cell>
          <cell r="D70" t="str">
            <v>SAMPLING</v>
          </cell>
          <cell r="E70" t="str">
            <v>Critical Orifice</v>
          </cell>
          <cell r="F70" t="str">
            <v>Orifice critique 76µm</v>
          </cell>
          <cell r="G70" t="str">
            <v>Critical Orifice 76µm</v>
          </cell>
          <cell r="H70">
            <v>28.01</v>
          </cell>
          <cell r="I70">
            <v>277.87</v>
          </cell>
          <cell r="J70">
            <v>361.23099999999999</v>
          </cell>
          <cell r="K70">
            <v>2309.0997000000002</v>
          </cell>
          <cell r="L70">
            <v>277.87</v>
          </cell>
          <cell r="M70">
            <v>277.87</v>
          </cell>
          <cell r="O70"/>
          <cell r="P70"/>
          <cell r="Q70"/>
          <cell r="R70"/>
          <cell r="S70"/>
          <cell r="T70"/>
          <cell r="U70"/>
          <cell r="AA70">
            <v>375.12450000000001</v>
          </cell>
        </row>
        <row r="71">
          <cell r="A71" t="str">
            <v>AR_SA_05157-0000</v>
          </cell>
          <cell r="B71"/>
          <cell r="C71"/>
          <cell r="D71" t="str">
            <v>SAMPLING</v>
          </cell>
          <cell r="E71" t="str">
            <v>TRAP</v>
          </cell>
          <cell r="F71" t="str">
            <v>Piège pour airmoVOC C6-C12 ou BTEX</v>
          </cell>
          <cell r="G71" t="str">
            <v>Trap for airmoVOC C6-C12 or BTEX</v>
          </cell>
          <cell r="H71">
            <v>72.98</v>
          </cell>
          <cell r="I71">
            <v>425.69</v>
          </cell>
          <cell r="J71">
            <v>553.39700000000005</v>
          </cell>
          <cell r="K71">
            <v>3537.4839000000002</v>
          </cell>
          <cell r="L71">
            <v>425.69</v>
          </cell>
          <cell r="M71">
            <v>425.69</v>
          </cell>
          <cell r="O71"/>
          <cell r="P71"/>
          <cell r="Q71"/>
          <cell r="R71"/>
          <cell r="S71"/>
          <cell r="T71"/>
          <cell r="U71"/>
          <cell r="AA71">
            <v>574.68150000000003</v>
          </cell>
        </row>
        <row r="72">
          <cell r="A72" t="str">
            <v>AR_SA_05157-H2CL</v>
          </cell>
          <cell r="B72"/>
          <cell r="C72"/>
          <cell r="D72" t="str">
            <v>SAMPLING</v>
          </cell>
          <cell r="E72" t="str">
            <v>TRAP</v>
          </cell>
          <cell r="F72" t="str">
            <v>Piège 2 phases nettoyage H2</v>
          </cell>
          <cell r="G72" t="str">
            <v>Trap 2 phases hydrogen cleaner</v>
          </cell>
          <cell r="H72" t="e">
            <v>#N/A</v>
          </cell>
          <cell r="I72">
            <v>425.69</v>
          </cell>
          <cell r="J72">
            <v>553.39700000000005</v>
          </cell>
          <cell r="K72">
            <v>3537.4839000000002</v>
          </cell>
          <cell r="L72">
            <v>425.69</v>
          </cell>
          <cell r="M72">
            <v>425.69</v>
          </cell>
          <cell r="O72"/>
          <cell r="P72"/>
          <cell r="Q72"/>
          <cell r="R72"/>
          <cell r="S72"/>
          <cell r="T72"/>
          <cell r="U72"/>
          <cell r="AA72">
            <v>574.68150000000003</v>
          </cell>
        </row>
        <row r="73">
          <cell r="A73" t="str">
            <v>AR_SA_05157-TNAX</v>
          </cell>
          <cell r="B73"/>
          <cell r="C73"/>
          <cell r="D73" t="str">
            <v>SAMPLING</v>
          </cell>
          <cell r="E73" t="str">
            <v>TRAP</v>
          </cell>
          <cell r="F73" t="str">
            <v>Piège 1 phase pour composés soufrés ou PAH</v>
          </cell>
          <cell r="G73" t="str">
            <v>Trap 1 phase for sulfur or PAH compounds</v>
          </cell>
          <cell r="H73">
            <v>72.39</v>
          </cell>
          <cell r="I73">
            <v>449.48</v>
          </cell>
          <cell r="J73">
            <v>584.32400000000007</v>
          </cell>
          <cell r="K73">
            <v>3735.1788000000006</v>
          </cell>
          <cell r="L73">
            <v>449.48</v>
          </cell>
          <cell r="M73">
            <v>449.48</v>
          </cell>
          <cell r="O73"/>
          <cell r="P73"/>
          <cell r="Q73"/>
          <cell r="R73"/>
          <cell r="S73"/>
          <cell r="T73"/>
          <cell r="U73"/>
          <cell r="AA73">
            <v>606.79800000000012</v>
          </cell>
        </row>
        <row r="74">
          <cell r="A74" t="str">
            <v>AR_SE_61216-KITU</v>
          </cell>
          <cell r="B74"/>
          <cell r="C74"/>
          <cell r="D74" t="str">
            <v>UPGRADE</v>
          </cell>
          <cell r="E74"/>
          <cell r="F74" t="str">
            <v xml:space="preserve">Kit upgrade airmoVOC-C6C12 en airmoVOC-C6C16 </v>
          </cell>
          <cell r="G74" t="str">
            <v>Upgrade kit from airmoVOC-C6C12 to AirmoVOC-C6C16</v>
          </cell>
          <cell r="H74">
            <v>1935.76</v>
          </cell>
          <cell r="I74">
            <v>3422.74</v>
          </cell>
          <cell r="J74">
            <v>4449.5619999999999</v>
          </cell>
          <cell r="K74">
            <v>28442.969399999998</v>
          </cell>
          <cell r="L74">
            <v>3422.74</v>
          </cell>
          <cell r="M74">
            <v>3422.74</v>
          </cell>
          <cell r="O74"/>
          <cell r="P74"/>
          <cell r="Q74"/>
          <cell r="R74"/>
          <cell r="S74"/>
          <cell r="T74"/>
          <cell r="U74"/>
          <cell r="AA74">
            <v>4620.6989999999996</v>
          </cell>
        </row>
        <row r="75">
          <cell r="A75" t="str">
            <v>AR_SE_05147-0000</v>
          </cell>
          <cell r="B75" t="str">
            <v>Airmotec</v>
          </cell>
          <cell r="C75" t="str">
            <v>5147/1</v>
          </cell>
          <cell r="D75" t="str">
            <v>SEPARATION</v>
          </cell>
          <cell r="E75" t="str">
            <v>CRYOTRAP</v>
          </cell>
          <cell r="F75" t="str">
            <v>AIRMEDOR - Calib interne non utilisée</v>
          </cell>
          <cell r="G75" t="str">
            <v>Pre-column BTX</v>
          </cell>
          <cell r="H75" t="e">
            <v>#N/A</v>
          </cell>
          <cell r="I75">
            <v>231.68</v>
          </cell>
          <cell r="J75">
            <v>301.18400000000003</v>
          </cell>
          <cell r="K75">
            <v>1925.2608000000002</v>
          </cell>
          <cell r="L75">
            <v>231.68</v>
          </cell>
          <cell r="M75" t="str">
            <v>PAS EN GPAO</v>
          </cell>
          <cell r="O75"/>
          <cell r="P75"/>
          <cell r="Q75"/>
          <cell r="R75"/>
          <cell r="S75"/>
          <cell r="T75"/>
          <cell r="U75"/>
          <cell r="AA75">
            <v>312.76800000000003</v>
          </cell>
        </row>
        <row r="76">
          <cell r="A76" t="str">
            <v>AR_TU_00001-B2TA</v>
          </cell>
          <cell r="B76"/>
          <cell r="C76"/>
          <cell r="D76" t="str">
            <v>FLUIDICS</v>
          </cell>
          <cell r="E76" t="str">
            <v>FITTINGS</v>
          </cell>
          <cell r="F76" t="str">
            <v>Raccord NPT 1/8'' - Tube 1/8 laiton</v>
          </cell>
          <cell r="G76" t="str">
            <v>Brass fitting NPT 1/8'' - 1/8'' tubing</v>
          </cell>
          <cell r="H76">
            <v>18.283760000000001</v>
          </cell>
          <cell r="I76">
            <v>75.370999999999995</v>
          </cell>
          <cell r="J76">
            <v>97.982299999999995</v>
          </cell>
          <cell r="K76">
            <v>626.33300999999994</v>
          </cell>
          <cell r="L76">
            <v>52.292879836680001</v>
          </cell>
          <cell r="M76">
            <v>75.370999999999995</v>
          </cell>
          <cell r="O76"/>
          <cell r="P76"/>
          <cell r="Q76"/>
          <cell r="R76"/>
          <cell r="S76"/>
          <cell r="T76"/>
          <cell r="U76"/>
          <cell r="AA76">
            <v>101.75085</v>
          </cell>
        </row>
        <row r="77">
          <cell r="A77" t="str">
            <v>AR_TU_00004-SS18</v>
          </cell>
          <cell r="B77"/>
          <cell r="C77"/>
          <cell r="D77" t="str">
            <v>GENERATOR H2 (PEUS)</v>
          </cell>
          <cell r="E77" t="str">
            <v>H2 (PEUS)</v>
          </cell>
          <cell r="F77" t="str">
            <v>Ecrou - 4mm - Inox</v>
          </cell>
          <cell r="G77" t="str">
            <v>Nut - 4 mm - stainless steel</v>
          </cell>
          <cell r="H77">
            <v>2.2400000000000002</v>
          </cell>
          <cell r="I77">
            <v>3.8410000000000002</v>
          </cell>
          <cell r="J77">
            <v>4.9933000000000005</v>
          </cell>
          <cell r="K77">
            <v>31.918710000000004</v>
          </cell>
          <cell r="L77">
            <v>3.97</v>
          </cell>
          <cell r="M77">
            <v>3.8410000000000002</v>
          </cell>
          <cell r="O77"/>
          <cell r="P77"/>
          <cell r="Q77"/>
          <cell r="R77"/>
          <cell r="S77"/>
          <cell r="T77"/>
          <cell r="U77"/>
          <cell r="AA77">
            <v>5.1853500000000006</v>
          </cell>
        </row>
        <row r="78">
          <cell r="A78" t="str">
            <v>AR_TU_00009-CRMS</v>
          </cell>
          <cell r="B78"/>
          <cell r="C78"/>
          <cell r="D78" t="str">
            <v>DETECTION</v>
          </cell>
          <cell r="E78" t="str">
            <v>FPD</v>
          </cell>
          <cell r="F78" t="str">
            <v>Kit joint détecteur FPD (1 OR 11x1,5 - 3 OR 11x2,5 - 2 OR 5,1x1,6 - 1 OR 45x1,5 - 1 OR 32x1,5 - 1 OR 24x1,5)</v>
          </cell>
          <cell r="G78" t="str">
            <v>FPD detector o-ring kit (1 OR 11x1,5 - 3 OR 11x2,5 - 2 OR 5,1x1,6 - 1 OR 45x1,5 - 1 OR 32x1,5 - 1 OR 24x1,5)</v>
          </cell>
          <cell r="H78">
            <v>6.36</v>
          </cell>
          <cell r="I78">
            <v>10.584</v>
          </cell>
          <cell r="J78">
            <v>13.7592</v>
          </cell>
          <cell r="K78">
            <v>87.953040000000001</v>
          </cell>
          <cell r="L78">
            <v>10.583544999999999</v>
          </cell>
          <cell r="M78">
            <v>10.584</v>
          </cell>
          <cell r="O78"/>
          <cell r="P78"/>
          <cell r="Q78"/>
          <cell r="R78"/>
          <cell r="S78"/>
          <cell r="T78"/>
          <cell r="U78"/>
          <cell r="AA78">
            <v>14.288400000000001</v>
          </cell>
        </row>
        <row r="79">
          <cell r="A79" t="str">
            <v>AR_TU_00014-0002</v>
          </cell>
          <cell r="B79"/>
          <cell r="C79"/>
          <cell r="D79" t="str">
            <v>DETECTION</v>
          </cell>
          <cell r="E79" t="str">
            <v>PID</v>
          </cell>
          <cell r="F79" t="str">
            <v>Joint pour lampe PID 14 x 1,5 FPM 80</v>
          </cell>
          <cell r="G79" t="str">
            <v>O-ring for PID lamp 14 x 1.5 FPM 80</v>
          </cell>
          <cell r="H79">
            <v>0.86</v>
          </cell>
          <cell r="I79">
            <v>1.69</v>
          </cell>
          <cell r="J79">
            <v>2.1970000000000001</v>
          </cell>
          <cell r="K79">
            <v>14.043900000000001</v>
          </cell>
          <cell r="L79">
            <v>1.69</v>
          </cell>
          <cell r="M79">
            <v>1.69</v>
          </cell>
          <cell r="O79"/>
          <cell r="P79"/>
          <cell r="Q79"/>
          <cell r="R79"/>
          <cell r="S79"/>
          <cell r="T79"/>
          <cell r="U79"/>
          <cell r="AA79">
            <v>2.2814999999999999</v>
          </cell>
        </row>
        <row r="80">
          <cell r="A80" t="str">
            <v>AR_TU_00018-0ZF2</v>
          </cell>
          <cell r="B80"/>
          <cell r="C80"/>
          <cell r="D80" t="str">
            <v>FLUIDICS</v>
          </cell>
          <cell r="E80" t="str">
            <v>TUBING</v>
          </cell>
          <cell r="F80" t="str">
            <v>Ferule 1/8 inox pour vanne d'injection</v>
          </cell>
          <cell r="G80" t="str">
            <v>Stainless steel 1/8" ferrule for injection valve</v>
          </cell>
          <cell r="H80">
            <v>1.3904000000000001</v>
          </cell>
          <cell r="I80">
            <v>2.65</v>
          </cell>
          <cell r="J80">
            <v>3.4449999999999998</v>
          </cell>
          <cell r="K80">
            <v>22.0215</v>
          </cell>
          <cell r="L80">
            <v>2.7</v>
          </cell>
          <cell r="M80">
            <v>2.65</v>
          </cell>
          <cell r="O80"/>
          <cell r="P80"/>
          <cell r="Q80"/>
          <cell r="R80"/>
          <cell r="S80"/>
          <cell r="T80"/>
          <cell r="U80"/>
          <cell r="AA80">
            <v>3.5775000000000001</v>
          </cell>
        </row>
        <row r="81">
          <cell r="A81" t="str">
            <v>AR_TU_00018-SSZN</v>
          </cell>
          <cell r="B81"/>
          <cell r="C81"/>
          <cell r="D81" t="str">
            <v>FLUIDICS</v>
          </cell>
          <cell r="E81" t="str">
            <v>TUBING</v>
          </cell>
          <cell r="F81" t="str">
            <v>Ecrou 1/8 inox pour vanne d'injection</v>
          </cell>
          <cell r="G81" t="str">
            <v>Stainless steel 1/8" screw for injection valve</v>
          </cell>
          <cell r="H81">
            <v>1.738</v>
          </cell>
          <cell r="I81">
            <v>3.5310000000000001</v>
          </cell>
          <cell r="J81">
            <v>4.5903</v>
          </cell>
          <cell r="K81">
            <v>29.342610000000004</v>
          </cell>
          <cell r="L81">
            <v>3.5714399999999999</v>
          </cell>
          <cell r="M81">
            <v>3.5310000000000001</v>
          </cell>
          <cell r="O81"/>
          <cell r="P81"/>
          <cell r="Q81"/>
          <cell r="R81"/>
          <cell r="S81"/>
          <cell r="T81"/>
          <cell r="U81"/>
          <cell r="AA81">
            <v>4.7668500000000007</v>
          </cell>
        </row>
        <row r="82">
          <cell r="A82" t="str">
            <v>AR_TU_00100-SS16</v>
          </cell>
          <cell r="B82"/>
          <cell r="C82"/>
          <cell r="D82" t="str">
            <v>FLUIDICS</v>
          </cell>
          <cell r="E82" t="str">
            <v>FITTINGS</v>
          </cell>
          <cell r="F82" t="str">
            <v>Ferule 1/16 inox (contient cone + bague arrière)</v>
          </cell>
          <cell r="G82" t="str">
            <v>Stainless steel 1/16" ferrule</v>
          </cell>
          <cell r="H82">
            <v>2.699983</v>
          </cell>
          <cell r="I82">
            <v>7.3150000000000004</v>
          </cell>
          <cell r="J82">
            <v>9.509500000000001</v>
          </cell>
          <cell r="K82">
            <v>60.787650000000006</v>
          </cell>
          <cell r="L82">
            <v>6.3675799</v>
          </cell>
          <cell r="M82">
            <v>7.3150000000000004</v>
          </cell>
          <cell r="O82"/>
          <cell r="P82"/>
          <cell r="Q82"/>
          <cell r="R82"/>
          <cell r="S82"/>
          <cell r="T82"/>
          <cell r="U82"/>
          <cell r="AA82">
            <v>9.8752500000000012</v>
          </cell>
        </row>
        <row r="83">
          <cell r="A83" t="str">
            <v>AR_TU_00104-SS16</v>
          </cell>
          <cell r="B83"/>
          <cell r="C83"/>
          <cell r="D83" t="str">
            <v>GENERATOR H2 (PEUS)</v>
          </cell>
          <cell r="E83" t="str">
            <v>H2 (PEUS)</v>
          </cell>
          <cell r="F83" t="str">
            <v>Ferule - 4mm - Inox</v>
          </cell>
          <cell r="G83" t="str">
            <v>Ferrule front - 4 mm - stainless steel</v>
          </cell>
          <cell r="H83">
            <v>1.8</v>
          </cell>
          <cell r="I83">
            <v>3.105</v>
          </cell>
          <cell r="J83">
            <v>4.0365000000000002</v>
          </cell>
          <cell r="K83">
            <v>25.80255</v>
          </cell>
          <cell r="L83">
            <v>3.18</v>
          </cell>
          <cell r="M83">
            <v>3.105</v>
          </cell>
          <cell r="O83"/>
          <cell r="P83"/>
          <cell r="Q83"/>
          <cell r="R83"/>
          <cell r="S83"/>
          <cell r="T83"/>
          <cell r="U83"/>
          <cell r="AA83">
            <v>4.1917499999999999</v>
          </cell>
        </row>
        <row r="84">
          <cell r="A84" t="str">
            <v>AR_TU_00116-0ZF1</v>
          </cell>
          <cell r="B84"/>
          <cell r="C84"/>
          <cell r="D84" t="str">
            <v>FLUIDICS</v>
          </cell>
          <cell r="E84" t="str">
            <v>TUBING</v>
          </cell>
          <cell r="F84" t="str">
            <v>Ferule 1/16 inox pour vanne d'injection</v>
          </cell>
          <cell r="G84" t="str">
            <v>Stainless steel 1/16" ferrule for injection valve</v>
          </cell>
          <cell r="H84">
            <v>1.3904000000000001</v>
          </cell>
          <cell r="I84">
            <v>2.69</v>
          </cell>
          <cell r="J84">
            <v>3.4969999999999999</v>
          </cell>
          <cell r="K84">
            <v>22.353899999999999</v>
          </cell>
          <cell r="L84">
            <v>2.69</v>
          </cell>
          <cell r="M84">
            <v>2.69</v>
          </cell>
          <cell r="O84"/>
          <cell r="P84"/>
          <cell r="Q84"/>
          <cell r="R84"/>
          <cell r="S84"/>
          <cell r="T84"/>
          <cell r="U84"/>
          <cell r="AA84">
            <v>3.6315</v>
          </cell>
        </row>
        <row r="85">
          <cell r="A85" t="str">
            <v>AR_TU_00116-SSZN</v>
          </cell>
          <cell r="B85"/>
          <cell r="C85"/>
          <cell r="D85" t="str">
            <v>FLUIDICS</v>
          </cell>
          <cell r="E85" t="str">
            <v>TUBING</v>
          </cell>
          <cell r="F85" t="str">
            <v>Ecrou 1/16 inox pour vanne d'injection</v>
          </cell>
          <cell r="G85" t="str">
            <v>Stainless steel 1/16" screw for injection valve</v>
          </cell>
          <cell r="H85">
            <v>1.25136</v>
          </cell>
          <cell r="I85">
            <v>2.6669999999999998</v>
          </cell>
          <cell r="J85">
            <v>3.4670999999999998</v>
          </cell>
          <cell r="K85">
            <v>22.162769999999998</v>
          </cell>
          <cell r="L85">
            <v>2.42</v>
          </cell>
          <cell r="M85">
            <v>2.6669999999999998</v>
          </cell>
          <cell r="O85"/>
          <cell r="P85"/>
          <cell r="Q85"/>
          <cell r="R85"/>
          <cell r="S85"/>
          <cell r="T85"/>
          <cell r="U85"/>
          <cell r="AA85">
            <v>3.6004499999999999</v>
          </cell>
        </row>
        <row r="86">
          <cell r="A86" t="str">
            <v>AR_TU_00116-ZU1T</v>
          </cell>
          <cell r="B86"/>
          <cell r="C86"/>
          <cell r="D86" t="str">
            <v>FLUIDICS</v>
          </cell>
          <cell r="E86" t="str">
            <v>TUBING</v>
          </cell>
          <cell r="F86" t="str">
            <v>Union 1/16 1/16 through boreSS</v>
          </cell>
          <cell r="G86" t="str">
            <v>Union 1/16 1/16 through boreSS</v>
          </cell>
          <cell r="H86">
            <v>20.32</v>
          </cell>
          <cell r="I86">
            <v>42.332999999999998</v>
          </cell>
          <cell r="J86">
            <v>55.032899999999998</v>
          </cell>
          <cell r="K86">
            <v>351.78723000000002</v>
          </cell>
          <cell r="L86">
            <v>42.333333333333336</v>
          </cell>
          <cell r="M86">
            <v>42.332999999999998</v>
          </cell>
          <cell r="O86"/>
          <cell r="P86"/>
          <cell r="Q86"/>
          <cell r="R86"/>
          <cell r="S86"/>
          <cell r="T86"/>
          <cell r="U86"/>
          <cell r="AA86">
            <v>57.149550000000005</v>
          </cell>
        </row>
        <row r="87">
          <cell r="A87" t="str">
            <v>AR_TU_00132-SSZN</v>
          </cell>
          <cell r="B87"/>
          <cell r="C87"/>
          <cell r="D87" t="str">
            <v>FLUIDICS</v>
          </cell>
          <cell r="E87" t="str">
            <v>TUBING</v>
          </cell>
          <cell r="F87" t="str">
            <v>Ecrou 1/32 inox pour vanne d'injection</v>
          </cell>
          <cell r="G87" t="str">
            <v>Stainless steel 1/32" screw for injection valve</v>
          </cell>
          <cell r="H87">
            <v>2.2593999999999999</v>
          </cell>
          <cell r="I87">
            <v>4.37</v>
          </cell>
          <cell r="J87">
            <v>5.681</v>
          </cell>
          <cell r="K87">
            <v>36.314700000000002</v>
          </cell>
          <cell r="L87">
            <v>4.37</v>
          </cell>
          <cell r="M87">
            <v>4.37</v>
          </cell>
          <cell r="O87"/>
          <cell r="P87"/>
          <cell r="Q87"/>
          <cell r="R87"/>
          <cell r="S87"/>
          <cell r="T87"/>
          <cell r="U87"/>
          <cell r="AA87">
            <v>5.8995000000000006</v>
          </cell>
        </row>
        <row r="88">
          <cell r="A88" t="str">
            <v>AR_TU_00200-BSET</v>
          </cell>
          <cell r="B88"/>
          <cell r="C88"/>
          <cell r="D88" t="str">
            <v>FLUIDICS</v>
          </cell>
          <cell r="E88" t="str">
            <v>TUBING</v>
          </cell>
          <cell r="F88" t="str">
            <v>Ferrule 1/8 Laiton (contient cone + bague arrière)</v>
          </cell>
          <cell r="G88" t="str">
            <v>Brass 1/8" ferrule</v>
          </cell>
          <cell r="H88">
            <v>0.76471999999999996</v>
          </cell>
          <cell r="I88">
            <v>1.6619999999999999</v>
          </cell>
          <cell r="J88">
            <v>2.1606000000000001</v>
          </cell>
          <cell r="K88">
            <v>13.81122</v>
          </cell>
          <cell r="L88">
            <v>1.4464332</v>
          </cell>
          <cell r="M88">
            <v>1.6619999999999999</v>
          </cell>
          <cell r="O88"/>
          <cell r="P88"/>
          <cell r="Q88"/>
          <cell r="R88"/>
          <cell r="S88"/>
          <cell r="T88"/>
          <cell r="U88"/>
          <cell r="AA88">
            <v>2.2437</v>
          </cell>
        </row>
        <row r="89">
          <cell r="A89" t="str">
            <v>AR_TU_00200-SS18</v>
          </cell>
          <cell r="B89"/>
          <cell r="C89"/>
          <cell r="D89" t="str">
            <v>FLUIDICS</v>
          </cell>
          <cell r="E89" t="str">
            <v>TUBING</v>
          </cell>
          <cell r="F89" t="str">
            <v>Ferrule 1/8 inox (contient cone + bague arrière)</v>
          </cell>
          <cell r="G89" t="str">
            <v>Stainless steel 1/8" ferrule</v>
          </cell>
          <cell r="H89">
            <v>2.002176</v>
          </cell>
          <cell r="I89">
            <v>4.18</v>
          </cell>
          <cell r="J89">
            <v>5.4340000000000002</v>
          </cell>
          <cell r="K89">
            <v>34.735799999999998</v>
          </cell>
          <cell r="L89">
            <v>4.03</v>
          </cell>
          <cell r="M89">
            <v>4.18</v>
          </cell>
          <cell r="O89"/>
          <cell r="P89"/>
          <cell r="Q89"/>
          <cell r="R89"/>
          <cell r="S89"/>
          <cell r="T89"/>
          <cell r="U89"/>
          <cell r="AA89">
            <v>5.6429999999999998</v>
          </cell>
        </row>
        <row r="90">
          <cell r="A90" t="str">
            <v>AR_TU_00204-SS16</v>
          </cell>
          <cell r="B90"/>
          <cell r="C90"/>
          <cell r="D90" t="str">
            <v>GENERATOR H2 (PEUS)</v>
          </cell>
          <cell r="E90" t="str">
            <v>H2 (PEUS)</v>
          </cell>
          <cell r="F90" t="str">
            <v>Contre ferule - 4mm - Inox</v>
          </cell>
          <cell r="G90" t="str">
            <v>Ferrule rear - 4 mm - stainless steel</v>
          </cell>
          <cell r="H90">
            <v>1.71</v>
          </cell>
          <cell r="I90">
            <v>2.9289999999999998</v>
          </cell>
          <cell r="J90">
            <v>3.8077000000000001</v>
          </cell>
          <cell r="K90">
            <v>24.33999</v>
          </cell>
          <cell r="L90">
            <v>3.03</v>
          </cell>
          <cell r="M90">
            <v>2.9289999999999998</v>
          </cell>
          <cell r="O90"/>
          <cell r="P90"/>
          <cell r="Q90"/>
          <cell r="R90"/>
          <cell r="S90"/>
          <cell r="T90"/>
          <cell r="U90"/>
          <cell r="AA90">
            <v>3.9541499999999998</v>
          </cell>
        </row>
        <row r="91">
          <cell r="A91" t="str">
            <v>AR_TU_00368-1814</v>
          </cell>
          <cell r="B91"/>
          <cell r="C91"/>
          <cell r="D91" t="str">
            <v>FLUIDICS</v>
          </cell>
          <cell r="E91" t="str">
            <v>TUBING</v>
          </cell>
          <cell r="F91" t="str">
            <v>Tuyau  ID 1/8 - OD 1/4 - Tygon (1m)</v>
          </cell>
          <cell r="G91" t="str">
            <v>Tubing  ID 1/8 - OD 1/4 - Tygon (1m)</v>
          </cell>
          <cell r="H91">
            <v>3.4409999999999998</v>
          </cell>
          <cell r="I91">
            <v>6.6749999999999998</v>
          </cell>
          <cell r="J91">
            <v>8.6775000000000002</v>
          </cell>
          <cell r="K91">
            <v>55.469250000000002</v>
          </cell>
          <cell r="L91">
            <v>6.6749999999999998</v>
          </cell>
          <cell r="M91">
            <v>6.6749999999999998</v>
          </cell>
          <cell r="O91"/>
          <cell r="P91"/>
          <cell r="Q91"/>
          <cell r="R91"/>
          <cell r="S91"/>
          <cell r="T91"/>
          <cell r="U91"/>
          <cell r="AA91">
            <v>9.0112500000000004</v>
          </cell>
        </row>
        <row r="92">
          <cell r="A92" t="str">
            <v>AR_TU_00400-B400</v>
          </cell>
          <cell r="B92"/>
          <cell r="C92"/>
          <cell r="D92" t="str">
            <v>FLUIDICS</v>
          </cell>
          <cell r="E92" t="str">
            <v>TUBING</v>
          </cell>
          <cell r="F92" t="str">
            <v>Ferrule 1/4 Laiton (contient cone + bague arrière)</v>
          </cell>
          <cell r="G92" t="str">
            <v>Brass 1/4" ferrule</v>
          </cell>
          <cell r="H92">
            <v>1.071477</v>
          </cell>
          <cell r="I92">
            <v>2.3250000000000002</v>
          </cell>
          <cell r="J92">
            <v>3.0225000000000004</v>
          </cell>
          <cell r="K92">
            <v>19.320750000000004</v>
          </cell>
          <cell r="L92">
            <v>2.0253041000000001</v>
          </cell>
          <cell r="M92">
            <v>2.3250000000000002</v>
          </cell>
          <cell r="O92"/>
          <cell r="P92"/>
          <cell r="Q92"/>
          <cell r="R92"/>
          <cell r="S92"/>
          <cell r="T92"/>
          <cell r="U92"/>
          <cell r="AA92">
            <v>3.1387500000000004</v>
          </cell>
        </row>
        <row r="93">
          <cell r="A93" t="str">
            <v>AR_TU_00400-SS14</v>
          </cell>
          <cell r="B93"/>
          <cell r="C93"/>
          <cell r="D93" t="str">
            <v>FLUIDICS</v>
          </cell>
          <cell r="E93" t="str">
            <v>TUBING</v>
          </cell>
          <cell r="F93" t="str">
            <v>Ferrule 1/4 inox (contient cone + bague arrière)</v>
          </cell>
          <cell r="G93" t="str">
            <v>Stainless steel 1/4" ferrule</v>
          </cell>
          <cell r="H93">
            <v>1.712799</v>
          </cell>
          <cell r="I93">
            <v>3.5089999999999999</v>
          </cell>
          <cell r="J93">
            <v>4.5617000000000001</v>
          </cell>
          <cell r="K93">
            <v>29.159790000000001</v>
          </cell>
          <cell r="L93">
            <v>3.31</v>
          </cell>
          <cell r="M93">
            <v>3.5089999999999999</v>
          </cell>
          <cell r="O93"/>
          <cell r="P93"/>
          <cell r="Q93"/>
          <cell r="R93"/>
          <cell r="S93"/>
          <cell r="T93"/>
          <cell r="U93"/>
          <cell r="AA93">
            <v>4.7371499999999997</v>
          </cell>
        </row>
        <row r="94">
          <cell r="A94" t="str">
            <v>AR_TU_00801-3215</v>
          </cell>
          <cell r="B94"/>
          <cell r="C94"/>
          <cell r="D94" t="str">
            <v>DETECTION</v>
          </cell>
          <cell r="E94" t="str">
            <v>FPD</v>
          </cell>
          <cell r="F94" t="str">
            <v>Joint torique pour corps FPD 32 x 1.5</v>
          </cell>
          <cell r="G94" t="str">
            <v>O-Ring for main part FPD 32 x 1.5</v>
          </cell>
          <cell r="H94">
            <v>0.39</v>
          </cell>
          <cell r="I94">
            <v>0.8</v>
          </cell>
          <cell r="J94">
            <v>1.04</v>
          </cell>
          <cell r="K94">
            <v>6.6480000000000006</v>
          </cell>
          <cell r="L94">
            <v>0.8</v>
          </cell>
          <cell r="M94">
            <v>0.8</v>
          </cell>
          <cell r="O94"/>
          <cell r="P94"/>
          <cell r="Q94"/>
          <cell r="R94"/>
          <cell r="S94"/>
          <cell r="T94"/>
          <cell r="U94"/>
          <cell r="AA94">
            <v>1.08</v>
          </cell>
        </row>
        <row r="95">
          <cell r="A95" t="str">
            <v>AR_TU_00019-0015</v>
          </cell>
          <cell r="B95"/>
          <cell r="C95"/>
          <cell r="D95" t="str">
            <v>DETECTION</v>
          </cell>
          <cell r="E95" t="str">
            <v>PID</v>
          </cell>
          <cell r="F95" t="str">
            <v>Joint torique 19 x 1,5 rondelle nettoyage PID étanche</v>
          </cell>
          <cell r="G95" t="str">
            <v>O-Ring for cleaning Washer for tight PID</v>
          </cell>
          <cell r="H95"/>
          <cell r="I95">
            <v>1.6950000000000001</v>
          </cell>
          <cell r="J95">
            <v>2.2035</v>
          </cell>
          <cell r="K95">
            <v>14.085450000000002</v>
          </cell>
          <cell r="L95">
            <v>1.6950000000000001</v>
          </cell>
          <cell r="M95">
            <v>1.6950000000000001</v>
          </cell>
          <cell r="O95"/>
          <cell r="P95"/>
          <cell r="Q95"/>
          <cell r="R95"/>
          <cell r="S95"/>
          <cell r="T95"/>
          <cell r="U95"/>
          <cell r="AA95">
            <v>2.2882500000000001</v>
          </cell>
        </row>
        <row r="96">
          <cell r="A96" t="str">
            <v>AR_TU_01115-FPM8</v>
          </cell>
          <cell r="B96"/>
          <cell r="C96"/>
          <cell r="D96" t="str">
            <v>DETECTION</v>
          </cell>
          <cell r="E96" t="str">
            <v>FPD</v>
          </cell>
          <cell r="F96" t="str">
            <v>Joint torique 11 x 1,5 FPM 80 (FPD)</v>
          </cell>
          <cell r="G96" t="str">
            <v>O-Ring 11 x 1.5 FPM 80 (FPD)</v>
          </cell>
          <cell r="H96">
            <v>0.36</v>
          </cell>
          <cell r="I96">
            <v>0.64</v>
          </cell>
          <cell r="J96">
            <v>0.83200000000000007</v>
          </cell>
          <cell r="K96">
            <v>5.3184000000000005</v>
          </cell>
          <cell r="L96">
            <v>0.64</v>
          </cell>
          <cell r="M96">
            <v>0.64</v>
          </cell>
          <cell r="O96"/>
          <cell r="P96"/>
          <cell r="Q96"/>
          <cell r="R96"/>
          <cell r="S96"/>
          <cell r="T96"/>
          <cell r="U96"/>
          <cell r="AA96">
            <v>0.8640000000000001</v>
          </cell>
        </row>
        <row r="97">
          <cell r="A97" t="str">
            <v>AR_TU_01125-FFKM</v>
          </cell>
          <cell r="B97"/>
          <cell r="C97"/>
          <cell r="D97" t="str">
            <v>DETECTION</v>
          </cell>
          <cell r="E97" t="str">
            <v>FPD</v>
          </cell>
          <cell r="F97" t="str">
            <v>O-Ring FPD 10.8 X 2.4 FFKM (High temperature)</v>
          </cell>
          <cell r="G97" t="str">
            <v>O-Ring FPD 10.8 X 2.4 FFKM (High temperature)</v>
          </cell>
          <cell r="H97">
            <v>14.5</v>
          </cell>
          <cell r="I97">
            <v>25.683</v>
          </cell>
          <cell r="J97">
            <v>33.387900000000002</v>
          </cell>
          <cell r="K97">
            <v>213.42573000000002</v>
          </cell>
          <cell r="L97">
            <v>24.166666666666668</v>
          </cell>
          <cell r="M97">
            <v>25.683</v>
          </cell>
          <cell r="O97"/>
          <cell r="P97"/>
          <cell r="Q97"/>
          <cell r="R97"/>
          <cell r="S97"/>
          <cell r="T97"/>
          <cell r="U97"/>
          <cell r="AA97">
            <v>34.672049999999999</v>
          </cell>
        </row>
        <row r="98">
          <cell r="A98" t="str">
            <v>AR_TU_01125-FPM8</v>
          </cell>
          <cell r="B98"/>
          <cell r="C98"/>
          <cell r="D98" t="str">
            <v>DETECTION</v>
          </cell>
          <cell r="E98" t="str">
            <v>FPD</v>
          </cell>
          <cell r="F98" t="str">
            <v>Joint torique 11 x 2,5 FPM 80 (FPD)</v>
          </cell>
          <cell r="G98" t="str">
            <v>O-Ring 11 x 2.5 FPM 80 (FPD)</v>
          </cell>
          <cell r="H98">
            <v>0.35</v>
          </cell>
          <cell r="I98">
            <v>0.62</v>
          </cell>
          <cell r="J98">
            <v>0.80600000000000005</v>
          </cell>
          <cell r="K98">
            <v>5.1522000000000006</v>
          </cell>
          <cell r="L98">
            <v>0.62</v>
          </cell>
          <cell r="M98">
            <v>0.62</v>
          </cell>
          <cell r="O98"/>
          <cell r="P98"/>
          <cell r="Q98"/>
          <cell r="R98"/>
          <cell r="S98"/>
          <cell r="T98"/>
          <cell r="U98"/>
          <cell r="AA98">
            <v>0.83700000000000008</v>
          </cell>
        </row>
        <row r="99">
          <cell r="A99" t="str">
            <v>AR_TU_02021-0B18</v>
          </cell>
          <cell r="B99"/>
          <cell r="C99"/>
          <cell r="D99" t="str">
            <v>FLUIDICS</v>
          </cell>
          <cell r="E99" t="str">
            <v>TUBING</v>
          </cell>
          <cell r="F99" t="str">
            <v>Ecrou 1/8" Laiton</v>
          </cell>
          <cell r="G99" t="str">
            <v>Brass 1/8" screw</v>
          </cell>
          <cell r="H99">
            <v>0.79948000000000008</v>
          </cell>
          <cell r="I99">
            <v>1.7509999999999999</v>
          </cell>
          <cell r="J99">
            <v>2.2763</v>
          </cell>
          <cell r="K99">
            <v>14.55081</v>
          </cell>
          <cell r="L99">
            <v>1.51</v>
          </cell>
          <cell r="M99">
            <v>1.7509999999999999</v>
          </cell>
          <cell r="O99"/>
          <cell r="P99"/>
          <cell r="Q99"/>
          <cell r="R99"/>
          <cell r="S99"/>
          <cell r="T99"/>
          <cell r="U99"/>
          <cell r="AA99">
            <v>2.3638500000000002</v>
          </cell>
        </row>
        <row r="100">
          <cell r="A100" t="str">
            <v>AR_TU_02021-SS18</v>
          </cell>
          <cell r="B100"/>
          <cell r="C100"/>
          <cell r="D100" t="str">
            <v>FLUIDICS</v>
          </cell>
          <cell r="E100" t="str">
            <v>TUBING</v>
          </cell>
          <cell r="F100" t="str">
            <v>Ecrou 1/8" inox</v>
          </cell>
          <cell r="G100" t="str">
            <v>Stainless steel 1/8" screw</v>
          </cell>
          <cell r="H100">
            <v>1.7553799999999999</v>
          </cell>
          <cell r="I100">
            <v>3.68</v>
          </cell>
          <cell r="J100">
            <v>4.7840000000000007</v>
          </cell>
          <cell r="K100">
            <v>30.580800000000004</v>
          </cell>
          <cell r="L100">
            <v>3.47</v>
          </cell>
          <cell r="M100">
            <v>3.68</v>
          </cell>
          <cell r="O100"/>
          <cell r="P100"/>
          <cell r="Q100"/>
          <cell r="R100"/>
          <cell r="S100"/>
          <cell r="T100"/>
          <cell r="U100"/>
          <cell r="AA100">
            <v>4.9680000000000009</v>
          </cell>
        </row>
        <row r="101">
          <cell r="A101" t="str">
            <v>AR_TU_02524-JNTP</v>
          </cell>
          <cell r="B101"/>
          <cell r="C101"/>
          <cell r="D101" t="str">
            <v>SAMPLING</v>
          </cell>
          <cell r="E101" t="str">
            <v>O-Ring</v>
          </cell>
          <cell r="F101" t="str">
            <v>Joint Peltier</v>
          </cell>
          <cell r="G101" t="str">
            <v>O-ring Peltier</v>
          </cell>
          <cell r="H101">
            <v>3.5</v>
          </cell>
          <cell r="I101">
            <v>6.383</v>
          </cell>
          <cell r="J101">
            <v>8.2979000000000003</v>
          </cell>
          <cell r="K101">
            <v>53.042730000000006</v>
          </cell>
          <cell r="L101">
            <v>6.3833333333333337</v>
          </cell>
          <cell r="M101">
            <v>6.383</v>
          </cell>
          <cell r="O101"/>
          <cell r="P101"/>
          <cell r="Q101"/>
          <cell r="R101"/>
          <cell r="S101"/>
          <cell r="T101"/>
          <cell r="U101"/>
          <cell r="AA101">
            <v>8.6170500000000008</v>
          </cell>
        </row>
        <row r="102">
          <cell r="A102" t="str">
            <v>AR_TU_04021-B014</v>
          </cell>
          <cell r="B102"/>
          <cell r="C102"/>
          <cell r="D102" t="str">
            <v>FLUIDICS</v>
          </cell>
          <cell r="E102" t="str">
            <v>TUBING</v>
          </cell>
          <cell r="F102" t="str">
            <v>Ecrou laiton pour raccord 1/4"</v>
          </cell>
          <cell r="G102" t="str">
            <v>Brass 1/4" screw</v>
          </cell>
          <cell r="H102" t="e">
            <v>#N/A</v>
          </cell>
          <cell r="I102">
            <v>1.29</v>
          </cell>
          <cell r="J102">
            <v>1.677</v>
          </cell>
          <cell r="K102">
            <v>10.719900000000001</v>
          </cell>
          <cell r="L102">
            <v>1.29</v>
          </cell>
          <cell r="M102" t="str">
            <v>PAS EN GPAO</v>
          </cell>
          <cell r="O102"/>
          <cell r="P102"/>
          <cell r="Q102"/>
          <cell r="R102"/>
          <cell r="S102"/>
          <cell r="T102"/>
          <cell r="U102"/>
          <cell r="AA102">
            <v>1.7415000000000003</v>
          </cell>
        </row>
        <row r="103">
          <cell r="A103" t="str">
            <v>AR_TU_04021-SS14</v>
          </cell>
          <cell r="B103"/>
          <cell r="C103"/>
          <cell r="D103" t="str">
            <v>FLUIDICS</v>
          </cell>
          <cell r="E103" t="str">
            <v>TUBING</v>
          </cell>
          <cell r="F103" t="str">
            <v>Ecrou 1/4" inox</v>
          </cell>
          <cell r="G103" t="str">
            <v>Stainless steel 1/4" screw</v>
          </cell>
          <cell r="H103">
            <v>1.5642</v>
          </cell>
          <cell r="I103">
            <v>3.2229999999999999</v>
          </cell>
          <cell r="J103">
            <v>4.1898999999999997</v>
          </cell>
          <cell r="K103">
            <v>26.78313</v>
          </cell>
          <cell r="L103">
            <v>3.18</v>
          </cell>
          <cell r="M103">
            <v>3.2229999999999999</v>
          </cell>
          <cell r="O103"/>
          <cell r="P103"/>
          <cell r="Q103"/>
          <cell r="R103"/>
          <cell r="S103"/>
          <cell r="T103"/>
          <cell r="U103"/>
          <cell r="AA103">
            <v>4.3510499999999999</v>
          </cell>
        </row>
        <row r="104">
          <cell r="A104" t="str">
            <v>AR_TU_05095-0000</v>
          </cell>
          <cell r="B104" t="str">
            <v>Airmotec</v>
          </cell>
          <cell r="C104">
            <v>5095</v>
          </cell>
          <cell r="D104" t="str">
            <v>SAMPLING</v>
          </cell>
          <cell r="E104" t="str">
            <v>Critical Orifice</v>
          </cell>
          <cell r="F104" t="str">
            <v>Orifice critique 50µm</v>
          </cell>
          <cell r="G104" t="str">
            <v>Critical Orifice 50µm</v>
          </cell>
          <cell r="H104">
            <v>28.44</v>
          </cell>
          <cell r="I104">
            <v>277.87</v>
          </cell>
          <cell r="J104">
            <v>361.23099999999999</v>
          </cell>
          <cell r="K104">
            <v>2309.0997000000002</v>
          </cell>
          <cell r="L104">
            <v>277.87</v>
          </cell>
          <cell r="M104">
            <v>277.87</v>
          </cell>
          <cell r="O104"/>
          <cell r="P104"/>
          <cell r="Q104"/>
          <cell r="R104"/>
          <cell r="S104"/>
          <cell r="T104"/>
          <cell r="U104"/>
          <cell r="AA104">
            <v>375.12450000000001</v>
          </cell>
        </row>
        <row r="105">
          <cell r="A105" t="str">
            <v>AR_TU_05095-0XXX</v>
          </cell>
          <cell r="B105" t="str">
            <v>Airmotec</v>
          </cell>
          <cell r="C105">
            <v>5096</v>
          </cell>
          <cell r="D105" t="str">
            <v>SAMPLING</v>
          </cell>
          <cell r="E105" t="str">
            <v>Critical Orifice</v>
          </cell>
          <cell r="F105" t="str">
            <v>Orifice critique (50, 75 ou 100 µm à spécifier lors de la commande)</v>
          </cell>
          <cell r="G105" t="str">
            <v>Critical Orifice (50, 75 or 100 µm to specifie on order)</v>
          </cell>
          <cell r="H105" t="e">
            <v>#N/A</v>
          </cell>
          <cell r="I105">
            <v>277.87</v>
          </cell>
          <cell r="J105">
            <v>361.23099999999999</v>
          </cell>
          <cell r="K105">
            <v>2309.0997000000002</v>
          </cell>
          <cell r="L105">
            <v>277.87</v>
          </cell>
          <cell r="M105" t="str">
            <v>PAS EN GPAO</v>
          </cell>
          <cell r="O105"/>
          <cell r="P105"/>
          <cell r="Q105"/>
          <cell r="R105"/>
          <cell r="S105"/>
          <cell r="T105"/>
          <cell r="U105"/>
          <cell r="AA105">
            <v>375.12450000000001</v>
          </cell>
        </row>
        <row r="106">
          <cell r="A106" t="str">
            <v>AR_TU_05116-FFKM</v>
          </cell>
          <cell r="B106"/>
          <cell r="C106"/>
          <cell r="D106" t="str">
            <v>DETECTION</v>
          </cell>
          <cell r="E106" t="str">
            <v>FPD</v>
          </cell>
          <cell r="F106" t="str">
            <v>O-Ring FPD 4.81X1.9  FFKM (High temperature)</v>
          </cell>
          <cell r="G106" t="str">
            <v>O-Ring FPD 4.81X1.9  FFKM (High temperature)</v>
          </cell>
          <cell r="H106">
            <v>14.5</v>
          </cell>
          <cell r="I106">
            <v>8.8659999999999997</v>
          </cell>
          <cell r="J106">
            <v>11.5258</v>
          </cell>
          <cell r="K106">
            <v>73.676460000000006</v>
          </cell>
          <cell r="L106">
            <v>24.166666666666668</v>
          </cell>
          <cell r="M106">
            <v>8.8659999999999997</v>
          </cell>
          <cell r="O106"/>
          <cell r="P106"/>
          <cell r="Q106"/>
          <cell r="R106"/>
          <cell r="S106"/>
          <cell r="T106"/>
          <cell r="U106"/>
          <cell r="AA106">
            <v>11.969100000000001</v>
          </cell>
        </row>
        <row r="107">
          <cell r="A107" t="str">
            <v>AR_TU_05116-FPM8</v>
          </cell>
          <cell r="B107"/>
          <cell r="C107"/>
          <cell r="D107" t="str">
            <v>DETECTION</v>
          </cell>
          <cell r="E107" t="str">
            <v>FPD</v>
          </cell>
          <cell r="F107" t="str">
            <v>Joint torique 5,1 x 1,6 FPM 80 (FPD)</v>
          </cell>
          <cell r="G107" t="str">
            <v>O-Ring 5.1 x 1.6 FPM 80 (FPD)</v>
          </cell>
          <cell r="H107">
            <v>0.17</v>
          </cell>
          <cell r="I107">
            <v>0.3</v>
          </cell>
          <cell r="J107">
            <v>0.39</v>
          </cell>
          <cell r="K107">
            <v>2.4929999999999999</v>
          </cell>
          <cell r="L107">
            <v>0.3</v>
          </cell>
          <cell r="M107">
            <v>0.3</v>
          </cell>
          <cell r="O107"/>
          <cell r="P107"/>
          <cell r="Q107"/>
          <cell r="R107"/>
          <cell r="S107"/>
          <cell r="T107"/>
          <cell r="U107"/>
          <cell r="AA107">
            <v>0.40500000000000003</v>
          </cell>
        </row>
        <row r="108">
          <cell r="A108" t="str">
            <v>AR_TU_05576-0000</v>
          </cell>
          <cell r="B108"/>
          <cell r="C108"/>
          <cell r="D108" t="str">
            <v>DETECTION</v>
          </cell>
          <cell r="E108" t="str">
            <v>FID</v>
          </cell>
          <cell r="F108" t="str">
            <v>Corps du détecteur FID</v>
          </cell>
          <cell r="G108" t="str">
            <v>FID detector body</v>
          </cell>
          <cell r="H108">
            <v>146.08000000000001</v>
          </cell>
          <cell r="I108">
            <v>588.42200000000003</v>
          </cell>
          <cell r="J108">
            <v>764.94860000000006</v>
          </cell>
          <cell r="K108">
            <v>4889.7868200000003</v>
          </cell>
          <cell r="L108">
            <v>588.42239999999993</v>
          </cell>
          <cell r="M108">
            <v>588.42200000000003</v>
          </cell>
          <cell r="O108"/>
          <cell r="P108"/>
          <cell r="Q108"/>
          <cell r="R108"/>
          <cell r="S108"/>
          <cell r="T108"/>
          <cell r="U108"/>
          <cell r="AA108">
            <v>794.36970000000008</v>
          </cell>
        </row>
        <row r="109">
          <cell r="A109" t="str">
            <v>AR_TU_05693-0000</v>
          </cell>
          <cell r="B109" t="str">
            <v>Airmotec</v>
          </cell>
          <cell r="C109">
            <v>5693</v>
          </cell>
          <cell r="D109" t="str">
            <v>OVEN</v>
          </cell>
          <cell r="E109"/>
          <cell r="F109" t="str">
            <v>Ferrule 0,3mm PTFE</v>
          </cell>
          <cell r="G109" t="str">
            <v xml:space="preserve">Ferrule PTFE 0.3 </v>
          </cell>
          <cell r="H109">
            <v>3.2868000000000004</v>
          </cell>
          <cell r="I109">
            <v>29.52</v>
          </cell>
          <cell r="J109">
            <v>38.375999999999998</v>
          </cell>
          <cell r="K109">
            <v>245.31120000000001</v>
          </cell>
          <cell r="L109">
            <v>29.52</v>
          </cell>
          <cell r="M109">
            <v>29.52</v>
          </cell>
          <cell r="O109"/>
          <cell r="P109"/>
          <cell r="Q109"/>
          <cell r="R109"/>
          <cell r="S109"/>
          <cell r="T109"/>
          <cell r="U109"/>
          <cell r="AA109">
            <v>39.852000000000004</v>
          </cell>
        </row>
        <row r="110">
          <cell r="A110" t="str">
            <v>AR_TU_05694-0000</v>
          </cell>
          <cell r="B110" t="str">
            <v>Airmotec</v>
          </cell>
          <cell r="C110">
            <v>5694</v>
          </cell>
          <cell r="D110" t="str">
            <v>OVEN</v>
          </cell>
          <cell r="E110"/>
          <cell r="F110"/>
          <cell r="G110" t="str">
            <v>Pressure Piece for Oven 2. Generation</v>
          </cell>
          <cell r="H110">
            <v>2.9216000000000002</v>
          </cell>
          <cell r="I110">
            <v>16.98</v>
          </cell>
          <cell r="J110">
            <v>22.074000000000002</v>
          </cell>
          <cell r="K110">
            <v>141.10380000000001</v>
          </cell>
          <cell r="L110">
            <v>16.98</v>
          </cell>
          <cell r="M110">
            <v>16.98</v>
          </cell>
          <cell r="O110"/>
          <cell r="P110"/>
          <cell r="Q110"/>
          <cell r="R110"/>
          <cell r="S110"/>
          <cell r="T110"/>
          <cell r="U110"/>
          <cell r="AA110">
            <v>22.923000000000002</v>
          </cell>
        </row>
        <row r="111">
          <cell r="A111" t="str">
            <v>AR_TU_05695-0000</v>
          </cell>
          <cell r="B111" t="str">
            <v>Airmotec</v>
          </cell>
          <cell r="C111">
            <v>5695</v>
          </cell>
          <cell r="D111" t="str">
            <v>OVEN</v>
          </cell>
          <cell r="E111"/>
          <cell r="F111"/>
          <cell r="G111" t="str">
            <v>Nut 2. Generation</v>
          </cell>
          <cell r="H111">
            <v>5.8432000000000004</v>
          </cell>
          <cell r="I111">
            <v>20.07</v>
          </cell>
          <cell r="J111">
            <v>26.091000000000001</v>
          </cell>
          <cell r="K111">
            <v>166.7817</v>
          </cell>
          <cell r="L111">
            <v>20.07</v>
          </cell>
          <cell r="M111">
            <v>20.07</v>
          </cell>
          <cell r="O111"/>
          <cell r="P111"/>
          <cell r="Q111"/>
          <cell r="R111"/>
          <cell r="S111"/>
          <cell r="T111"/>
          <cell r="U111"/>
          <cell r="AA111">
            <v>27.094500000000004</v>
          </cell>
        </row>
        <row r="112">
          <cell r="A112" t="str">
            <v>AR_TU_05731-0000</v>
          </cell>
          <cell r="B112"/>
          <cell r="C112" t="str">
            <v>5731</v>
          </cell>
          <cell r="D112" t="str">
            <v>MAINTENANCE</v>
          </cell>
          <cell r="E112" t="str">
            <v>TOOLS</v>
          </cell>
          <cell r="F112" t="str">
            <v>Bouchon Airmotec</v>
          </cell>
          <cell r="G112" t="str">
            <v>Airmotec Plug</v>
          </cell>
          <cell r="H112">
            <v>4.13</v>
          </cell>
          <cell r="I112">
            <v>62.59</v>
          </cell>
          <cell r="J112">
            <v>81.367000000000004</v>
          </cell>
          <cell r="K112">
            <v>520.12290000000007</v>
          </cell>
          <cell r="L112">
            <v>62.59</v>
          </cell>
          <cell r="M112">
            <v>62.59</v>
          </cell>
          <cell r="O112"/>
          <cell r="P112"/>
          <cell r="Q112"/>
          <cell r="R112"/>
          <cell r="S112"/>
          <cell r="T112"/>
          <cell r="U112"/>
          <cell r="AA112">
            <v>84.496500000000012</v>
          </cell>
        </row>
        <row r="113">
          <cell r="A113" t="str">
            <v>AR_TU_09002-0000</v>
          </cell>
          <cell r="B113" t="str">
            <v>Airmotec</v>
          </cell>
          <cell r="C113">
            <v>9002</v>
          </cell>
          <cell r="D113" t="str">
            <v>SAMPLING</v>
          </cell>
          <cell r="E113" t="str">
            <v>O-Ring</v>
          </cell>
          <cell r="F113" t="str">
            <v xml:space="preserve">Joint torique 1.5 x 0.75 mm Nitril </v>
          </cell>
          <cell r="G113" t="str">
            <v xml:space="preserve">O-Ring 1.5 x 0.75 mm Nitril </v>
          </cell>
          <cell r="H113">
            <v>0.19</v>
          </cell>
          <cell r="I113">
            <v>1.18</v>
          </cell>
          <cell r="J113">
            <v>1.534</v>
          </cell>
          <cell r="K113">
            <v>9.8057999999999996</v>
          </cell>
          <cell r="L113">
            <v>1.18</v>
          </cell>
          <cell r="M113">
            <v>1.18</v>
          </cell>
          <cell r="O113"/>
          <cell r="P113"/>
          <cell r="Q113"/>
          <cell r="R113"/>
          <cell r="S113"/>
          <cell r="T113"/>
          <cell r="U113"/>
          <cell r="AA113">
            <v>1.593</v>
          </cell>
        </row>
        <row r="114">
          <cell r="A114" t="str">
            <v>AR_TU_09006-0000</v>
          </cell>
          <cell r="B114" t="str">
            <v>Airmotec</v>
          </cell>
          <cell r="C114">
            <v>9006</v>
          </cell>
          <cell r="D114" t="str">
            <v>SAMPLING</v>
          </cell>
          <cell r="E114" t="str">
            <v>O-Ring</v>
          </cell>
          <cell r="F114" t="str">
            <v xml:space="preserve">Joint torique Gasket 3 x 1 VITON </v>
          </cell>
          <cell r="G114" t="str">
            <v xml:space="preserve">O-Ring Gasket 3 x 1 VITON </v>
          </cell>
          <cell r="H114">
            <v>0.11</v>
          </cell>
          <cell r="I114">
            <v>3.07</v>
          </cell>
          <cell r="J114">
            <v>3.9910000000000001</v>
          </cell>
          <cell r="K114">
            <v>25.511700000000001</v>
          </cell>
          <cell r="L114">
            <v>3.07</v>
          </cell>
          <cell r="M114">
            <v>3.07</v>
          </cell>
          <cell r="O114"/>
          <cell r="P114"/>
          <cell r="Q114"/>
          <cell r="R114"/>
          <cell r="S114"/>
          <cell r="T114"/>
          <cell r="U114"/>
          <cell r="AA114">
            <v>4.1444999999999999</v>
          </cell>
        </row>
        <row r="115">
          <cell r="A115" t="str">
            <v>AR_TU_09007-0000</v>
          </cell>
          <cell r="B115" t="str">
            <v>Airmotec</v>
          </cell>
          <cell r="C115">
            <v>9007</v>
          </cell>
          <cell r="D115" t="str">
            <v>SAMPLING</v>
          </cell>
          <cell r="E115" t="str">
            <v>O-Ring</v>
          </cell>
          <cell r="F115" t="str">
            <v>Joint torique Gasket 4 x 1</v>
          </cell>
          <cell r="G115" t="str">
            <v>O-Ring Gasket 4 x 1</v>
          </cell>
          <cell r="H115">
            <v>0.1</v>
          </cell>
          <cell r="I115">
            <v>2.96</v>
          </cell>
          <cell r="J115">
            <v>3.8479999999999999</v>
          </cell>
          <cell r="K115">
            <v>24.5976</v>
          </cell>
          <cell r="L115">
            <v>2.96</v>
          </cell>
          <cell r="M115">
            <v>2.96</v>
          </cell>
          <cell r="O115"/>
          <cell r="P115"/>
          <cell r="Q115"/>
          <cell r="R115"/>
          <cell r="S115"/>
          <cell r="T115"/>
          <cell r="U115"/>
          <cell r="AA115">
            <v>3.996</v>
          </cell>
        </row>
        <row r="116">
          <cell r="A116" t="str">
            <v>AR_TU_09104-0000</v>
          </cell>
          <cell r="B116" t="str">
            <v>Airmotec</v>
          </cell>
          <cell r="C116">
            <v>9104</v>
          </cell>
          <cell r="D116" t="str">
            <v>SAMPLING</v>
          </cell>
          <cell r="E116" t="str">
            <v>O-Ring</v>
          </cell>
          <cell r="F116" t="str">
            <v>Joint torique Gasket 6 x 1</v>
          </cell>
          <cell r="G116" t="str">
            <v>O-Ring Gasket 6 x 1</v>
          </cell>
          <cell r="H116">
            <v>0.1</v>
          </cell>
          <cell r="I116">
            <v>2.96</v>
          </cell>
          <cell r="J116">
            <v>3.8479999999999999</v>
          </cell>
          <cell r="K116">
            <v>24.5976</v>
          </cell>
          <cell r="L116">
            <v>2.96</v>
          </cell>
          <cell r="M116">
            <v>2.96</v>
          </cell>
          <cell r="O116"/>
          <cell r="P116"/>
          <cell r="Q116"/>
          <cell r="R116"/>
          <cell r="S116"/>
          <cell r="T116"/>
          <cell r="U116"/>
          <cell r="AA116">
            <v>3.996</v>
          </cell>
        </row>
        <row r="117">
          <cell r="A117" t="str">
            <v>AR_TU_70767-8CLI</v>
          </cell>
          <cell r="B117"/>
          <cell r="C117"/>
          <cell r="D117" t="str">
            <v>FLUIDICS</v>
          </cell>
          <cell r="E117" t="str">
            <v>TUBING</v>
          </cell>
          <cell r="F117" t="str">
            <v>Tube Clippard 1/8 le mètre</v>
          </cell>
          <cell r="G117" t="str">
            <v>Clippard Tube 1/8, the meter</v>
          </cell>
          <cell r="H117">
            <v>1.3680000000000001</v>
          </cell>
          <cell r="I117">
            <v>11.82</v>
          </cell>
          <cell r="J117">
            <v>15.366000000000001</v>
          </cell>
          <cell r="K117">
            <v>98.22420000000001</v>
          </cell>
          <cell r="L117">
            <v>11.82</v>
          </cell>
          <cell r="M117">
            <v>11.82</v>
          </cell>
          <cell r="O117"/>
          <cell r="P117"/>
          <cell r="Q117"/>
          <cell r="R117"/>
          <cell r="S117"/>
          <cell r="T117"/>
          <cell r="U117"/>
          <cell r="AA117">
            <v>15.957000000000001</v>
          </cell>
        </row>
        <row r="118">
          <cell r="A118" t="str">
            <v>AR_TU_72654-005V</v>
          </cell>
          <cell r="B118"/>
          <cell r="C118"/>
          <cell r="D118" t="str">
            <v>DETECTION</v>
          </cell>
          <cell r="E118" t="str">
            <v>PID</v>
          </cell>
          <cell r="F118" t="str">
            <v>Ferrule Vespel 1/16'' - .005 connexion Colonne métallique / PID (Colonne ID 0,28 mm)</v>
          </cell>
          <cell r="G118" t="str">
            <v>Vespel Ferrule 1/16'' - .005 Metalic Column / PID connection (Column ID 0.28 mm)</v>
          </cell>
          <cell r="H118">
            <v>3.6497999999999999</v>
          </cell>
          <cell r="I118">
            <v>6.2679999999999998</v>
          </cell>
          <cell r="J118">
            <v>8.1484000000000005</v>
          </cell>
          <cell r="K118">
            <v>52.08708</v>
          </cell>
          <cell r="L118">
            <v>15.99</v>
          </cell>
          <cell r="M118">
            <v>6.2679999999999998</v>
          </cell>
          <cell r="O118"/>
          <cell r="P118"/>
          <cell r="Q118"/>
          <cell r="R118"/>
          <cell r="S118"/>
          <cell r="T118"/>
          <cell r="U118"/>
          <cell r="AA118">
            <v>8.4618000000000002</v>
          </cell>
        </row>
        <row r="119">
          <cell r="A119" t="str">
            <v>AR_TU_72655-008V</v>
          </cell>
          <cell r="B119"/>
          <cell r="C119"/>
          <cell r="D119" t="str">
            <v>DETECTION</v>
          </cell>
          <cell r="E119" t="str">
            <v>PID</v>
          </cell>
          <cell r="F119" t="str">
            <v>Ferrule Vespel 1/16'' - .008 connexion Colonne métallique / PID (Colonne ID 0,53 mm)</v>
          </cell>
          <cell r="G119" t="str">
            <v>Vespel Ferrule 1/16'' - .008 Metalic Column / PID connection (Column ID 0.53 mm)</v>
          </cell>
          <cell r="H119">
            <v>3.6497999999999999</v>
          </cell>
          <cell r="I119">
            <v>6.2679999999999998</v>
          </cell>
          <cell r="J119">
            <v>8.1484000000000005</v>
          </cell>
          <cell r="K119">
            <v>52.08708</v>
          </cell>
          <cell r="L119">
            <v>15.99</v>
          </cell>
          <cell r="M119">
            <v>6.2679999999999998</v>
          </cell>
          <cell r="O119"/>
          <cell r="P119"/>
          <cell r="Q119"/>
          <cell r="R119"/>
          <cell r="S119"/>
          <cell r="T119"/>
          <cell r="U119"/>
          <cell r="AA119">
            <v>8.4618000000000002</v>
          </cell>
        </row>
        <row r="120">
          <cell r="A120" t="str">
            <v>AR_TU_72657-F16V</v>
          </cell>
          <cell r="B120"/>
          <cell r="C120"/>
          <cell r="D120" t="str">
            <v>SEPARATION</v>
          </cell>
          <cell r="E120" t="str">
            <v>Ferule</v>
          </cell>
          <cell r="F120" t="str">
            <v>Ferrule Vespel 1/16" - 1/16" - Vanne piezo</v>
          </cell>
          <cell r="G120" t="str">
            <v>Vespel Ferrule 1/16" - 1/16" - Piezo valve</v>
          </cell>
          <cell r="H120">
            <v>3.6497999999999999</v>
          </cell>
          <cell r="I120">
            <v>6.2679999999999998</v>
          </cell>
          <cell r="J120">
            <v>8.1484000000000005</v>
          </cell>
          <cell r="K120">
            <v>52.08708</v>
          </cell>
          <cell r="L120">
            <v>15.99</v>
          </cell>
          <cell r="M120">
            <v>6.2679999999999998</v>
          </cell>
          <cell r="O120"/>
          <cell r="P120"/>
          <cell r="Q120"/>
          <cell r="R120"/>
          <cell r="S120"/>
          <cell r="T120"/>
          <cell r="U120"/>
          <cell r="AA120">
            <v>8.4618000000000002</v>
          </cell>
        </row>
        <row r="121">
          <cell r="A121" t="str">
            <v>AR_TU_72663-004V</v>
          </cell>
          <cell r="B121"/>
          <cell r="C121"/>
          <cell r="D121"/>
          <cell r="E121" t="str">
            <v>Ferule</v>
          </cell>
          <cell r="F121" t="str">
            <v>Ferrule Vespel 1/16" - 004 (une unité)</v>
          </cell>
          <cell r="G121" t="str">
            <v>Vespel Ferrule 1/16" - 004  (one unit)</v>
          </cell>
          <cell r="H121">
            <v>3.6497999999999999</v>
          </cell>
          <cell r="I121">
            <v>6.2679999999999998</v>
          </cell>
          <cell r="J121">
            <v>8.1484000000000005</v>
          </cell>
          <cell r="K121">
            <v>52.08708</v>
          </cell>
          <cell r="L121">
            <v>6.6519400361399992</v>
          </cell>
          <cell r="M121">
            <v>6.2679999999999998</v>
          </cell>
          <cell r="O121"/>
          <cell r="P121"/>
          <cell r="Q121"/>
          <cell r="R121"/>
          <cell r="S121"/>
          <cell r="T121"/>
          <cell r="U121"/>
          <cell r="AA121">
            <v>8.4618000000000002</v>
          </cell>
        </row>
        <row r="122">
          <cell r="A122" t="str">
            <v>AR_TU_72663-2002</v>
          </cell>
          <cell r="B122"/>
          <cell r="C122"/>
          <cell r="D122" t="str">
            <v>SEPARATION</v>
          </cell>
          <cell r="E122" t="str">
            <v>Ferule</v>
          </cell>
          <cell r="F122" t="str">
            <v>Ferrule Vespel 1/16 - 0.02 pour entrée MS</v>
          </cell>
          <cell r="G122" t="str">
            <v>Vespel Ferrule 1/16'' - 0.02 for MS inlet</v>
          </cell>
          <cell r="H122">
            <v>5.4225599999999998</v>
          </cell>
          <cell r="I122">
            <v>9.2949999999999999</v>
          </cell>
          <cell r="J122">
            <v>12.083500000000001</v>
          </cell>
          <cell r="K122">
            <v>77.24145</v>
          </cell>
          <cell r="L122">
            <v>15.99</v>
          </cell>
          <cell r="M122">
            <v>9.2949999999999999</v>
          </cell>
          <cell r="O122"/>
          <cell r="P122"/>
          <cell r="Q122"/>
          <cell r="R122"/>
          <cell r="S122"/>
          <cell r="T122"/>
          <cell r="U122"/>
          <cell r="AA122">
            <v>12.548250000000001</v>
          </cell>
        </row>
        <row r="123">
          <cell r="A123" t="str">
            <v>AR_TU_72673-004V</v>
          </cell>
          <cell r="B123"/>
          <cell r="C123"/>
          <cell r="D123" t="str">
            <v>SEPARATION</v>
          </cell>
          <cell r="E123" t="str">
            <v>Ferule</v>
          </cell>
          <cell r="F123" t="str">
            <v>Ferrule Vespel 1/8 - 004</v>
          </cell>
          <cell r="G123" t="str">
            <v>Vespel Ferrule 1/8" - 004</v>
          </cell>
          <cell r="H123">
            <v>4.3623799999999999</v>
          </cell>
          <cell r="I123">
            <v>7.5030000000000001</v>
          </cell>
          <cell r="J123">
            <v>9.7538999999999998</v>
          </cell>
          <cell r="K123">
            <v>62.349930000000008</v>
          </cell>
          <cell r="L123">
            <v>15.99</v>
          </cell>
          <cell r="M123">
            <v>7.5030000000000001</v>
          </cell>
          <cell r="O123"/>
          <cell r="P123"/>
          <cell r="Q123"/>
          <cell r="R123"/>
          <cell r="S123"/>
          <cell r="T123"/>
          <cell r="U123"/>
          <cell r="AA123">
            <v>10.129050000000001</v>
          </cell>
        </row>
        <row r="124">
          <cell r="A124" t="str">
            <v>AR_TU_72670-1816</v>
          </cell>
          <cell r="B124"/>
          <cell r="C124"/>
          <cell r="D124" t="str">
            <v>SEPARATION</v>
          </cell>
          <cell r="E124" t="str">
            <v>Ferule</v>
          </cell>
          <cell r="F124" t="str">
            <v>Ferrule Vespel 1/8 - 1/16</v>
          </cell>
          <cell r="G124" t="str">
            <v>Vespel Ferrule 1/8 - 1/16</v>
          </cell>
          <cell r="H124">
            <v>4.5187999999999997</v>
          </cell>
          <cell r="I124">
            <v>7.5030000000000001</v>
          </cell>
          <cell r="J124">
            <v>9.7538999999999998</v>
          </cell>
          <cell r="K124">
            <v>62.349930000000008</v>
          </cell>
          <cell r="L124">
            <v>15.99</v>
          </cell>
          <cell r="M124">
            <v>7.5030000000000001</v>
          </cell>
          <cell r="O124"/>
          <cell r="P124"/>
          <cell r="Q124"/>
          <cell r="R124"/>
          <cell r="S124"/>
          <cell r="T124"/>
          <cell r="U124"/>
          <cell r="AA124">
            <v>10.129050000000001</v>
          </cell>
        </row>
        <row r="125">
          <cell r="A125" t="str">
            <v>AR_TU_72671-008V</v>
          </cell>
          <cell r="B125"/>
          <cell r="C125"/>
          <cell r="D125" t="str">
            <v>INJECTION</v>
          </cell>
          <cell r="E125" t="str">
            <v>Ferule</v>
          </cell>
          <cell r="F125" t="str">
            <v>Ferrule Vespel 1/8 - .008 pour liaison vanne d'injection / colonne métallique (Colonne ID 0.53 mm))</v>
          </cell>
          <cell r="G125" t="str">
            <v>Vespel Ferrule 1/8'' - .008 for metallic column / injection valve link (Column ID 0.53 mm)</v>
          </cell>
          <cell r="H125">
            <v>4.7099799999999998</v>
          </cell>
          <cell r="I125">
            <v>8.0860000000000003</v>
          </cell>
          <cell r="J125">
            <v>10.511800000000001</v>
          </cell>
          <cell r="K125">
            <v>67.194660000000013</v>
          </cell>
          <cell r="L125">
            <v>15.99</v>
          </cell>
          <cell r="M125">
            <v>8.0860000000000003</v>
          </cell>
          <cell r="O125"/>
          <cell r="P125"/>
          <cell r="Q125"/>
          <cell r="R125"/>
          <cell r="S125"/>
          <cell r="T125"/>
          <cell r="U125"/>
          <cell r="AA125">
            <v>10.916100000000002</v>
          </cell>
        </row>
        <row r="126">
          <cell r="A126" t="str">
            <v>AR_TU_72672-005V</v>
          </cell>
          <cell r="B126"/>
          <cell r="C126"/>
          <cell r="D126" t="str">
            <v>INJECTION</v>
          </cell>
          <cell r="E126" t="str">
            <v>Ferule</v>
          </cell>
          <cell r="F126" t="str">
            <v>Ferrule Vespel 1/8 - .005 pour liaison vanne d'injection / colonne métallique (Colonne ID 0.28 mm)</v>
          </cell>
          <cell r="G126" t="str">
            <v>Vespel Ferrule 1/8'' - .005 for metallic column / injection valve link (Column ID 0.28 mm)</v>
          </cell>
          <cell r="H126">
            <v>4.3623799999999999</v>
          </cell>
          <cell r="I126">
            <v>7.5030000000000001</v>
          </cell>
          <cell r="J126">
            <v>9.7538999999999998</v>
          </cell>
          <cell r="K126">
            <v>62.349930000000008</v>
          </cell>
          <cell r="L126">
            <v>15.99</v>
          </cell>
          <cell r="M126">
            <v>7.5030000000000001</v>
          </cell>
          <cell r="O126"/>
          <cell r="P126"/>
          <cell r="Q126"/>
          <cell r="R126"/>
          <cell r="S126"/>
          <cell r="T126"/>
          <cell r="U126"/>
          <cell r="AA126">
            <v>10.129050000000001</v>
          </cell>
        </row>
        <row r="127">
          <cell r="A127" t="str">
            <v>AR_TU_72669-F18V</v>
          </cell>
          <cell r="B127" t="str">
            <v>TRAJAN</v>
          </cell>
          <cell r="C127"/>
          <cell r="D127" t="str">
            <v>SEPARATION</v>
          </cell>
          <cell r="E127" t="str">
            <v>Ferule</v>
          </cell>
          <cell r="F127" t="str">
            <v>Ferrule Vespel 1/8 - 1/8</v>
          </cell>
          <cell r="G127" t="str">
            <v>Vespel Ferrule 1/8 - 1/8</v>
          </cell>
          <cell r="H127">
            <v>4.8099999999999996</v>
          </cell>
          <cell r="I127">
            <v>7.1859999999999999</v>
          </cell>
          <cell r="J127">
            <v>9.341800000000001</v>
          </cell>
          <cell r="K127">
            <v>59.71566</v>
          </cell>
          <cell r="L127">
            <v>8.51</v>
          </cell>
          <cell r="M127">
            <v>7.1859999999999999</v>
          </cell>
          <cell r="O127"/>
          <cell r="P127"/>
          <cell r="Q127"/>
          <cell r="R127"/>
          <cell r="S127"/>
          <cell r="T127"/>
          <cell r="U127"/>
          <cell r="AA127">
            <v>9.7011000000000003</v>
          </cell>
        </row>
        <row r="128">
          <cell r="A128" t="str">
            <v>CO_CP_00003-000C</v>
          </cell>
          <cell r="B128"/>
          <cell r="C128"/>
          <cell r="D128" t="str">
            <v>ELECTRONICS</v>
          </cell>
          <cell r="E128" t="str">
            <v>BOARDS</v>
          </cell>
          <cell r="F128" t="str">
            <v xml:space="preserve">Cavalier - Replaced by EL_CA_00680-2394 </v>
          </cell>
          <cell r="G128" t="str">
            <v xml:space="preserve">Jumper - Replaced by EL_CA_00680-2394 </v>
          </cell>
          <cell r="H128">
            <v>0.159</v>
          </cell>
          <cell r="I128">
            <v>0.28000000000000003</v>
          </cell>
          <cell r="J128">
            <v>0.36400000000000005</v>
          </cell>
          <cell r="K128">
            <v>2.3268000000000004</v>
          </cell>
          <cell r="L128">
            <v>0.28000000000000003</v>
          </cell>
          <cell r="M128">
            <v>0.28000000000000003</v>
          </cell>
          <cell r="O128"/>
          <cell r="P128"/>
          <cell r="Q128"/>
          <cell r="R128"/>
          <cell r="S128"/>
          <cell r="T128"/>
          <cell r="U128"/>
          <cell r="AA128">
            <v>0.37800000000000006</v>
          </cell>
        </row>
        <row r="129">
          <cell r="A129" t="str">
            <v>CO_CP_15000-012A</v>
          </cell>
          <cell r="B129"/>
          <cell r="C129"/>
          <cell r="D129" t="str">
            <v>ELECTRONICS</v>
          </cell>
          <cell r="E129" t="str">
            <v>BATTERY</v>
          </cell>
          <cell r="F129" t="str">
            <v>Batterie Lithium 3V pour carte CPU</v>
          </cell>
          <cell r="G129" t="str">
            <v>Lithium battery 3V for CPU board</v>
          </cell>
          <cell r="H129">
            <v>15.9</v>
          </cell>
          <cell r="I129">
            <v>48.25</v>
          </cell>
          <cell r="J129">
            <v>62.725000000000001</v>
          </cell>
          <cell r="K129">
            <v>400.95750000000004</v>
          </cell>
          <cell r="L129">
            <v>48.25</v>
          </cell>
          <cell r="M129">
            <v>48.25</v>
          </cell>
          <cell r="O129"/>
          <cell r="P129"/>
          <cell r="Q129"/>
          <cell r="R129"/>
          <cell r="S129"/>
          <cell r="T129"/>
          <cell r="U129"/>
          <cell r="AA129">
            <v>65.137500000000003</v>
          </cell>
        </row>
        <row r="130">
          <cell r="A130" t="str">
            <v>CO_EL_02000-067A</v>
          </cell>
          <cell r="B130"/>
          <cell r="C130"/>
          <cell r="D130" t="str">
            <v>ELECTRONICS</v>
          </cell>
          <cell r="E130" t="str">
            <v>BOARDS</v>
          </cell>
          <cell r="F130" t="str">
            <v>CI 5016 MICROCONTROLEUR</v>
          </cell>
          <cell r="G130" t="str">
            <v>CI 5016 MICROCONTROLER</v>
          </cell>
          <cell r="H130">
            <v>46.3</v>
          </cell>
          <cell r="I130">
            <v>85.75</v>
          </cell>
          <cell r="J130">
            <v>111.47500000000001</v>
          </cell>
          <cell r="K130">
            <v>712.5825000000001</v>
          </cell>
          <cell r="L130">
            <v>85.75</v>
          </cell>
          <cell r="M130">
            <v>85.75</v>
          </cell>
          <cell r="O130"/>
          <cell r="P130"/>
          <cell r="Q130"/>
          <cell r="R130"/>
          <cell r="S130"/>
          <cell r="T130"/>
          <cell r="U130"/>
          <cell r="AA130">
            <v>115.7625</v>
          </cell>
        </row>
        <row r="131">
          <cell r="A131" t="str">
            <v>CO_HV_00597-0201</v>
          </cell>
          <cell r="B131"/>
          <cell r="C131"/>
          <cell r="D131" t="str">
            <v>ELECTRONICS</v>
          </cell>
          <cell r="E131" t="str">
            <v>BATTERY</v>
          </cell>
          <cell r="F131" t="str">
            <v>Pile bouton 3V pour carte CPU PC int MK1</v>
          </cell>
          <cell r="G131" t="str">
            <v>Memory supply for CPU PC int MK1</v>
          </cell>
          <cell r="H131">
            <v>1.3990900000000002</v>
          </cell>
          <cell r="I131">
            <v>5.91</v>
          </cell>
          <cell r="J131">
            <v>7.6830000000000007</v>
          </cell>
          <cell r="K131">
            <v>49.112100000000005</v>
          </cell>
          <cell r="L131">
            <v>5.91</v>
          </cell>
          <cell r="M131">
            <v>5.91</v>
          </cell>
          <cell r="O131"/>
          <cell r="P131"/>
          <cell r="Q131"/>
          <cell r="R131"/>
          <cell r="S131"/>
          <cell r="T131"/>
          <cell r="U131"/>
          <cell r="AA131">
            <v>7.9785000000000004</v>
          </cell>
        </row>
        <row r="132">
          <cell r="A132" t="str">
            <v>CO_OT_22961-GBAG</v>
          </cell>
          <cell r="B132"/>
          <cell r="C132"/>
          <cell r="D132"/>
          <cell r="E132" t="str">
            <v>TOOLS</v>
          </cell>
          <cell r="F132" t="str">
            <v>Sac de prélèvement - 5L - vanne en polypropylène avec septum (lot de 10)</v>
          </cell>
          <cell r="G132" t="str">
            <v>Sampling bag - 5L - polypropylene valve with septum (pk 10)</v>
          </cell>
          <cell r="H132">
            <v>294</v>
          </cell>
          <cell r="I132">
            <v>504.7</v>
          </cell>
          <cell r="J132">
            <v>656.11</v>
          </cell>
          <cell r="K132">
            <v>4194.0569999999998</v>
          </cell>
          <cell r="L132">
            <v>504.7</v>
          </cell>
          <cell r="M132">
            <v>504.7</v>
          </cell>
          <cell r="O132"/>
          <cell r="P132"/>
          <cell r="Q132"/>
          <cell r="R132"/>
          <cell r="S132"/>
          <cell r="T132"/>
          <cell r="U132"/>
          <cell r="AA132">
            <v>681.34500000000003</v>
          </cell>
        </row>
        <row r="133">
          <cell r="A133" t="str">
            <v>CO_PO_04130-045A</v>
          </cell>
          <cell r="B133"/>
          <cell r="C133"/>
          <cell r="D133" t="str">
            <v>MAINTENANCE</v>
          </cell>
          <cell r="E133" t="str">
            <v>TOOLS</v>
          </cell>
          <cell r="F133" t="str">
            <v xml:space="preserve">MOSFET N-Ch 60 Volt 16 Amp </v>
          </cell>
          <cell r="G133" t="str">
            <v xml:space="preserve">MOSFET N-Ch 60 Volt 16 Amp </v>
          </cell>
          <cell r="H133">
            <v>0.26939000000000002</v>
          </cell>
          <cell r="I133">
            <v>1.1399999999999999</v>
          </cell>
          <cell r="J133">
            <v>1.482</v>
          </cell>
          <cell r="K133">
            <v>9.4733999999999998</v>
          </cell>
          <cell r="L133">
            <v>1.1399999999999999</v>
          </cell>
          <cell r="M133">
            <v>1.1399999999999999</v>
          </cell>
          <cell r="O133"/>
          <cell r="P133"/>
          <cell r="Q133"/>
          <cell r="R133"/>
          <cell r="S133"/>
          <cell r="T133"/>
          <cell r="U133"/>
          <cell r="AA133">
            <v>1.5389999999999999</v>
          </cell>
        </row>
        <row r="134">
          <cell r="A134" t="str">
            <v>CO_PO_11200-015A</v>
          </cell>
          <cell r="B134"/>
          <cell r="C134"/>
          <cell r="D134" t="str">
            <v>SEPARATION</v>
          </cell>
          <cell r="E134" t="str">
            <v>OVEN</v>
          </cell>
          <cell r="F134" t="str">
            <v xml:space="preserve">Canon isolant TO220 DIA3mm L=2,3  </v>
          </cell>
          <cell r="G134" t="str">
            <v>Insulate canon TO220 DIA3mm L=2,3</v>
          </cell>
          <cell r="H134">
            <v>2.7E-2</v>
          </cell>
          <cell r="I134">
            <v>6.7000000000000004E-2</v>
          </cell>
          <cell r="J134">
            <v>8.7100000000000011E-2</v>
          </cell>
          <cell r="K134">
            <v>0.5567700000000001</v>
          </cell>
          <cell r="L134">
            <v>6.6666666666666666E-2</v>
          </cell>
          <cell r="M134">
            <v>6.7000000000000004E-2</v>
          </cell>
          <cell r="O134"/>
          <cell r="P134"/>
          <cell r="Q134"/>
          <cell r="R134"/>
          <cell r="S134"/>
          <cell r="T134"/>
          <cell r="U134"/>
          <cell r="AA134">
            <v>9.0450000000000016E-2</v>
          </cell>
        </row>
        <row r="135">
          <cell r="A135" t="str">
            <v>CS_CA_00010-0001</v>
          </cell>
          <cell r="B135"/>
          <cell r="C135"/>
          <cell r="D135" t="str">
            <v>ELECTRICS</v>
          </cell>
          <cell r="E135" t="str">
            <v>CABLE</v>
          </cell>
          <cell r="F135" t="str">
            <v>Câble n°1 - SNT - Electromètre (-150V/+150V)</v>
          </cell>
          <cell r="G135" t="str">
            <v>Cable n°1 - SNT - Electrometer (-150V/+150V)</v>
          </cell>
          <cell r="H135">
            <v>5.51</v>
          </cell>
          <cell r="I135">
            <v>16.53</v>
          </cell>
          <cell r="J135">
            <v>21.489000000000001</v>
          </cell>
          <cell r="K135">
            <v>137.36430000000001</v>
          </cell>
          <cell r="L135">
            <v>16.53</v>
          </cell>
          <cell r="M135">
            <v>16.53</v>
          </cell>
          <cell r="O135"/>
          <cell r="P135"/>
          <cell r="Q135"/>
          <cell r="R135"/>
          <cell r="S135"/>
          <cell r="T135"/>
          <cell r="U135"/>
          <cell r="AA135">
            <v>22.315500000000004</v>
          </cell>
        </row>
        <row r="136">
          <cell r="A136" t="str">
            <v>CS_CA_00010-0004</v>
          </cell>
          <cell r="B136"/>
          <cell r="C136"/>
          <cell r="D136" t="str">
            <v>ELECTRICS</v>
          </cell>
          <cell r="E136" t="str">
            <v>CABLE</v>
          </cell>
          <cell r="F136" t="str">
            <v>Câble n°4 - Ignition</v>
          </cell>
          <cell r="G136" t="str">
            <v>Cable n°4 - Ignition</v>
          </cell>
          <cell r="H136">
            <v>5.51</v>
          </cell>
          <cell r="I136">
            <v>16.53</v>
          </cell>
          <cell r="J136">
            <v>21.489000000000001</v>
          </cell>
          <cell r="K136">
            <v>137.36430000000001</v>
          </cell>
          <cell r="L136">
            <v>16.53</v>
          </cell>
          <cell r="M136">
            <v>16.53</v>
          </cell>
          <cell r="O136"/>
          <cell r="P136"/>
          <cell r="Q136"/>
          <cell r="R136"/>
          <cell r="S136"/>
          <cell r="T136"/>
          <cell r="U136"/>
          <cell r="AA136">
            <v>22.315500000000004</v>
          </cell>
        </row>
        <row r="137">
          <cell r="A137" t="str">
            <v>CS_CA_00010-007a</v>
          </cell>
          <cell r="B137"/>
          <cell r="C137"/>
          <cell r="D137" t="str">
            <v>ELECTRICS</v>
          </cell>
          <cell r="E137" t="str">
            <v>CABLE</v>
          </cell>
          <cell r="F137" t="str">
            <v>Câble n°7a - Ground (PLEY24HSZ-Housing)</v>
          </cell>
          <cell r="G137" t="str">
            <v>Cable n°7a - Ground (PLEY24HSZ-Housing)</v>
          </cell>
          <cell r="H137">
            <v>3.87</v>
          </cell>
          <cell r="I137">
            <v>0</v>
          </cell>
          <cell r="J137">
            <v>0</v>
          </cell>
          <cell r="K137">
            <v>0</v>
          </cell>
          <cell r="L137">
            <v>11.56</v>
          </cell>
          <cell r="M137">
            <v>0</v>
          </cell>
          <cell r="O137"/>
          <cell r="P137"/>
          <cell r="Q137"/>
          <cell r="R137"/>
          <cell r="S137"/>
          <cell r="T137"/>
          <cell r="U137"/>
          <cell r="AA137">
            <v>0</v>
          </cell>
        </row>
        <row r="138">
          <cell r="A138" t="str">
            <v>CS_CA_00010-0008</v>
          </cell>
          <cell r="B138"/>
          <cell r="C138"/>
          <cell r="D138" t="str">
            <v>ELECTRICS</v>
          </cell>
          <cell r="E138" t="str">
            <v>CABLE</v>
          </cell>
          <cell r="F138" t="str">
            <v>Câble n°8 - SNT - POWER (GND)</v>
          </cell>
          <cell r="G138" t="str">
            <v>Cable n°8 - SNT - POWER (GND)</v>
          </cell>
          <cell r="H138">
            <v>2.64</v>
          </cell>
          <cell r="I138">
            <v>14.42</v>
          </cell>
          <cell r="J138">
            <v>18.746000000000002</v>
          </cell>
          <cell r="K138">
            <v>119.8302</v>
          </cell>
          <cell r="L138">
            <v>14.42</v>
          </cell>
          <cell r="M138">
            <v>14.42</v>
          </cell>
          <cell r="O138"/>
          <cell r="P138"/>
          <cell r="Q138"/>
          <cell r="R138"/>
          <cell r="S138"/>
          <cell r="T138"/>
          <cell r="U138"/>
          <cell r="AA138">
            <v>19.467000000000002</v>
          </cell>
        </row>
        <row r="139">
          <cell r="A139" t="str">
            <v>CS_CA_00010-009a</v>
          </cell>
          <cell r="B139"/>
          <cell r="C139"/>
          <cell r="D139" t="str">
            <v>ELECTRICS</v>
          </cell>
          <cell r="E139" t="str">
            <v>CABLE</v>
          </cell>
          <cell r="F139" t="str">
            <v>Câble n°9a - PLEY24HSZ - SNT 24V</v>
          </cell>
          <cell r="G139" t="str">
            <v>Cable n°9a - PLEY24HSZ - SNT 24V</v>
          </cell>
          <cell r="H139">
            <v>3.94</v>
          </cell>
          <cell r="I139">
            <v>0</v>
          </cell>
          <cell r="J139">
            <v>0</v>
          </cell>
          <cell r="K139">
            <v>0</v>
          </cell>
          <cell r="L139">
            <v>13.04</v>
          </cell>
          <cell r="M139">
            <v>0</v>
          </cell>
          <cell r="O139"/>
          <cell r="P139"/>
          <cell r="Q139"/>
          <cell r="R139"/>
          <cell r="S139"/>
          <cell r="T139"/>
          <cell r="U139"/>
          <cell r="AA139">
            <v>0</v>
          </cell>
        </row>
        <row r="140">
          <cell r="A140" t="str">
            <v>CS_CA_00010-09aB</v>
          </cell>
          <cell r="B140"/>
          <cell r="C140"/>
          <cell r="D140" t="str">
            <v>ELECTRICS</v>
          </cell>
          <cell r="E140" t="str">
            <v>CABLE</v>
          </cell>
          <cell r="F140" t="str">
            <v>Câble n°9a Bis - PLEY24HSZ - SNT 24V</v>
          </cell>
          <cell r="G140" t="str">
            <v>Cable n°9a Bis - PLEY24HSZ - SNT 24V</v>
          </cell>
          <cell r="H140">
            <v>3.98</v>
          </cell>
          <cell r="I140">
            <v>0</v>
          </cell>
          <cell r="J140">
            <v>0</v>
          </cell>
          <cell r="K140">
            <v>0</v>
          </cell>
          <cell r="L140">
            <v>13.91</v>
          </cell>
          <cell r="M140">
            <v>0</v>
          </cell>
          <cell r="O140"/>
          <cell r="P140"/>
          <cell r="Q140"/>
          <cell r="R140"/>
          <cell r="S140"/>
          <cell r="T140"/>
          <cell r="U140"/>
          <cell r="AA140">
            <v>0</v>
          </cell>
        </row>
        <row r="141">
          <cell r="A141" t="str">
            <v>CS_CA_00010-009b</v>
          </cell>
          <cell r="B141"/>
          <cell r="C141"/>
          <cell r="D141" t="str">
            <v>ELECTRICS</v>
          </cell>
          <cell r="E141" t="str">
            <v>CABLE</v>
          </cell>
          <cell r="F141" t="str">
            <v>Câble n°9b - PLEY24HSZ - SNT (GND)</v>
          </cell>
          <cell r="G141" t="str">
            <v>Cable n°9b - PLEY24HSZ - SNT (GND)</v>
          </cell>
          <cell r="H141">
            <v>3.94</v>
          </cell>
          <cell r="I141">
            <v>0</v>
          </cell>
          <cell r="J141">
            <v>0</v>
          </cell>
          <cell r="K141">
            <v>0</v>
          </cell>
          <cell r="L141">
            <v>13.04</v>
          </cell>
          <cell r="M141">
            <v>0</v>
          </cell>
          <cell r="O141"/>
          <cell r="P141"/>
          <cell r="Q141"/>
          <cell r="R141"/>
          <cell r="S141"/>
          <cell r="T141"/>
          <cell r="U141"/>
          <cell r="AA141">
            <v>0</v>
          </cell>
        </row>
        <row r="142">
          <cell r="A142" t="str">
            <v>CS_CA_00010-0010</v>
          </cell>
          <cell r="B142"/>
          <cell r="C142"/>
          <cell r="D142" t="str">
            <v>ELECTRICS</v>
          </cell>
          <cell r="E142" t="str">
            <v>CABLE</v>
          </cell>
          <cell r="F142" t="str">
            <v>Câble n°10  - SNT - POWER (+24 V)</v>
          </cell>
          <cell r="G142" t="str">
            <v>Cable n°10  - SNT - POWER (+24 V)</v>
          </cell>
          <cell r="H142">
            <v>4.17</v>
          </cell>
          <cell r="I142">
            <v>14.42</v>
          </cell>
          <cell r="J142">
            <v>18.746000000000002</v>
          </cell>
          <cell r="K142">
            <v>119.8302</v>
          </cell>
          <cell r="L142">
            <v>14.42</v>
          </cell>
          <cell r="M142">
            <v>14.42</v>
          </cell>
          <cell r="O142"/>
          <cell r="P142"/>
          <cell r="Q142"/>
          <cell r="R142"/>
          <cell r="S142"/>
          <cell r="T142"/>
          <cell r="U142"/>
          <cell r="AA142">
            <v>19.467000000000002</v>
          </cell>
        </row>
        <row r="143">
          <cell r="A143" t="str">
            <v>CS_CA_00010-010B</v>
          </cell>
          <cell r="B143"/>
          <cell r="C143"/>
          <cell r="D143" t="str">
            <v>ELECTRICS</v>
          </cell>
          <cell r="E143" t="str">
            <v>CABLE</v>
          </cell>
          <cell r="F143" t="str">
            <v>Câble n°10 Bis - SNT - POWER (+24 V)</v>
          </cell>
          <cell r="G143" t="str">
            <v>Cable n°10 Bis - SNT - POWER (+24 V)</v>
          </cell>
          <cell r="H143">
            <v>4.1399999999999997</v>
          </cell>
          <cell r="I143">
            <v>13.55</v>
          </cell>
          <cell r="J143">
            <v>17.615000000000002</v>
          </cell>
          <cell r="K143">
            <v>112.60050000000001</v>
          </cell>
          <cell r="L143">
            <v>13.55</v>
          </cell>
          <cell r="M143">
            <v>13.55</v>
          </cell>
          <cell r="O143"/>
          <cell r="P143"/>
          <cell r="Q143"/>
          <cell r="R143"/>
          <cell r="S143"/>
          <cell r="T143"/>
          <cell r="U143"/>
          <cell r="AA143">
            <v>18.2925</v>
          </cell>
        </row>
        <row r="144">
          <cell r="A144" t="str">
            <v>CS_CA_00010-0011</v>
          </cell>
          <cell r="B144"/>
          <cell r="C144"/>
          <cell r="D144" t="str">
            <v>ELECTRICS</v>
          </cell>
          <cell r="E144" t="str">
            <v>CABLE</v>
          </cell>
          <cell r="F144" t="str">
            <v>Câble n°11 - CPU - Electromètre</v>
          </cell>
          <cell r="G144" t="str">
            <v>Cable n°11 - CPU - Electrometer</v>
          </cell>
          <cell r="H144">
            <v>6.03</v>
          </cell>
          <cell r="I144">
            <v>21.65</v>
          </cell>
          <cell r="J144">
            <v>28.145</v>
          </cell>
          <cell r="K144">
            <v>179.91149999999999</v>
          </cell>
          <cell r="L144">
            <v>21.65</v>
          </cell>
          <cell r="M144">
            <v>21.65</v>
          </cell>
          <cell r="O144"/>
          <cell r="P144"/>
          <cell r="Q144"/>
          <cell r="R144"/>
          <cell r="S144"/>
          <cell r="T144"/>
          <cell r="U144"/>
          <cell r="AA144">
            <v>29.227499999999999</v>
          </cell>
        </row>
        <row r="145">
          <cell r="A145" t="str">
            <v>CS_CA_00010-011B</v>
          </cell>
          <cell r="B145"/>
          <cell r="C145"/>
          <cell r="D145" t="str">
            <v>ELECTRICS</v>
          </cell>
          <cell r="E145" t="str">
            <v>CABLE</v>
          </cell>
          <cell r="F145" t="str">
            <v>Câble n°11 Bis - CPU - Electromètre</v>
          </cell>
          <cell r="G145" t="str">
            <v>Cable n°11 Bis - CPU - Electrometer</v>
          </cell>
          <cell r="H145">
            <v>6.25</v>
          </cell>
          <cell r="I145">
            <v>22.05</v>
          </cell>
          <cell r="J145">
            <v>28.665000000000003</v>
          </cell>
          <cell r="K145">
            <v>183.23550000000003</v>
          </cell>
          <cell r="L145">
            <v>22.05</v>
          </cell>
          <cell r="M145">
            <v>22.05</v>
          </cell>
          <cell r="O145"/>
          <cell r="P145"/>
          <cell r="Q145"/>
          <cell r="R145"/>
          <cell r="S145"/>
          <cell r="T145"/>
          <cell r="U145"/>
          <cell r="AA145">
            <v>29.767500000000002</v>
          </cell>
        </row>
        <row r="146">
          <cell r="A146" t="str">
            <v>CS_CA_00010-012A</v>
          </cell>
          <cell r="B146"/>
          <cell r="C146"/>
          <cell r="D146" t="str">
            <v>ELECTRICS</v>
          </cell>
          <cell r="E146" t="str">
            <v>CABLE</v>
          </cell>
          <cell r="F146" t="str">
            <v>Câble n°12a - RS232 / Led - Rear wall RS232</v>
          </cell>
          <cell r="G146" t="str">
            <v>Cable n°12a - RS232 / Led - Rear wall RS232</v>
          </cell>
          <cell r="H146">
            <v>6.73</v>
          </cell>
          <cell r="I146">
            <v>0</v>
          </cell>
          <cell r="J146">
            <v>0</v>
          </cell>
          <cell r="K146">
            <v>0</v>
          </cell>
          <cell r="L146">
            <v>20.02</v>
          </cell>
          <cell r="M146">
            <v>0</v>
          </cell>
          <cell r="O146"/>
          <cell r="P146"/>
          <cell r="Q146"/>
          <cell r="R146"/>
          <cell r="S146"/>
          <cell r="T146"/>
          <cell r="U146"/>
          <cell r="AA146">
            <v>0</v>
          </cell>
        </row>
        <row r="147">
          <cell r="A147" t="str">
            <v>CS_CA_00010-012B</v>
          </cell>
          <cell r="B147"/>
          <cell r="C147"/>
          <cell r="D147" t="str">
            <v>ELECTRICS</v>
          </cell>
          <cell r="E147" t="str">
            <v>CABLE</v>
          </cell>
          <cell r="F147" t="str">
            <v>Câble n°12b - REL - Rear Wall REL</v>
          </cell>
          <cell r="G147" t="str">
            <v>Cable n°12b - REL - Rear Wall REL</v>
          </cell>
          <cell r="H147">
            <v>6.93</v>
          </cell>
          <cell r="I147">
            <v>0</v>
          </cell>
          <cell r="J147">
            <v>0</v>
          </cell>
          <cell r="K147">
            <v>0</v>
          </cell>
          <cell r="L147">
            <v>17.73</v>
          </cell>
          <cell r="M147">
            <v>0</v>
          </cell>
          <cell r="O147"/>
          <cell r="P147"/>
          <cell r="Q147"/>
          <cell r="R147"/>
          <cell r="S147"/>
          <cell r="T147"/>
          <cell r="U147"/>
          <cell r="AA147">
            <v>0</v>
          </cell>
        </row>
        <row r="148">
          <cell r="A148" t="str">
            <v>CS_CA_00010-0015</v>
          </cell>
          <cell r="B148"/>
          <cell r="C148"/>
          <cell r="D148" t="str">
            <v>ELECTRICS</v>
          </cell>
          <cell r="E148" t="str">
            <v>CABLE</v>
          </cell>
          <cell r="F148" t="str">
            <v>Câble n°15 - CPU - Sensor PK</v>
          </cell>
          <cell r="G148" t="str">
            <v>Cable n°15 - CPU - PK sensor</v>
          </cell>
          <cell r="H148">
            <v>6.13</v>
          </cell>
          <cell r="I148">
            <v>17.53</v>
          </cell>
          <cell r="J148">
            <v>22.789000000000001</v>
          </cell>
          <cell r="K148">
            <v>145.67430000000002</v>
          </cell>
          <cell r="L148">
            <v>17.53</v>
          </cell>
          <cell r="M148">
            <v>17.53</v>
          </cell>
          <cell r="O148"/>
          <cell r="P148"/>
          <cell r="Q148"/>
          <cell r="R148"/>
          <cell r="S148"/>
          <cell r="T148"/>
          <cell r="U148"/>
          <cell r="AA148">
            <v>23.665500000000002</v>
          </cell>
        </row>
        <row r="149">
          <cell r="A149" t="str">
            <v>CS_CA_00010-015B</v>
          </cell>
          <cell r="B149"/>
          <cell r="C149"/>
          <cell r="D149" t="str">
            <v>ELECTRICS</v>
          </cell>
          <cell r="E149" t="str">
            <v>CABLE</v>
          </cell>
          <cell r="F149" t="str">
            <v>Câble n°15 Bis - CPU - Sensor PK</v>
          </cell>
          <cell r="G149" t="str">
            <v>Cable n°15 Bis - CPU - PK sensor</v>
          </cell>
          <cell r="H149">
            <v>5.58</v>
          </cell>
          <cell r="I149">
            <v>15.78</v>
          </cell>
          <cell r="J149">
            <v>20.513999999999999</v>
          </cell>
          <cell r="K149">
            <v>131.1318</v>
          </cell>
          <cell r="L149">
            <v>15.78</v>
          </cell>
          <cell r="M149">
            <v>15.78</v>
          </cell>
          <cell r="O149"/>
          <cell r="P149"/>
          <cell r="Q149"/>
          <cell r="R149"/>
          <cell r="S149"/>
          <cell r="T149"/>
          <cell r="U149"/>
          <cell r="AA149">
            <v>21.303000000000001</v>
          </cell>
        </row>
        <row r="150">
          <cell r="A150" t="str">
            <v>CS_CA_00010-019b</v>
          </cell>
          <cell r="B150"/>
          <cell r="C150"/>
          <cell r="D150" t="str">
            <v>ELECTRICS</v>
          </cell>
          <cell r="E150" t="str">
            <v>CABLE</v>
          </cell>
          <cell r="F150" t="str">
            <v>Câble n°19b - POWER - Ventilateur</v>
          </cell>
          <cell r="G150" t="str">
            <v>Cable n°19b - POWER - Fan</v>
          </cell>
          <cell r="H150">
            <v>5.54</v>
          </cell>
          <cell r="I150">
            <v>0</v>
          </cell>
          <cell r="J150">
            <v>0</v>
          </cell>
          <cell r="K150">
            <v>0</v>
          </cell>
          <cell r="L150">
            <v>16.809999999999999</v>
          </cell>
          <cell r="M150">
            <v>0</v>
          </cell>
          <cell r="O150"/>
          <cell r="P150"/>
          <cell r="Q150"/>
          <cell r="R150"/>
          <cell r="S150"/>
          <cell r="T150"/>
          <cell r="U150"/>
          <cell r="AA150">
            <v>0</v>
          </cell>
        </row>
        <row r="151">
          <cell r="A151" t="str">
            <v>CS_CA_00010-019D</v>
          </cell>
          <cell r="B151"/>
          <cell r="C151"/>
          <cell r="D151" t="str">
            <v>ELECTRICS</v>
          </cell>
          <cell r="E151" t="str">
            <v>CABLE</v>
          </cell>
          <cell r="F151" t="str">
            <v>Câble n°19B - POWER - Double Ventilateur</v>
          </cell>
          <cell r="G151" t="str">
            <v>Cable n°19b - POWER - Double Fan</v>
          </cell>
          <cell r="H151">
            <v>6.75</v>
          </cell>
          <cell r="I151">
            <v>16.875</v>
          </cell>
          <cell r="J151">
            <v>21.9375</v>
          </cell>
          <cell r="K151">
            <v>140.23125000000002</v>
          </cell>
          <cell r="L151">
            <v>16.875</v>
          </cell>
          <cell r="M151">
            <v>16.875</v>
          </cell>
          <cell r="O151"/>
          <cell r="P151"/>
          <cell r="Q151"/>
          <cell r="R151"/>
          <cell r="S151"/>
          <cell r="T151"/>
          <cell r="U151"/>
          <cell r="AA151">
            <v>22.78125</v>
          </cell>
        </row>
        <row r="152">
          <cell r="A152" t="str">
            <v>CS_CA_00010-0002</v>
          </cell>
          <cell r="B152"/>
          <cell r="C152"/>
          <cell r="D152" t="str">
            <v>ELECTRICS</v>
          </cell>
          <cell r="E152" t="str">
            <v>CABLE</v>
          </cell>
          <cell r="F152" t="str">
            <v>Câble n°2 - CPU - POWER</v>
          </cell>
          <cell r="G152" t="str">
            <v>Cable n°2 - CPU - POWER</v>
          </cell>
          <cell r="H152">
            <v>9.23</v>
          </cell>
          <cell r="I152">
            <v>27.175000000000001</v>
          </cell>
          <cell r="J152">
            <v>35.327500000000001</v>
          </cell>
          <cell r="K152">
            <v>225.82425000000001</v>
          </cell>
          <cell r="L152">
            <v>27.174999999999997</v>
          </cell>
          <cell r="M152">
            <v>27.175000000000001</v>
          </cell>
          <cell r="O152"/>
          <cell r="P152"/>
          <cell r="Q152"/>
          <cell r="R152"/>
          <cell r="S152"/>
          <cell r="T152"/>
          <cell r="U152"/>
          <cell r="AA152">
            <v>36.686250000000001</v>
          </cell>
        </row>
        <row r="153">
          <cell r="A153" t="str">
            <v>CS_CA_00010-002B</v>
          </cell>
          <cell r="B153"/>
          <cell r="C153"/>
          <cell r="D153" t="str">
            <v>ELECTRICS</v>
          </cell>
          <cell r="E153" t="str">
            <v>CABLE</v>
          </cell>
          <cell r="F153" t="str">
            <v>Câble n°2 Bis - CPU - POWER</v>
          </cell>
          <cell r="G153" t="str">
            <v>Cable n°2 Bis - CPU - POWER</v>
          </cell>
          <cell r="H153">
            <v>8.83</v>
          </cell>
          <cell r="I153">
            <v>26.024999999999999</v>
          </cell>
          <cell r="J153">
            <v>33.832499999999996</v>
          </cell>
          <cell r="K153">
            <v>216.26775000000001</v>
          </cell>
          <cell r="L153">
            <v>26.024999999999999</v>
          </cell>
          <cell r="M153">
            <v>26.024999999999999</v>
          </cell>
          <cell r="O153"/>
          <cell r="P153"/>
          <cell r="Q153"/>
          <cell r="R153"/>
          <cell r="S153"/>
          <cell r="T153"/>
          <cell r="U153"/>
          <cell r="AA153">
            <v>35.133749999999999</v>
          </cell>
        </row>
        <row r="154">
          <cell r="A154" t="str">
            <v>CS_CA_00010-M02B</v>
          </cell>
          <cell r="B154"/>
          <cell r="C154"/>
          <cell r="D154" t="str">
            <v>ELECTRICS</v>
          </cell>
          <cell r="E154" t="str">
            <v>CABLE</v>
          </cell>
          <cell r="F154" t="str">
            <v>Câble n°2 Bis Medor - CPU - POWER</v>
          </cell>
          <cell r="G154" t="str">
            <v>Cable n°2 Bis Medor - CPU - POWER</v>
          </cell>
          <cell r="H154">
            <v>9.43</v>
          </cell>
          <cell r="I154">
            <v>27.725000000000001</v>
          </cell>
          <cell r="J154">
            <v>36.042500000000004</v>
          </cell>
          <cell r="K154">
            <v>230.39475000000002</v>
          </cell>
          <cell r="L154">
            <v>27.725000000000001</v>
          </cell>
          <cell r="M154">
            <v>27.725000000000001</v>
          </cell>
          <cell r="O154"/>
          <cell r="P154"/>
          <cell r="Q154"/>
          <cell r="R154"/>
          <cell r="S154"/>
          <cell r="T154"/>
          <cell r="U154"/>
          <cell r="AA154">
            <v>37.428750000000001</v>
          </cell>
        </row>
        <row r="155">
          <cell r="A155" t="str">
            <v>CS_CA_00010-0020</v>
          </cell>
          <cell r="B155"/>
          <cell r="C155"/>
          <cell r="D155" t="str">
            <v>ELECTRICS</v>
          </cell>
          <cell r="E155" t="str">
            <v>CABLE</v>
          </cell>
          <cell r="F155" t="str">
            <v>Câble n°20 - Alarm</v>
          </cell>
          <cell r="G155" t="str">
            <v>Cable n°20 - Alarm</v>
          </cell>
          <cell r="H155" t="e">
            <v>#N/A</v>
          </cell>
          <cell r="I155">
            <v>25.21</v>
          </cell>
          <cell r="J155">
            <v>32.773000000000003</v>
          </cell>
          <cell r="K155">
            <v>209.49510000000001</v>
          </cell>
          <cell r="L155">
            <v>25.21</v>
          </cell>
          <cell r="M155" t="str">
            <v>PAS EN GPAO</v>
          </cell>
          <cell r="O155"/>
          <cell r="P155"/>
          <cell r="Q155"/>
          <cell r="R155"/>
          <cell r="S155"/>
          <cell r="T155"/>
          <cell r="U155"/>
          <cell r="AA155">
            <v>34.033500000000004</v>
          </cell>
        </row>
        <row r="156">
          <cell r="A156" t="str">
            <v>CS_CA_00010-022B</v>
          </cell>
          <cell r="B156"/>
          <cell r="C156"/>
          <cell r="D156" t="str">
            <v>ELECTRICS</v>
          </cell>
          <cell r="E156" t="str">
            <v>CABLE</v>
          </cell>
          <cell r="F156" t="str">
            <v>Câble n°22 Bis - Power - Desorption</v>
          </cell>
          <cell r="G156" t="str">
            <v>Cable n°22 Bis - Power - Desorption</v>
          </cell>
          <cell r="H156">
            <v>4.96</v>
          </cell>
          <cell r="I156">
            <v>14.42</v>
          </cell>
          <cell r="J156">
            <v>18.746000000000002</v>
          </cell>
          <cell r="K156">
            <v>119.8302</v>
          </cell>
          <cell r="L156">
            <v>14.42</v>
          </cell>
          <cell r="M156">
            <v>14.42</v>
          </cell>
          <cell r="O156"/>
          <cell r="P156"/>
          <cell r="Q156"/>
          <cell r="R156"/>
          <cell r="S156"/>
          <cell r="T156"/>
          <cell r="U156"/>
          <cell r="AA156">
            <v>19.467000000000002</v>
          </cell>
        </row>
        <row r="157">
          <cell r="A157" t="str">
            <v>CS_CA_00010-0023</v>
          </cell>
          <cell r="B157"/>
          <cell r="C157"/>
          <cell r="D157" t="str">
            <v>ELECTRICS</v>
          </cell>
          <cell r="E157" t="str">
            <v>CABLE</v>
          </cell>
          <cell r="F157" t="str">
            <v>Câble n°23 - CPU - SNT</v>
          </cell>
          <cell r="G157" t="str">
            <v>Cable n°23 - CPU - SNT</v>
          </cell>
          <cell r="H157">
            <v>6.23</v>
          </cell>
          <cell r="I157">
            <v>15.824999999999999</v>
          </cell>
          <cell r="J157">
            <v>20.572499999999998</v>
          </cell>
          <cell r="K157">
            <v>131.50575000000001</v>
          </cell>
          <cell r="L157">
            <v>15.824999999999999</v>
          </cell>
          <cell r="M157">
            <v>15.824999999999999</v>
          </cell>
          <cell r="O157"/>
          <cell r="P157"/>
          <cell r="Q157"/>
          <cell r="R157"/>
          <cell r="S157"/>
          <cell r="T157"/>
          <cell r="U157"/>
          <cell r="AA157">
            <v>21.36375</v>
          </cell>
        </row>
        <row r="158">
          <cell r="A158" t="str">
            <v>CS_CA_00010-023B</v>
          </cell>
          <cell r="B158"/>
          <cell r="C158"/>
          <cell r="D158" t="str">
            <v>ELECTRICS</v>
          </cell>
          <cell r="E158" t="str">
            <v>CABLE</v>
          </cell>
          <cell r="F158" t="str">
            <v>Câble n°23 Bis - CPU - SNT</v>
          </cell>
          <cell r="G158" t="str">
            <v>Cable n°23 Bis - CPU - SNT</v>
          </cell>
          <cell r="H158">
            <v>5.68</v>
          </cell>
          <cell r="I158">
            <v>14.35</v>
          </cell>
          <cell r="J158">
            <v>18.655000000000001</v>
          </cell>
          <cell r="K158">
            <v>119.24850000000001</v>
          </cell>
          <cell r="L158">
            <v>14.350000000000001</v>
          </cell>
          <cell r="M158">
            <v>14.35</v>
          </cell>
          <cell r="O158"/>
          <cell r="P158"/>
          <cell r="Q158"/>
          <cell r="R158"/>
          <cell r="S158"/>
          <cell r="T158"/>
          <cell r="U158"/>
          <cell r="AA158">
            <v>19.372500000000002</v>
          </cell>
        </row>
        <row r="159">
          <cell r="A159" t="str">
            <v>CS_CA_00010-0024</v>
          </cell>
          <cell r="B159"/>
          <cell r="C159"/>
          <cell r="D159" t="str">
            <v>ELECTRICS</v>
          </cell>
          <cell r="E159" t="str">
            <v>CABLE</v>
          </cell>
          <cell r="F159" t="str">
            <v>Câble n°24 - CPU - RS232/Led</v>
          </cell>
          <cell r="G159" t="str">
            <v>Cable n°24 - CPU - RS232/Led</v>
          </cell>
          <cell r="H159">
            <v>5.83</v>
          </cell>
          <cell r="I159">
            <v>21.19</v>
          </cell>
          <cell r="J159">
            <v>27.547000000000004</v>
          </cell>
          <cell r="K159">
            <v>176.08890000000002</v>
          </cell>
          <cell r="L159">
            <v>21.19</v>
          </cell>
          <cell r="M159">
            <v>21.19</v>
          </cell>
          <cell r="O159"/>
          <cell r="P159"/>
          <cell r="Q159"/>
          <cell r="R159"/>
          <cell r="S159"/>
          <cell r="T159"/>
          <cell r="U159"/>
          <cell r="AA159">
            <v>28.606500000000004</v>
          </cell>
        </row>
        <row r="160">
          <cell r="A160" t="str">
            <v>CS_CA_00010-024B</v>
          </cell>
          <cell r="B160"/>
          <cell r="C160"/>
          <cell r="D160" t="str">
            <v>ELECTRICS</v>
          </cell>
          <cell r="E160" t="str">
            <v>CABLE</v>
          </cell>
          <cell r="F160" t="str">
            <v>Câble n°24 Bis - CPU - RS232/Led</v>
          </cell>
          <cell r="G160" t="str">
            <v>Cable n°24 Bis - CPU - RS232/Led</v>
          </cell>
          <cell r="H160">
            <v>5.96</v>
          </cell>
          <cell r="I160">
            <v>22.4</v>
          </cell>
          <cell r="J160">
            <v>29.119999999999997</v>
          </cell>
          <cell r="K160">
            <v>186.14400000000001</v>
          </cell>
          <cell r="L160">
            <v>22.4</v>
          </cell>
          <cell r="M160">
            <v>22.4</v>
          </cell>
          <cell r="O160"/>
          <cell r="P160"/>
          <cell r="Q160"/>
          <cell r="R160"/>
          <cell r="S160"/>
          <cell r="T160"/>
          <cell r="U160"/>
          <cell r="AA160">
            <v>30.24</v>
          </cell>
        </row>
        <row r="161">
          <cell r="A161" t="str">
            <v>CS_CA_00010-0025</v>
          </cell>
          <cell r="B161"/>
          <cell r="C161"/>
          <cell r="D161" t="str">
            <v>ELECTRICS</v>
          </cell>
          <cell r="E161" t="str">
            <v>CABLE</v>
          </cell>
          <cell r="F161" t="str">
            <v>Câble n°25 - CPU - Controller PKV</v>
          </cell>
          <cell r="G161" t="str">
            <v>Cable n°25 - CPU - Controller PKV</v>
          </cell>
          <cell r="H161">
            <v>7.79</v>
          </cell>
          <cell r="I161">
            <v>19.55</v>
          </cell>
          <cell r="J161">
            <v>25.415000000000003</v>
          </cell>
          <cell r="K161">
            <v>162.46050000000002</v>
          </cell>
          <cell r="L161">
            <v>19.55</v>
          </cell>
          <cell r="M161">
            <v>19.55</v>
          </cell>
          <cell r="O161"/>
          <cell r="P161"/>
          <cell r="Q161"/>
          <cell r="R161"/>
          <cell r="S161"/>
          <cell r="T161"/>
          <cell r="U161"/>
          <cell r="AA161">
            <v>26.392500000000002</v>
          </cell>
        </row>
        <row r="162">
          <cell r="A162" t="str">
            <v>CS_CA_00010-025B</v>
          </cell>
          <cell r="B162"/>
          <cell r="C162"/>
          <cell r="D162" t="str">
            <v>ELECTRICS</v>
          </cell>
          <cell r="E162" t="str">
            <v>CABLE</v>
          </cell>
          <cell r="F162" t="str">
            <v>Câble n°25 Bis - CPU - Controller PKV</v>
          </cell>
          <cell r="G162" t="str">
            <v>Cable n°25 Bis - CPU - Controller PKV</v>
          </cell>
          <cell r="H162">
            <v>5.79</v>
          </cell>
          <cell r="I162">
            <v>16.93</v>
          </cell>
          <cell r="J162">
            <v>22.009</v>
          </cell>
          <cell r="K162">
            <v>140.6883</v>
          </cell>
          <cell r="L162">
            <v>16.93</v>
          </cell>
          <cell r="M162">
            <v>16.93</v>
          </cell>
          <cell r="O162"/>
          <cell r="P162"/>
          <cell r="Q162"/>
          <cell r="R162"/>
          <cell r="S162"/>
          <cell r="T162"/>
          <cell r="U162"/>
          <cell r="AA162">
            <v>22.855500000000003</v>
          </cell>
        </row>
        <row r="163">
          <cell r="A163" t="str">
            <v>CS_CA_00010-0026</v>
          </cell>
          <cell r="B163"/>
          <cell r="C163"/>
          <cell r="D163" t="str">
            <v>ELECTRICS</v>
          </cell>
          <cell r="E163" t="str">
            <v>CABLE</v>
          </cell>
          <cell r="F163" t="str">
            <v>Câble n°26 - Electrometre - Rear Wall (Analog Output)</v>
          </cell>
          <cell r="G163" t="str">
            <v>Cable n°26 - Electrometre - Rear Wall (Analog Output)</v>
          </cell>
          <cell r="H163">
            <v>9.43</v>
          </cell>
          <cell r="I163">
            <v>26.675000000000001</v>
          </cell>
          <cell r="J163">
            <v>34.677500000000002</v>
          </cell>
          <cell r="K163">
            <v>221.66925000000001</v>
          </cell>
          <cell r="L163">
            <v>26.675000000000001</v>
          </cell>
          <cell r="M163">
            <v>26.675000000000001</v>
          </cell>
          <cell r="O163"/>
          <cell r="P163"/>
          <cell r="Q163"/>
          <cell r="R163"/>
          <cell r="S163"/>
          <cell r="T163"/>
          <cell r="U163"/>
          <cell r="AA163">
            <v>36.011250000000004</v>
          </cell>
        </row>
        <row r="164">
          <cell r="A164" t="str">
            <v>CS_CA_00010-0027</v>
          </cell>
          <cell r="B164"/>
          <cell r="C164"/>
          <cell r="D164" t="str">
            <v>ELECTRICS</v>
          </cell>
          <cell r="E164" t="str">
            <v>CABLE</v>
          </cell>
          <cell r="F164" t="str">
            <v>Câble n°27 - CPU - POWER</v>
          </cell>
          <cell r="G164" t="str">
            <v>Cable n°27 - CPU - POWER</v>
          </cell>
          <cell r="H164">
            <v>6.13</v>
          </cell>
          <cell r="I164">
            <v>17.53</v>
          </cell>
          <cell r="J164">
            <v>22.789000000000001</v>
          </cell>
          <cell r="K164">
            <v>145.67430000000002</v>
          </cell>
          <cell r="L164">
            <v>17.53</v>
          </cell>
          <cell r="M164">
            <v>17.53</v>
          </cell>
          <cell r="O164"/>
          <cell r="P164"/>
          <cell r="Q164"/>
          <cell r="R164"/>
          <cell r="S164"/>
          <cell r="T164"/>
          <cell r="U164"/>
          <cell r="AA164">
            <v>23.665500000000002</v>
          </cell>
        </row>
        <row r="165">
          <cell r="A165" t="str">
            <v>CS_CA_00010-027B</v>
          </cell>
          <cell r="B165"/>
          <cell r="C165"/>
          <cell r="D165" t="str">
            <v>ELECTRICS</v>
          </cell>
          <cell r="E165" t="str">
            <v>CABLE</v>
          </cell>
          <cell r="F165" t="str">
            <v>Câble n°27 Bis - CPU - POWER</v>
          </cell>
          <cell r="G165" t="str">
            <v>Cable n°27 Bis - CPU - POWER</v>
          </cell>
          <cell r="H165">
            <v>5.4</v>
          </cell>
          <cell r="I165">
            <v>15.18</v>
          </cell>
          <cell r="J165">
            <v>19.734000000000002</v>
          </cell>
          <cell r="K165">
            <v>126.14580000000001</v>
          </cell>
          <cell r="L165">
            <v>15.18</v>
          </cell>
          <cell r="M165">
            <v>15.18</v>
          </cell>
          <cell r="O165"/>
          <cell r="P165"/>
          <cell r="Q165"/>
          <cell r="R165"/>
          <cell r="S165"/>
          <cell r="T165"/>
          <cell r="U165"/>
          <cell r="AA165">
            <v>20.493000000000002</v>
          </cell>
        </row>
        <row r="166">
          <cell r="A166" t="str">
            <v>CS_CA_00010-0028</v>
          </cell>
          <cell r="B166"/>
          <cell r="C166"/>
          <cell r="D166" t="str">
            <v>ELECTRICS</v>
          </cell>
          <cell r="E166" t="str">
            <v>CABLE</v>
          </cell>
          <cell r="F166" t="str">
            <v>Câble n°28 - CPU - Sensor PA</v>
          </cell>
          <cell r="G166" t="str">
            <v>Cable n°28 - CPU - Sensor PA</v>
          </cell>
          <cell r="H166">
            <v>6.31</v>
          </cell>
          <cell r="I166">
            <v>18.13</v>
          </cell>
          <cell r="J166">
            <v>23.568999999999999</v>
          </cell>
          <cell r="K166">
            <v>150.66030000000001</v>
          </cell>
          <cell r="L166">
            <v>18.13</v>
          </cell>
          <cell r="M166">
            <v>18.13</v>
          </cell>
          <cell r="O166"/>
          <cell r="P166"/>
          <cell r="Q166"/>
          <cell r="R166"/>
          <cell r="S166"/>
          <cell r="T166"/>
          <cell r="U166"/>
          <cell r="AA166">
            <v>24.4755</v>
          </cell>
        </row>
        <row r="167">
          <cell r="A167" t="str">
            <v>CS_CA_00010-028B</v>
          </cell>
          <cell r="B167"/>
          <cell r="C167"/>
          <cell r="D167" t="str">
            <v>ELECTRICS</v>
          </cell>
          <cell r="E167" t="str">
            <v>CABLE</v>
          </cell>
          <cell r="F167" t="str">
            <v>Câble n°28 Bis - CPU - Sensor PA</v>
          </cell>
          <cell r="G167" t="str">
            <v>Cable n°28 Bis - CPU - Sensor PA</v>
          </cell>
          <cell r="H167">
            <v>5.79</v>
          </cell>
          <cell r="I167">
            <v>16.93</v>
          </cell>
          <cell r="J167">
            <v>22.009</v>
          </cell>
          <cell r="K167">
            <v>140.6883</v>
          </cell>
          <cell r="L167">
            <v>16.93</v>
          </cell>
          <cell r="M167">
            <v>16.93</v>
          </cell>
          <cell r="O167"/>
          <cell r="P167"/>
          <cell r="Q167"/>
          <cell r="R167"/>
          <cell r="S167"/>
          <cell r="T167"/>
          <cell r="U167"/>
          <cell r="AA167">
            <v>22.855500000000003</v>
          </cell>
        </row>
        <row r="168">
          <cell r="A168" t="str">
            <v>CS_CA_00010-0029</v>
          </cell>
          <cell r="B168"/>
          <cell r="C168"/>
          <cell r="D168" t="str">
            <v>ELECTRICS</v>
          </cell>
          <cell r="E168" t="str">
            <v>CABLE</v>
          </cell>
          <cell r="F168" t="str">
            <v>Câble n°29 - Power - Oven + Heating FID</v>
          </cell>
          <cell r="G168" t="str">
            <v>Cable n°29 - Power - Oven + Heating FID</v>
          </cell>
          <cell r="H168">
            <v>6.23</v>
          </cell>
          <cell r="I168">
            <v>18.829999999999998</v>
          </cell>
          <cell r="J168">
            <v>24.478999999999999</v>
          </cell>
          <cell r="K168">
            <v>156.47729999999999</v>
          </cell>
          <cell r="L168">
            <v>18.829999999999998</v>
          </cell>
          <cell r="M168">
            <v>18.829999999999998</v>
          </cell>
          <cell r="O168"/>
          <cell r="P168"/>
          <cell r="Q168"/>
          <cell r="R168"/>
          <cell r="S168"/>
          <cell r="T168"/>
          <cell r="U168"/>
          <cell r="AA168">
            <v>25.420500000000001</v>
          </cell>
        </row>
        <row r="169">
          <cell r="A169" t="str">
            <v>CS_CA_00010-0003</v>
          </cell>
          <cell r="B169"/>
          <cell r="C169"/>
          <cell r="D169" t="str">
            <v>ELECTRICS</v>
          </cell>
          <cell r="E169" t="str">
            <v>CABLE</v>
          </cell>
          <cell r="F169" t="str">
            <v>Câble n°3 - SNT - Controller PKV (+150V)</v>
          </cell>
          <cell r="G169" t="str">
            <v>Cable n°3 - SNT - Controller PKV (+150V)</v>
          </cell>
          <cell r="H169">
            <v>5.54</v>
          </cell>
          <cell r="I169">
            <v>17.13</v>
          </cell>
          <cell r="J169">
            <v>22.268999999999998</v>
          </cell>
          <cell r="K169">
            <v>142.3503</v>
          </cell>
          <cell r="L169">
            <v>17.13</v>
          </cell>
          <cell r="M169">
            <v>17.13</v>
          </cell>
          <cell r="O169"/>
          <cell r="P169"/>
          <cell r="Q169"/>
          <cell r="R169"/>
          <cell r="S169"/>
          <cell r="T169"/>
          <cell r="U169"/>
          <cell r="AA169">
            <v>23.125499999999999</v>
          </cell>
        </row>
        <row r="170">
          <cell r="A170" t="str">
            <v>CS_CA_00010-0032</v>
          </cell>
          <cell r="B170"/>
          <cell r="C170"/>
          <cell r="D170" t="str">
            <v>ELECTRICS</v>
          </cell>
          <cell r="E170" t="str">
            <v>CABLE</v>
          </cell>
          <cell r="F170" t="str">
            <v>Câble n°32 - Linefilter P - PLEY24HSZ</v>
          </cell>
          <cell r="G170" t="str">
            <v>Cable n°32 - Linefilter P - PLEY24HSZ</v>
          </cell>
          <cell r="H170" t="e">
            <v>#N/A</v>
          </cell>
          <cell r="I170">
            <v>16.48</v>
          </cell>
          <cell r="J170">
            <v>21.424000000000003</v>
          </cell>
          <cell r="K170">
            <v>136.94880000000001</v>
          </cell>
          <cell r="L170">
            <v>16.48</v>
          </cell>
          <cell r="M170" t="str">
            <v>PAS EN GPAO</v>
          </cell>
          <cell r="O170"/>
          <cell r="P170"/>
          <cell r="Q170"/>
          <cell r="R170"/>
          <cell r="S170"/>
          <cell r="T170"/>
          <cell r="U170"/>
          <cell r="AA170">
            <v>22.248000000000001</v>
          </cell>
        </row>
        <row r="171">
          <cell r="A171" t="str">
            <v>CS_CA_00010-0033</v>
          </cell>
          <cell r="B171"/>
          <cell r="C171"/>
          <cell r="D171" t="str">
            <v>ELECTRICS</v>
          </cell>
          <cell r="E171" t="str">
            <v>CABLE</v>
          </cell>
          <cell r="F171" t="str">
            <v>Câble n°33 - Linefilter N - PLEY24HSZ</v>
          </cell>
          <cell r="G171" t="str">
            <v>Cable n°33 - Linefilter N - PLEY24HSZ</v>
          </cell>
          <cell r="H171" t="e">
            <v>#N/A</v>
          </cell>
          <cell r="I171">
            <v>16.48</v>
          </cell>
          <cell r="J171">
            <v>21.424000000000003</v>
          </cell>
          <cell r="K171">
            <v>136.94880000000001</v>
          </cell>
          <cell r="L171">
            <v>16.48</v>
          </cell>
          <cell r="M171" t="str">
            <v>PAS EN GPAO</v>
          </cell>
          <cell r="O171"/>
          <cell r="P171"/>
          <cell r="Q171"/>
          <cell r="R171"/>
          <cell r="S171"/>
          <cell r="T171"/>
          <cell r="U171"/>
          <cell r="AA171">
            <v>22.248000000000001</v>
          </cell>
        </row>
        <row r="172">
          <cell r="A172" t="str">
            <v>CS_CA_00010-0034</v>
          </cell>
          <cell r="B172"/>
          <cell r="C172"/>
          <cell r="D172" t="str">
            <v>ELECTRICS</v>
          </cell>
          <cell r="E172" t="str">
            <v>CABLE</v>
          </cell>
          <cell r="F172" t="str">
            <v>Câble n°34 - Linefilter E - PLEY24HSZ</v>
          </cell>
          <cell r="G172" t="str">
            <v>Cable n°34 - Linefilter E - PLEY24HSZ</v>
          </cell>
          <cell r="H172" t="e">
            <v>#N/A</v>
          </cell>
          <cell r="I172">
            <v>12.1</v>
          </cell>
          <cell r="J172">
            <v>15.73</v>
          </cell>
          <cell r="K172">
            <v>100.551</v>
          </cell>
          <cell r="L172">
            <v>12.1</v>
          </cell>
          <cell r="M172" t="str">
            <v>PAS EN GPAO</v>
          </cell>
          <cell r="O172"/>
          <cell r="P172"/>
          <cell r="Q172"/>
          <cell r="R172"/>
          <cell r="S172"/>
          <cell r="T172"/>
          <cell r="U172"/>
          <cell r="AA172">
            <v>16.335000000000001</v>
          </cell>
        </row>
        <row r="173">
          <cell r="A173" t="str">
            <v>CS_CA_00010-0036</v>
          </cell>
          <cell r="B173"/>
          <cell r="C173"/>
          <cell r="D173" t="str">
            <v>ELECTRICS</v>
          </cell>
          <cell r="E173" t="str">
            <v>CABLE</v>
          </cell>
          <cell r="F173" t="str">
            <v>Câble pilotage airmoCAL (MFC)</v>
          </cell>
          <cell r="G173" t="str">
            <v>Control cable for airmoCAL (MFC)</v>
          </cell>
          <cell r="H173">
            <v>41.88</v>
          </cell>
          <cell r="I173">
            <v>189.96</v>
          </cell>
          <cell r="J173">
            <v>246.94800000000001</v>
          </cell>
          <cell r="K173">
            <v>1578.5676000000001</v>
          </cell>
          <cell r="L173">
            <v>189.96</v>
          </cell>
          <cell r="M173">
            <v>189.96</v>
          </cell>
          <cell r="O173"/>
          <cell r="P173"/>
          <cell r="Q173"/>
          <cell r="R173"/>
          <cell r="S173"/>
          <cell r="T173"/>
          <cell r="U173"/>
          <cell r="AA173">
            <v>256.44600000000003</v>
          </cell>
        </row>
        <row r="174">
          <cell r="A174" t="str">
            <v>CS_CA_00010-0PNT</v>
          </cell>
          <cell r="B174"/>
          <cell r="C174"/>
          <cell r="D174" t="str">
            <v>ELECTRICS</v>
          </cell>
          <cell r="E174" t="str">
            <v>CABLE</v>
          </cell>
          <cell r="F174" t="str">
            <v xml:space="preserve">Câble linefilter PNT GC </v>
          </cell>
          <cell r="G174" t="str">
            <v xml:space="preserve">Cable linefilter PNT GC </v>
          </cell>
          <cell r="H174">
            <v>5.9</v>
          </cell>
          <cell r="I174">
            <v>15.225</v>
          </cell>
          <cell r="J174">
            <v>19.7925</v>
          </cell>
          <cell r="K174">
            <v>126.51975</v>
          </cell>
          <cell r="L174">
            <v>15.225</v>
          </cell>
          <cell r="M174">
            <v>15.225</v>
          </cell>
          <cell r="O174"/>
          <cell r="P174"/>
          <cell r="Q174"/>
          <cell r="R174"/>
          <cell r="S174"/>
          <cell r="T174"/>
          <cell r="U174"/>
          <cell r="AA174">
            <v>20.553750000000001</v>
          </cell>
        </row>
        <row r="175">
          <cell r="A175" t="str">
            <v>CS_CA_00010-0R01</v>
          </cell>
          <cell r="B175"/>
          <cell r="C175"/>
          <cell r="D175" t="str">
            <v>ELECTRICS</v>
          </cell>
          <cell r="E175" t="str">
            <v>CABLE</v>
          </cell>
          <cell r="F175" t="str">
            <v>Cable R-01 : RS232-SUBD9</v>
          </cell>
          <cell r="G175" t="str">
            <v>Cable R-01 : RS232-SUBD9</v>
          </cell>
          <cell r="H175">
            <v>12.44</v>
          </cell>
          <cell r="I175">
            <v>30.175000000000001</v>
          </cell>
          <cell r="J175">
            <v>39.227499999999999</v>
          </cell>
          <cell r="K175">
            <v>250.75425000000001</v>
          </cell>
          <cell r="L175">
            <v>30.175000000000001</v>
          </cell>
          <cell r="M175">
            <v>30.175000000000001</v>
          </cell>
          <cell r="O175"/>
          <cell r="P175"/>
          <cell r="Q175"/>
          <cell r="R175"/>
          <cell r="S175"/>
          <cell r="T175"/>
          <cell r="U175"/>
          <cell r="AA175">
            <v>40.736250000000005</v>
          </cell>
        </row>
        <row r="176">
          <cell r="A176" t="str">
            <v>CS_CA_00010-4UKT</v>
          </cell>
          <cell r="B176"/>
          <cell r="C176"/>
          <cell r="D176" t="str">
            <v>ELECTRICS</v>
          </cell>
          <cell r="E176" t="str">
            <v>CABLE</v>
          </cell>
          <cell r="F176" t="str">
            <v>Jeu de câbles appareil 4U</v>
          </cell>
          <cell r="G176" t="str">
            <v>Cables kit for 4U analyzer</v>
          </cell>
          <cell r="H176" t="e">
            <v>#N/A</v>
          </cell>
          <cell r="I176">
            <v>432.85</v>
          </cell>
          <cell r="J176">
            <v>562.70500000000004</v>
          </cell>
          <cell r="K176">
            <v>3596.9835000000003</v>
          </cell>
          <cell r="L176">
            <v>432.85</v>
          </cell>
          <cell r="M176" t="str">
            <v>PAS EN GPAO</v>
          </cell>
          <cell r="O176"/>
          <cell r="P176"/>
          <cell r="Q176"/>
          <cell r="R176"/>
          <cell r="S176"/>
          <cell r="T176"/>
          <cell r="U176"/>
          <cell r="AA176">
            <v>584.34750000000008</v>
          </cell>
        </row>
        <row r="177">
          <cell r="A177" t="str">
            <v>CS_CA_00010-5UKT</v>
          </cell>
          <cell r="B177"/>
          <cell r="C177"/>
          <cell r="D177" t="str">
            <v>ELECTRICS</v>
          </cell>
          <cell r="E177" t="str">
            <v>CABLE</v>
          </cell>
          <cell r="F177" t="str">
            <v>Jeu de câbles appareil 5U</v>
          </cell>
          <cell r="G177" t="str">
            <v>Cables kit for 5U analyzer</v>
          </cell>
          <cell r="H177" t="e">
            <v>#N/A</v>
          </cell>
          <cell r="I177">
            <v>454.49</v>
          </cell>
          <cell r="J177">
            <v>590.83699999999999</v>
          </cell>
          <cell r="K177">
            <v>3776.8119000000002</v>
          </cell>
          <cell r="L177">
            <v>454.49</v>
          </cell>
          <cell r="M177" t="str">
            <v>PAS EN GPAO</v>
          </cell>
          <cell r="O177"/>
          <cell r="P177"/>
          <cell r="Q177"/>
          <cell r="R177"/>
          <cell r="S177"/>
          <cell r="T177"/>
          <cell r="U177"/>
          <cell r="AA177">
            <v>613.56150000000002</v>
          </cell>
        </row>
        <row r="178">
          <cell r="A178" t="str">
            <v>CS_CA_00010-ADAM</v>
          </cell>
          <cell r="B178"/>
          <cell r="C178"/>
          <cell r="D178" t="str">
            <v>ELECTRICS</v>
          </cell>
          <cell r="E178" t="str">
            <v>CABLE</v>
          </cell>
          <cell r="F178" t="str">
            <v>Cable module ADAM (datas vers port 6 MK3)</v>
          </cell>
          <cell r="G178" t="str">
            <v>Cable for ADAM module (datas to port 6 MK3)</v>
          </cell>
          <cell r="H178">
            <v>6.18</v>
          </cell>
          <cell r="I178">
            <v>13.125</v>
          </cell>
          <cell r="J178">
            <v>17.0625</v>
          </cell>
          <cell r="K178">
            <v>109.06875000000001</v>
          </cell>
          <cell r="L178">
            <v>13.125</v>
          </cell>
          <cell r="M178">
            <v>13.125</v>
          </cell>
          <cell r="O178"/>
          <cell r="P178"/>
          <cell r="Q178"/>
          <cell r="R178"/>
          <cell r="S178"/>
          <cell r="T178"/>
          <cell r="U178"/>
          <cell r="AA178">
            <v>17.71875</v>
          </cell>
        </row>
        <row r="179">
          <cell r="A179" t="str">
            <v>CS_CA_00010-COM4</v>
          </cell>
          <cell r="B179"/>
          <cell r="C179"/>
          <cell r="D179" t="str">
            <v>ELECTRICS</v>
          </cell>
          <cell r="E179" t="str">
            <v>CABLE</v>
          </cell>
          <cell r="F179" t="str">
            <v>Ajout d'un port série sur PC interne et face arrière analyseur</v>
          </cell>
          <cell r="G179" t="str">
            <v>Communication serial port adding on internal computer and back face of the analyzer</v>
          </cell>
          <cell r="H179">
            <v>9.83</v>
          </cell>
          <cell r="I179">
            <v>107.35</v>
          </cell>
          <cell r="J179">
            <v>139.55500000000001</v>
          </cell>
          <cell r="K179">
            <v>892.07849999999996</v>
          </cell>
          <cell r="L179">
            <v>107.35</v>
          </cell>
          <cell r="M179">
            <v>107.35</v>
          </cell>
          <cell r="O179"/>
          <cell r="P179"/>
          <cell r="Q179"/>
          <cell r="R179"/>
          <cell r="S179"/>
          <cell r="T179"/>
          <cell r="U179"/>
          <cell r="AA179">
            <v>144.92250000000001</v>
          </cell>
        </row>
        <row r="180">
          <cell r="A180" t="str">
            <v>CS_CA_00010-EVDB</v>
          </cell>
          <cell r="B180"/>
          <cell r="C180"/>
          <cell r="D180" t="str">
            <v>SAMPLING</v>
          </cell>
          <cell r="E180" t="str">
            <v>CABLE</v>
          </cell>
          <cell r="F180" t="str">
            <v>Câble electrovanne Double</v>
          </cell>
          <cell r="G180" t="str">
            <v>Double solenoid valve cable</v>
          </cell>
          <cell r="H180">
            <v>12.78</v>
          </cell>
          <cell r="I180">
            <v>55.8</v>
          </cell>
          <cell r="J180">
            <v>72.539999999999992</v>
          </cell>
          <cell r="K180">
            <v>463.69799999999998</v>
          </cell>
          <cell r="L180">
            <v>55.8</v>
          </cell>
          <cell r="M180">
            <v>55.8</v>
          </cell>
          <cell r="O180"/>
          <cell r="P180"/>
          <cell r="Q180"/>
          <cell r="R180"/>
          <cell r="S180"/>
          <cell r="T180"/>
          <cell r="U180"/>
          <cell r="AA180">
            <v>75.33</v>
          </cell>
        </row>
        <row r="181">
          <cell r="A181" t="str">
            <v>CS_CA_00010-EVSP</v>
          </cell>
          <cell r="B181"/>
          <cell r="C181"/>
          <cell r="D181" t="str">
            <v>SAMPLING</v>
          </cell>
          <cell r="E181" t="str">
            <v>CABLE</v>
          </cell>
          <cell r="F181" t="str">
            <v>Câble electrovanne Simple (ancienne électronique - avant 2020)</v>
          </cell>
          <cell r="G181" t="str">
            <v>Simple solenoid valve cable (old electronic boards - before 2020)</v>
          </cell>
          <cell r="H181">
            <v>13.43</v>
          </cell>
          <cell r="I181">
            <v>51.66</v>
          </cell>
          <cell r="J181">
            <v>67.158000000000001</v>
          </cell>
          <cell r="K181">
            <v>429.2946</v>
          </cell>
          <cell r="L181">
            <v>51.66</v>
          </cell>
          <cell r="M181">
            <v>51.66</v>
          </cell>
          <cell r="O181"/>
          <cell r="P181"/>
          <cell r="Q181"/>
          <cell r="R181"/>
          <cell r="S181"/>
          <cell r="T181"/>
          <cell r="U181"/>
          <cell r="AA181">
            <v>69.741</v>
          </cell>
        </row>
        <row r="182">
          <cell r="A182" t="str">
            <v>CS_CA_00010-HMFC</v>
          </cell>
          <cell r="B182"/>
          <cell r="C182"/>
          <cell r="D182" t="str">
            <v>SAMPLING</v>
          </cell>
          <cell r="E182" t="str">
            <v>CABLE</v>
          </cell>
          <cell r="F182" t="str">
            <v>Câbles pour MFC vers carte CPU et alimentation</v>
          </cell>
          <cell r="G182" t="str">
            <v>MFC cables to CPU board and power</v>
          </cell>
          <cell r="H182">
            <v>6.17</v>
          </cell>
          <cell r="I182">
            <v>26.44</v>
          </cell>
          <cell r="J182">
            <v>34.372</v>
          </cell>
          <cell r="K182">
            <v>219.71640000000002</v>
          </cell>
          <cell r="L182">
            <v>26.44</v>
          </cell>
          <cell r="M182">
            <v>26.44</v>
          </cell>
          <cell r="O182"/>
          <cell r="P182"/>
          <cell r="Q182"/>
          <cell r="R182"/>
          <cell r="S182"/>
          <cell r="T182"/>
          <cell r="U182"/>
          <cell r="AA182">
            <v>35.694000000000003</v>
          </cell>
        </row>
        <row r="183">
          <cell r="A183" t="str">
            <v>CS_CA_00010-L670</v>
          </cell>
          <cell r="B183"/>
          <cell r="C183"/>
          <cell r="D183" t="str">
            <v>SAMPLING</v>
          </cell>
          <cell r="E183" t="str">
            <v>CABLE</v>
          </cell>
          <cell r="F183" t="str">
            <v>Câble distributeur long 670mm</v>
          </cell>
          <cell r="G183" t="str">
            <v>Cable distributor (lenght 670mm)</v>
          </cell>
          <cell r="H183">
            <v>13.54</v>
          </cell>
          <cell r="I183">
            <v>33.975000000000001</v>
          </cell>
          <cell r="J183">
            <v>44.167500000000004</v>
          </cell>
          <cell r="K183">
            <v>282.33225000000004</v>
          </cell>
          <cell r="L183">
            <v>33.975000000000001</v>
          </cell>
          <cell r="M183">
            <v>33.975000000000001</v>
          </cell>
          <cell r="O183"/>
          <cell r="P183"/>
          <cell r="Q183"/>
          <cell r="R183"/>
          <cell r="S183"/>
          <cell r="T183"/>
          <cell r="U183"/>
          <cell r="AA183">
            <v>45.866250000000008</v>
          </cell>
        </row>
        <row r="184">
          <cell r="A184" t="str">
            <v>CS_CA_00010-MAFL</v>
          </cell>
          <cell r="B184"/>
          <cell r="C184"/>
          <cell r="D184" t="str">
            <v>ELECTRICS</v>
          </cell>
          <cell r="E184" t="str">
            <v>CABLE</v>
          </cell>
          <cell r="F184" t="str">
            <v>Câble interne au GC pour pilotage MFC</v>
          </cell>
          <cell r="G184" t="str">
            <v>Internal GC cable for MFC</v>
          </cell>
          <cell r="H184">
            <v>12.09</v>
          </cell>
          <cell r="I184">
            <v>27.725000000000001</v>
          </cell>
          <cell r="J184">
            <v>36.042500000000004</v>
          </cell>
          <cell r="K184">
            <v>230.39475000000002</v>
          </cell>
          <cell r="L184">
            <v>27.725000000000001</v>
          </cell>
          <cell r="M184">
            <v>27.725000000000001</v>
          </cell>
          <cell r="O184"/>
          <cell r="P184"/>
          <cell r="Q184"/>
          <cell r="R184"/>
          <cell r="S184"/>
          <cell r="T184"/>
          <cell r="U184"/>
          <cell r="AA184">
            <v>37.428750000000001</v>
          </cell>
        </row>
        <row r="185">
          <cell r="A185" t="str">
            <v>CS_CA_00010-MULT</v>
          </cell>
          <cell r="B185"/>
          <cell r="C185"/>
          <cell r="D185" t="str">
            <v>ELECTRICS</v>
          </cell>
          <cell r="E185" t="str">
            <v>CABLE</v>
          </cell>
          <cell r="F185" t="str">
            <v>Câble RS232 droit pour multiplexeur ou airmoCAL</v>
          </cell>
          <cell r="G185" t="str">
            <v>RS232 cable for multiplexor or airmoCAL</v>
          </cell>
          <cell r="H185">
            <v>17.350000000000001</v>
          </cell>
          <cell r="I185">
            <v>46.625</v>
          </cell>
          <cell r="J185">
            <v>60.612500000000004</v>
          </cell>
          <cell r="K185">
            <v>387.45375000000001</v>
          </cell>
          <cell r="L185">
            <v>46.625</v>
          </cell>
          <cell r="M185">
            <v>46.625</v>
          </cell>
          <cell r="O185"/>
          <cell r="P185"/>
          <cell r="Q185"/>
          <cell r="R185"/>
          <cell r="S185"/>
          <cell r="T185"/>
          <cell r="U185"/>
          <cell r="AA185">
            <v>62.943750000000001</v>
          </cell>
        </row>
        <row r="186">
          <cell r="A186" t="str">
            <v>CS_CA_00010-PCKT</v>
          </cell>
          <cell r="B186"/>
          <cell r="C186"/>
          <cell r="D186" t="str">
            <v>ELECTRICS</v>
          </cell>
          <cell r="E186" t="str">
            <v>CABLE</v>
          </cell>
          <cell r="F186" t="str">
            <v>Jeu de câbles PC MK2</v>
          </cell>
          <cell r="G186" t="str">
            <v>Cables kit for MK2 computer</v>
          </cell>
          <cell r="H186">
            <v>112.92</v>
          </cell>
          <cell r="I186">
            <v>282.3</v>
          </cell>
          <cell r="J186">
            <v>366.99</v>
          </cell>
          <cell r="K186">
            <v>2345.913</v>
          </cell>
          <cell r="L186">
            <v>282.3</v>
          </cell>
          <cell r="M186">
            <v>282.3</v>
          </cell>
          <cell r="O186"/>
          <cell r="P186"/>
          <cell r="Q186"/>
          <cell r="R186"/>
          <cell r="S186"/>
          <cell r="T186"/>
          <cell r="U186"/>
          <cell r="AA186">
            <v>381.10500000000002</v>
          </cell>
        </row>
        <row r="187">
          <cell r="A187" t="str">
            <v>CS_CA_00010-TCHP</v>
          </cell>
          <cell r="B187"/>
          <cell r="C187"/>
          <cell r="D187" t="str">
            <v>ELECTRICS</v>
          </cell>
          <cell r="E187" t="str">
            <v>CABLE</v>
          </cell>
          <cell r="F187" t="str">
            <v>Câble adaptateur Touchpad</v>
          </cell>
          <cell r="G187" t="str">
            <v>Touchpad adaptator cable</v>
          </cell>
          <cell r="H187">
            <v>1.1499999999999999</v>
          </cell>
          <cell r="I187">
            <v>6.77</v>
          </cell>
          <cell r="J187">
            <v>8.8010000000000002</v>
          </cell>
          <cell r="K187">
            <v>56.258699999999997</v>
          </cell>
          <cell r="L187">
            <v>6.77</v>
          </cell>
          <cell r="M187">
            <v>6.77</v>
          </cell>
          <cell r="O187"/>
          <cell r="P187"/>
          <cell r="Q187"/>
          <cell r="R187"/>
          <cell r="S187"/>
          <cell r="T187"/>
          <cell r="U187"/>
          <cell r="AA187">
            <v>9.1395</v>
          </cell>
        </row>
        <row r="188">
          <cell r="A188" t="str">
            <v>CS_CA_00011-ALIM</v>
          </cell>
          <cell r="B188"/>
          <cell r="C188"/>
          <cell r="D188" t="str">
            <v>ELECTRICS</v>
          </cell>
          <cell r="E188" t="str">
            <v>CABLE</v>
          </cell>
          <cell r="F188" t="str">
            <v>Câble alimentation module ADAM MK3</v>
          </cell>
          <cell r="G188" t="str">
            <v>Power supply cable ADAM module MK3</v>
          </cell>
          <cell r="H188">
            <v>3.11</v>
          </cell>
          <cell r="I188">
            <v>11.25</v>
          </cell>
          <cell r="J188">
            <v>14.625</v>
          </cell>
          <cell r="K188">
            <v>93.487500000000011</v>
          </cell>
          <cell r="L188">
            <v>11.25</v>
          </cell>
          <cell r="M188">
            <v>11.25</v>
          </cell>
          <cell r="O188"/>
          <cell r="P188"/>
          <cell r="Q188"/>
          <cell r="R188"/>
          <cell r="S188"/>
          <cell r="T188"/>
          <cell r="U188"/>
          <cell r="AA188">
            <v>15.187500000000002</v>
          </cell>
        </row>
        <row r="189">
          <cell r="A189" t="str">
            <v>CS_CA_00011-COM6</v>
          </cell>
          <cell r="B189"/>
          <cell r="C189"/>
          <cell r="D189" t="str">
            <v>ELECTRICS</v>
          </cell>
          <cell r="E189" t="str">
            <v>CABLE</v>
          </cell>
          <cell r="F189" t="str">
            <v>Câble communication RS485-COM6 pour module ADAM MK3</v>
          </cell>
          <cell r="G189" t="str">
            <v>Communication cable RS485-COM6 for ADAM module MK3</v>
          </cell>
          <cell r="H189">
            <v>3.32</v>
          </cell>
          <cell r="I189">
            <v>11.6</v>
          </cell>
          <cell r="J189">
            <v>15.08</v>
          </cell>
          <cell r="K189">
            <v>96.396000000000001</v>
          </cell>
          <cell r="L189">
            <v>11.6</v>
          </cell>
          <cell r="M189">
            <v>11.6</v>
          </cell>
          <cell r="O189"/>
          <cell r="P189"/>
          <cell r="Q189"/>
          <cell r="R189"/>
          <cell r="S189"/>
          <cell r="T189"/>
          <cell r="U189"/>
          <cell r="AA189">
            <v>15.66</v>
          </cell>
        </row>
        <row r="190">
          <cell r="A190" t="str">
            <v>CS_CA_00530-0409</v>
          </cell>
          <cell r="B190"/>
          <cell r="C190"/>
          <cell r="D190" t="str">
            <v>ELECTRICS</v>
          </cell>
          <cell r="E190" t="str">
            <v>CABLE</v>
          </cell>
          <cell r="F190" t="str">
            <v>Câble 409 - Câble electrovanne Simple  nouvelle électronique - après 2020)</v>
          </cell>
          <cell r="G190" t="str">
            <v>Cable 409 - Simple solenoid valve cable (new electronic boards - after 2020)</v>
          </cell>
          <cell r="H190" t="e">
            <v>#N/A</v>
          </cell>
          <cell r="I190">
            <v>32.625</v>
          </cell>
          <cell r="J190">
            <v>42.412500000000001</v>
          </cell>
          <cell r="K190">
            <v>271.11375000000004</v>
          </cell>
          <cell r="L190">
            <v>32.625</v>
          </cell>
          <cell r="M190" t="str">
            <v>PAS EN GPAO</v>
          </cell>
          <cell r="O190"/>
          <cell r="P190"/>
          <cell r="Q190"/>
          <cell r="R190"/>
          <cell r="S190"/>
          <cell r="T190"/>
          <cell r="U190"/>
          <cell r="AA190">
            <v>44.043750000000003</v>
          </cell>
        </row>
        <row r="191">
          <cell r="A191" t="str">
            <v>CS_CA_00100-CROS</v>
          </cell>
          <cell r="B191"/>
          <cell r="C191"/>
          <cell r="D191" t="str">
            <v>DETECTION</v>
          </cell>
          <cell r="E191" t="str">
            <v>FPD</v>
          </cell>
          <cell r="F191" t="str">
            <v>Câble coaxial FPD (Détecteur / Electromètre)</v>
          </cell>
          <cell r="G191" t="str">
            <v>FPD coaxial cable (Detector / Electrometer)</v>
          </cell>
          <cell r="H191">
            <v>21.24</v>
          </cell>
          <cell r="I191">
            <v>52.2</v>
          </cell>
          <cell r="J191">
            <v>67.86</v>
          </cell>
          <cell r="K191">
            <v>433.78200000000004</v>
          </cell>
          <cell r="L191">
            <v>52.199999999999996</v>
          </cell>
          <cell r="M191">
            <v>52.2</v>
          </cell>
          <cell r="O191"/>
          <cell r="P191"/>
          <cell r="Q191"/>
          <cell r="R191"/>
          <cell r="S191"/>
          <cell r="T191"/>
          <cell r="U191"/>
          <cell r="AA191">
            <v>70.470000000000013</v>
          </cell>
        </row>
        <row r="192">
          <cell r="A192" t="str">
            <v>CS_CA_00100-JCAL</v>
          </cell>
          <cell r="B192"/>
          <cell r="C192"/>
          <cell r="D192" t="str">
            <v>ELECTRICS</v>
          </cell>
          <cell r="E192" t="str">
            <v>CABLE</v>
          </cell>
          <cell r="F192" t="str">
            <v>Jeu de câbles airmoCAL</v>
          </cell>
          <cell r="G192" t="str">
            <v>Cables kit for airmoCAL</v>
          </cell>
          <cell r="H192">
            <v>20.59</v>
          </cell>
          <cell r="I192">
            <v>192.97</v>
          </cell>
          <cell r="J192">
            <v>250.86100000000002</v>
          </cell>
          <cell r="K192">
            <v>1603.5807</v>
          </cell>
          <cell r="L192">
            <v>192.97</v>
          </cell>
          <cell r="M192">
            <v>192.97</v>
          </cell>
          <cell r="O192"/>
          <cell r="P192"/>
          <cell r="Q192"/>
          <cell r="R192"/>
          <cell r="S192"/>
          <cell r="T192"/>
          <cell r="U192"/>
          <cell r="AA192">
            <v>260.5095</v>
          </cell>
        </row>
        <row r="193">
          <cell r="A193" t="str">
            <v>CS_CA_00100-PELT</v>
          </cell>
          <cell r="B193"/>
          <cell r="C193"/>
          <cell r="D193" t="str">
            <v>ELECTRICS</v>
          </cell>
          <cell r="E193" t="str">
            <v>CABLE</v>
          </cell>
          <cell r="F193" t="str">
            <v>Jeu de cable effet Peltier</v>
          </cell>
          <cell r="G193" t="str">
            <v>Cables kit for Peltier</v>
          </cell>
          <cell r="H193">
            <v>16.07</v>
          </cell>
          <cell r="I193">
            <v>42.62</v>
          </cell>
          <cell r="J193">
            <v>55.405999999999999</v>
          </cell>
          <cell r="K193">
            <v>354.17219999999998</v>
          </cell>
          <cell r="L193">
            <v>42.62</v>
          </cell>
          <cell r="M193">
            <v>42.62</v>
          </cell>
          <cell r="O193"/>
          <cell r="P193"/>
          <cell r="Q193"/>
          <cell r="R193"/>
          <cell r="S193"/>
          <cell r="T193"/>
          <cell r="U193"/>
          <cell r="AA193">
            <v>57.536999999999999</v>
          </cell>
        </row>
        <row r="194">
          <cell r="A194" t="str">
            <v>CS_CA_00200-JCAL</v>
          </cell>
          <cell r="B194"/>
          <cell r="C194"/>
          <cell r="D194" t="str">
            <v>ELECTRICS</v>
          </cell>
          <cell r="E194" t="str">
            <v>CABLE</v>
          </cell>
          <cell r="F194" t="str">
            <v>Kit de câble pour airmoCAL (câble MFC uniquement)</v>
          </cell>
          <cell r="G194" t="str">
            <v>Cables kit for airmoCAL (MFC wiring)</v>
          </cell>
          <cell r="H194" t="e">
            <v>#N/A</v>
          </cell>
          <cell r="I194">
            <v>192.98</v>
          </cell>
          <cell r="J194">
            <v>250.874</v>
          </cell>
          <cell r="K194">
            <v>1603.6638</v>
          </cell>
          <cell r="L194">
            <v>192.98</v>
          </cell>
          <cell r="M194" t="str">
            <v>PAS EN GPAO</v>
          </cell>
          <cell r="O194"/>
          <cell r="P194"/>
          <cell r="Q194"/>
          <cell r="R194"/>
          <cell r="S194"/>
          <cell r="T194"/>
          <cell r="U194"/>
          <cell r="AA194">
            <v>260.52300000000002</v>
          </cell>
        </row>
        <row r="195">
          <cell r="A195" t="str">
            <v>CS_CA_00200-PELT</v>
          </cell>
          <cell r="B195" t="str">
            <v>Ref remplacée par : CS_CS_01524-A24V</v>
          </cell>
          <cell r="C195"/>
          <cell r="D195"/>
          <cell r="E195" t="str">
            <v>CABLE</v>
          </cell>
          <cell r="F195" t="str">
            <v>Cable d'alimentation Peltier</v>
          </cell>
          <cell r="G195" t="str">
            <v>Power supply cable for Peltier</v>
          </cell>
          <cell r="H195">
            <v>15.4</v>
          </cell>
          <cell r="I195">
            <v>35.424999999999997</v>
          </cell>
          <cell r="J195">
            <v>46.052499999999995</v>
          </cell>
          <cell r="K195">
            <v>294.38175000000001</v>
          </cell>
          <cell r="L195">
            <v>27.23</v>
          </cell>
          <cell r="M195">
            <v>35.424999999999997</v>
          </cell>
          <cell r="O195"/>
          <cell r="P195"/>
          <cell r="Q195"/>
          <cell r="R195"/>
          <cell r="S195"/>
          <cell r="T195"/>
          <cell r="U195"/>
          <cell r="AA195">
            <v>47.823749999999997</v>
          </cell>
        </row>
        <row r="196">
          <cell r="A196" t="str">
            <v>CS_CA_00420-BSO1</v>
          </cell>
          <cell r="B196"/>
          <cell r="C196"/>
          <cell r="D196" t="str">
            <v>ELECTRICS</v>
          </cell>
          <cell r="E196" t="str">
            <v>CABLE</v>
          </cell>
          <cell r="F196" t="str">
            <v>Câble de sorties 4 - 20 mA</v>
          </cell>
          <cell r="G196" t="str">
            <v>Cable for 4 - 20 mA outputs</v>
          </cell>
          <cell r="H196">
            <v>10.06</v>
          </cell>
          <cell r="I196">
            <v>206.64</v>
          </cell>
          <cell r="J196">
            <v>268.63200000000001</v>
          </cell>
          <cell r="K196">
            <v>1717.1784</v>
          </cell>
          <cell r="L196">
            <v>206.64</v>
          </cell>
          <cell r="M196">
            <v>206.64</v>
          </cell>
          <cell r="O196"/>
          <cell r="P196"/>
          <cell r="Q196"/>
          <cell r="R196"/>
          <cell r="S196"/>
          <cell r="T196"/>
          <cell r="U196"/>
          <cell r="AA196">
            <v>278.964</v>
          </cell>
        </row>
        <row r="197">
          <cell r="A197" t="str">
            <v>CS_CA_00485-0MK3</v>
          </cell>
          <cell r="B197"/>
          <cell r="C197"/>
          <cell r="D197" t="str">
            <v>ELECTRICS</v>
          </cell>
          <cell r="E197" t="str">
            <v>CABLE</v>
          </cell>
          <cell r="F197" t="str">
            <v>Câble RS485 MK3/MK4 PHR-2</v>
          </cell>
          <cell r="G197" t="str">
            <v>RS485 cable MK3/MK4 PHR-2</v>
          </cell>
          <cell r="H197">
            <v>41.63</v>
          </cell>
          <cell r="I197">
            <v>91.95</v>
          </cell>
          <cell r="J197">
            <v>119.53500000000001</v>
          </cell>
          <cell r="K197">
            <v>764.10450000000003</v>
          </cell>
          <cell r="L197">
            <v>91.95</v>
          </cell>
          <cell r="M197">
            <v>91.95</v>
          </cell>
          <cell r="O197"/>
          <cell r="P197"/>
          <cell r="Q197"/>
          <cell r="R197"/>
          <cell r="S197"/>
          <cell r="T197"/>
          <cell r="U197"/>
          <cell r="AA197">
            <v>124.13250000000001</v>
          </cell>
        </row>
        <row r="198">
          <cell r="A198" t="str">
            <v>CS_CA_00640-0207</v>
          </cell>
          <cell r="B198"/>
          <cell r="C198"/>
          <cell r="D198" t="str">
            <v>ELECTRICS</v>
          </cell>
          <cell r="E198" t="str">
            <v>CABLE</v>
          </cell>
          <cell r="F198" t="str">
            <v>Cable 207 pour carte HV vers carte CPU</v>
          </cell>
          <cell r="G198" t="str">
            <v>Cable 207 - from HV board to CPU board</v>
          </cell>
          <cell r="H198" t="e">
            <v>#N/A</v>
          </cell>
          <cell r="I198">
            <v>48.775000000000006</v>
          </cell>
          <cell r="J198">
            <v>63.407500000000013</v>
          </cell>
          <cell r="K198">
            <v>405.32025000000004</v>
          </cell>
          <cell r="L198">
            <v>48.775000000000006</v>
          </cell>
          <cell r="M198" t="str">
            <v>PAS EN GPAO</v>
          </cell>
          <cell r="O198"/>
          <cell r="P198"/>
          <cell r="Q198"/>
          <cell r="R198"/>
          <cell r="S198"/>
          <cell r="T198"/>
          <cell r="U198"/>
          <cell r="AA198">
            <v>65.846250000000012</v>
          </cell>
        </row>
        <row r="199">
          <cell r="A199" t="str">
            <v>CS_CA_00640-0207_200101</v>
          </cell>
          <cell r="B199"/>
          <cell r="C199"/>
          <cell r="D199" t="str">
            <v>ELECTRICS</v>
          </cell>
          <cell r="E199" t="str">
            <v>CABLE</v>
          </cell>
          <cell r="F199" t="str">
            <v>Cable 207 pour I2CHV – HV vers airmoSUP</v>
          </cell>
          <cell r="G199" t="str">
            <v>Cable 207 - from I2CHV and HV board to airmoSUP board</v>
          </cell>
          <cell r="H199" t="e">
            <v>#N/A</v>
          </cell>
          <cell r="I199">
            <v>29.58</v>
          </cell>
          <cell r="J199">
            <v>38.454000000000001</v>
          </cell>
          <cell r="K199">
            <v>245.8098</v>
          </cell>
          <cell r="L199">
            <v>32.520000000000003</v>
          </cell>
          <cell r="M199">
            <v>29.58</v>
          </cell>
          <cell r="O199"/>
          <cell r="P199"/>
          <cell r="Q199"/>
          <cell r="R199"/>
          <cell r="S199"/>
          <cell r="T199"/>
          <cell r="U199"/>
          <cell r="AA199">
            <v>39.933</v>
          </cell>
        </row>
        <row r="200">
          <cell r="A200" t="str">
            <v>CS_CA_00687-C485</v>
          </cell>
          <cell r="B200"/>
          <cell r="C200"/>
          <cell r="D200" t="str">
            <v>ELECTRICS</v>
          </cell>
          <cell r="E200" t="str">
            <v>CABLE</v>
          </cell>
          <cell r="F200" t="str">
            <v>Cordon convertisseur USB vers RS485 assemblé</v>
          </cell>
          <cell r="G200" t="str">
            <v>USB-RS485 conversion cable assy</v>
          </cell>
          <cell r="H200">
            <v>39.46</v>
          </cell>
          <cell r="I200">
            <v>82.62</v>
          </cell>
          <cell r="J200">
            <v>107.40600000000001</v>
          </cell>
          <cell r="K200">
            <v>686.57220000000007</v>
          </cell>
          <cell r="L200">
            <v>82.62</v>
          </cell>
          <cell r="M200">
            <v>82.62</v>
          </cell>
          <cell r="O200"/>
          <cell r="P200"/>
          <cell r="Q200"/>
          <cell r="R200"/>
          <cell r="S200"/>
          <cell r="T200"/>
          <cell r="U200"/>
          <cell r="AA200">
            <v>111.53700000000002</v>
          </cell>
        </row>
        <row r="201">
          <cell r="A201" t="str">
            <v>CS_CA_10010-2MFC</v>
          </cell>
          <cell r="B201"/>
          <cell r="C201"/>
          <cell r="D201" t="str">
            <v>ELECTRICS</v>
          </cell>
          <cell r="E201" t="str">
            <v>CABLE</v>
          </cell>
          <cell r="F201" t="str">
            <v>Kit de cable pour 2 MFC (pour airmoCAL MFC)</v>
          </cell>
          <cell r="G201" t="str">
            <v>2 MFC airmoCAL cable kit (for airmoCAL MFC)</v>
          </cell>
          <cell r="H201"/>
          <cell r="I201">
            <v>192.98</v>
          </cell>
          <cell r="J201">
            <v>250.874</v>
          </cell>
          <cell r="K201">
            <v>1603.6638</v>
          </cell>
          <cell r="L201">
            <v>192.98</v>
          </cell>
          <cell r="M201">
            <v>192.98</v>
          </cell>
          <cell r="O201"/>
          <cell r="P201"/>
          <cell r="Q201"/>
          <cell r="R201"/>
          <cell r="S201"/>
          <cell r="T201"/>
          <cell r="U201"/>
          <cell r="AA201">
            <v>260.52300000000002</v>
          </cell>
        </row>
        <row r="202">
          <cell r="A202"/>
          <cell r="B202"/>
          <cell r="C202"/>
          <cell r="D202" t="str">
            <v>ELECTRICS</v>
          </cell>
          <cell r="E202" t="str">
            <v>CABLE</v>
          </cell>
          <cell r="F202" t="str">
            <v>Câble pour filament d'allumage chromaS</v>
          </cell>
          <cell r="G202" t="str">
            <v>Filament cable for ChromaS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str">
            <v>PAS EN GPAO</v>
          </cell>
          <cell r="O202"/>
          <cell r="P202"/>
          <cell r="Q202"/>
          <cell r="R202"/>
          <cell r="S202"/>
          <cell r="T202"/>
          <cell r="U202"/>
          <cell r="AA202" t="e">
            <v>#N/A</v>
          </cell>
        </row>
        <row r="203">
          <cell r="A203" t="str">
            <v>CS_CH_00001-0000</v>
          </cell>
          <cell r="B203"/>
          <cell r="C203"/>
          <cell r="D203" t="str">
            <v>DISPOSABLE</v>
          </cell>
          <cell r="E203" t="str">
            <v>Produit chimique</v>
          </cell>
          <cell r="F203" t="str">
            <v>Hydroxyde de potassium (les 100g)</v>
          </cell>
          <cell r="G203"/>
          <cell r="H203" t="e">
            <v>#N/A</v>
          </cell>
          <cell r="I203">
            <v>59.12</v>
          </cell>
          <cell r="J203">
            <v>76.855999999999995</v>
          </cell>
          <cell r="K203">
            <v>491.28719999999998</v>
          </cell>
          <cell r="L203">
            <v>59.12</v>
          </cell>
          <cell r="M203" t="str">
            <v>PAS EN GPAO</v>
          </cell>
          <cell r="O203"/>
          <cell r="P203"/>
          <cell r="Q203"/>
          <cell r="R203"/>
          <cell r="S203"/>
          <cell r="T203"/>
          <cell r="U203"/>
          <cell r="AA203">
            <v>79.811999999999998</v>
          </cell>
        </row>
        <row r="204">
          <cell r="A204" t="str">
            <v>CS_CH_00001-FLOC</v>
          </cell>
          <cell r="B204"/>
          <cell r="C204"/>
          <cell r="D204" t="str">
            <v>INTERNAL CALIBRATION</v>
          </cell>
          <cell r="E204" t="str">
            <v>PERMEATION TUBE</v>
          </cell>
          <cell r="F204" t="str">
            <v>Tube de perméation Fluorène - environ 10 ng/min à 60°C (certifié)</v>
          </cell>
          <cell r="G204" t="str">
            <v>Permeation tube Fluorene - around 10 ng/min at 60°C (certified)</v>
          </cell>
          <cell r="H204">
            <v>210</v>
          </cell>
          <cell r="I204">
            <v>675</v>
          </cell>
          <cell r="J204">
            <v>877.5</v>
          </cell>
          <cell r="K204">
            <v>5609.25</v>
          </cell>
          <cell r="L204">
            <v>675</v>
          </cell>
          <cell r="M204">
            <v>675</v>
          </cell>
          <cell r="O204"/>
          <cell r="P204"/>
          <cell r="Q204"/>
          <cell r="R204"/>
          <cell r="S204"/>
          <cell r="T204"/>
          <cell r="U204"/>
          <cell r="AA204">
            <v>911.25000000000011</v>
          </cell>
        </row>
        <row r="205">
          <cell r="A205" t="str">
            <v>CS_CH_00001-FORC</v>
          </cell>
          <cell r="B205"/>
          <cell r="C205"/>
          <cell r="D205" t="str">
            <v>INTERNAL CALIBRATION</v>
          </cell>
          <cell r="E205" t="str">
            <v>PERMEATION TUBE</v>
          </cell>
          <cell r="F205" t="str">
            <v>Tube de perméation Formaldéhyde - environ 250 ng/min à 90°C (certifié)</v>
          </cell>
          <cell r="G205" t="str">
            <v>Permeation tube Formaldehyde - around 250 ng/min at 90°C (certified)</v>
          </cell>
          <cell r="H205">
            <v>175</v>
          </cell>
          <cell r="I205">
            <v>587.5</v>
          </cell>
          <cell r="J205">
            <v>763.75</v>
          </cell>
          <cell r="K205">
            <v>4882.125</v>
          </cell>
          <cell r="L205">
            <v>587.5</v>
          </cell>
          <cell r="M205">
            <v>587.5</v>
          </cell>
          <cell r="O205"/>
          <cell r="P205"/>
          <cell r="Q205"/>
          <cell r="R205"/>
          <cell r="S205"/>
          <cell r="T205"/>
          <cell r="U205"/>
          <cell r="AA205">
            <v>793.125</v>
          </cell>
        </row>
        <row r="206">
          <cell r="A206" t="str">
            <v>CS_CH_00002-0000</v>
          </cell>
          <cell r="B206"/>
          <cell r="C206"/>
          <cell r="D206" t="str">
            <v>DISPOSABLE</v>
          </cell>
          <cell r="E206" t="str">
            <v>Produit chimique</v>
          </cell>
          <cell r="F206" t="str">
            <v>Hydroxyde de potassium KOH les 100g</v>
          </cell>
          <cell r="G206"/>
          <cell r="H206" t="e">
            <v>#N/A</v>
          </cell>
          <cell r="I206">
            <v>14.18</v>
          </cell>
          <cell r="J206">
            <v>18.434000000000001</v>
          </cell>
          <cell r="K206">
            <v>117.83580000000001</v>
          </cell>
          <cell r="L206">
            <v>14.18</v>
          </cell>
          <cell r="M206" t="str">
            <v>PAS EN GPAO</v>
          </cell>
          <cell r="O206"/>
          <cell r="P206"/>
          <cell r="Q206"/>
          <cell r="R206"/>
          <cell r="S206"/>
          <cell r="T206"/>
          <cell r="U206"/>
          <cell r="AA206">
            <v>19.143000000000001</v>
          </cell>
        </row>
        <row r="207">
          <cell r="A207" t="str">
            <v>CS_CH_00003-0000</v>
          </cell>
          <cell r="B207"/>
          <cell r="C207"/>
          <cell r="D207" t="str">
            <v>DISPOSABLE</v>
          </cell>
          <cell r="E207" t="str">
            <v>Produit chimique</v>
          </cell>
          <cell r="F207" t="str">
            <v>MES dilué à 1% (50 ml)</v>
          </cell>
          <cell r="G207"/>
          <cell r="H207" t="e">
            <v>#N/A</v>
          </cell>
          <cell r="I207">
            <v>65.03</v>
          </cell>
          <cell r="J207">
            <v>84.539000000000001</v>
          </cell>
          <cell r="K207">
            <v>540.39930000000004</v>
          </cell>
          <cell r="L207">
            <v>65.03</v>
          </cell>
          <cell r="M207" t="str">
            <v>PAS EN GPAO</v>
          </cell>
          <cell r="O207"/>
          <cell r="P207"/>
          <cell r="Q207"/>
          <cell r="R207"/>
          <cell r="S207"/>
          <cell r="T207"/>
          <cell r="U207"/>
          <cell r="AA207">
            <v>87.790500000000009</v>
          </cell>
        </row>
        <row r="208">
          <cell r="A208" t="str">
            <v>CS_CH_00005-0000</v>
          </cell>
          <cell r="B208"/>
          <cell r="C208"/>
          <cell r="D208" t="str">
            <v>DISPOSABLE</v>
          </cell>
          <cell r="E208" t="str">
            <v>Produit chimique</v>
          </cell>
          <cell r="F208" t="str">
            <v>Recharge charbon actif pour filtre 3x25</v>
          </cell>
          <cell r="G208" t="str">
            <v>Activated carbon refill for filter 3×25</v>
          </cell>
          <cell r="H208" t="e">
            <v>#N/A</v>
          </cell>
          <cell r="I208">
            <v>17.739999999999998</v>
          </cell>
          <cell r="J208">
            <v>23.061999999999998</v>
          </cell>
          <cell r="K208">
            <v>147.4194</v>
          </cell>
          <cell r="L208">
            <v>17.739999999999998</v>
          </cell>
          <cell r="M208" t="str">
            <v>PAS EN GPAO</v>
          </cell>
          <cell r="O208"/>
          <cell r="P208"/>
          <cell r="Q208"/>
          <cell r="R208"/>
          <cell r="S208"/>
          <cell r="T208"/>
          <cell r="U208"/>
          <cell r="AA208">
            <v>23.948999999999998</v>
          </cell>
        </row>
        <row r="209">
          <cell r="A209" t="str">
            <v>CS_CH_00006-0000</v>
          </cell>
          <cell r="B209"/>
          <cell r="C209"/>
          <cell r="D209" t="str">
            <v>DISPOSABLE</v>
          </cell>
          <cell r="E209" t="str">
            <v>Produit chimique</v>
          </cell>
          <cell r="F209" t="str">
            <v>Silicagel (1 kg)</v>
          </cell>
          <cell r="G209"/>
          <cell r="H209" t="e">
            <v>#N/A</v>
          </cell>
          <cell r="I209">
            <v>11.82</v>
          </cell>
          <cell r="J209">
            <v>15.366000000000001</v>
          </cell>
          <cell r="K209">
            <v>98.22420000000001</v>
          </cell>
          <cell r="L209">
            <v>11.82</v>
          </cell>
          <cell r="M209" t="str">
            <v>PAS EN GPAO</v>
          </cell>
          <cell r="O209"/>
          <cell r="P209"/>
          <cell r="Q209"/>
          <cell r="R209"/>
          <cell r="S209"/>
          <cell r="T209"/>
          <cell r="U209"/>
          <cell r="AA209">
            <v>15.957000000000001</v>
          </cell>
        </row>
        <row r="210">
          <cell r="A210" t="str">
            <v>CS_CH_00013-BTDC</v>
          </cell>
          <cell r="B210"/>
          <cell r="C210"/>
          <cell r="D210" t="str">
            <v>INTERNAL CALIBRATION</v>
          </cell>
          <cell r="E210" t="str">
            <v>PERMEATION TUBE</v>
          </cell>
          <cell r="F210" t="str">
            <v>Tube de perméation 1,3-butadiène - environ 25 ng/min à 40°C (certifié)</v>
          </cell>
          <cell r="G210" t="str">
            <v>Permeation tube 1,3-butadiene - around 25 ng/min at 40°C (certified)</v>
          </cell>
          <cell r="H210">
            <v>170</v>
          </cell>
          <cell r="I210">
            <v>575</v>
          </cell>
          <cell r="J210">
            <v>747.5</v>
          </cell>
          <cell r="K210">
            <v>4778.25</v>
          </cell>
          <cell r="L210">
            <v>575</v>
          </cell>
          <cell r="M210">
            <v>575</v>
          </cell>
          <cell r="O210"/>
          <cell r="P210"/>
          <cell r="Q210"/>
          <cell r="R210"/>
          <cell r="S210"/>
          <cell r="T210"/>
          <cell r="U210"/>
          <cell r="AA210">
            <v>776.25</v>
          </cell>
        </row>
        <row r="211">
          <cell r="A211" t="str">
            <v>CS_CH_00013-BTDN</v>
          </cell>
          <cell r="B211"/>
          <cell r="C211"/>
          <cell r="D211" t="str">
            <v>INTERNAL CALIBRATION</v>
          </cell>
          <cell r="E211" t="str">
            <v>PERMEATION TUBE</v>
          </cell>
          <cell r="F211" t="str">
            <v>Tube de perméation 1,3-butadiène - environ 25 ng/min à 40°C (certifié airmotec à ± 10%)</v>
          </cell>
          <cell r="G211" t="str">
            <v>Permeation tube 1,3-butadiene - around 25 ng/min at 40°C (airmotec certified at ± 10%)</v>
          </cell>
          <cell r="H211">
            <v>100</v>
          </cell>
          <cell r="I211">
            <v>523.86</v>
          </cell>
          <cell r="J211">
            <v>681.01800000000003</v>
          </cell>
          <cell r="K211">
            <v>4353.2766000000001</v>
          </cell>
          <cell r="L211">
            <v>523.86</v>
          </cell>
          <cell r="M211">
            <v>523.86</v>
          </cell>
          <cell r="O211"/>
          <cell r="P211"/>
          <cell r="Q211"/>
          <cell r="R211"/>
          <cell r="S211"/>
          <cell r="T211"/>
          <cell r="U211"/>
          <cell r="AA211">
            <v>707.21100000000001</v>
          </cell>
        </row>
        <row r="212">
          <cell r="A212" t="str">
            <v>CS_CH_00080-0001</v>
          </cell>
          <cell r="B212"/>
          <cell r="C212"/>
          <cell r="D212"/>
          <cell r="E212" t="str">
            <v>ELCD</v>
          </cell>
          <cell r="F212" t="str">
            <v>Kit nettoyage ELCD</v>
          </cell>
          <cell r="G212" t="str">
            <v>Cleaning kit ELCD</v>
          </cell>
          <cell r="H212" t="e">
            <v>#N/A</v>
          </cell>
          <cell r="I212">
            <v>36.17</v>
          </cell>
          <cell r="J212">
            <v>47.021000000000001</v>
          </cell>
          <cell r="K212">
            <v>300.57270000000005</v>
          </cell>
          <cell r="L212">
            <v>36.17</v>
          </cell>
          <cell r="M212" t="str">
            <v>PAS EN GPAO</v>
          </cell>
          <cell r="O212"/>
          <cell r="P212"/>
          <cell r="Q212"/>
          <cell r="R212"/>
          <cell r="S212"/>
          <cell r="T212"/>
          <cell r="U212"/>
          <cell r="AA212">
            <v>48.829500000000003</v>
          </cell>
        </row>
        <row r="213">
          <cell r="A213" t="str">
            <v>CS_CH_00080-0002</v>
          </cell>
          <cell r="B213"/>
          <cell r="C213"/>
          <cell r="D213"/>
          <cell r="E213" t="str">
            <v>ELCD</v>
          </cell>
          <cell r="F213" t="str">
            <v>Propanol (litre)</v>
          </cell>
          <cell r="G213" t="str">
            <v>Propanol (liter)</v>
          </cell>
          <cell r="H213" t="e">
            <v>#N/A</v>
          </cell>
          <cell r="I213">
            <v>44.32</v>
          </cell>
          <cell r="J213">
            <v>57.616</v>
          </cell>
          <cell r="K213">
            <v>368.29920000000004</v>
          </cell>
          <cell r="L213">
            <v>44.32</v>
          </cell>
          <cell r="M213" t="str">
            <v>PAS EN GPAO</v>
          </cell>
          <cell r="O213"/>
          <cell r="P213"/>
          <cell r="Q213"/>
          <cell r="R213"/>
          <cell r="S213"/>
          <cell r="T213"/>
          <cell r="U213"/>
          <cell r="AA213">
            <v>59.832000000000008</v>
          </cell>
        </row>
        <row r="214">
          <cell r="A214" t="str">
            <v>CS_CH_01001-0001</v>
          </cell>
          <cell r="B214" t="str">
            <v>chromato sud</v>
          </cell>
          <cell r="C214"/>
          <cell r="D214" t="str">
            <v>CHEMICAL PRODUCTS</v>
          </cell>
          <cell r="E214"/>
          <cell r="F214" t="str">
            <v>Solution étalon liquides pour injection et calibration MEDOR</v>
          </cell>
          <cell r="G214" t="str">
            <v>Liquid standard solution for injection and calibration on MEDOR</v>
          </cell>
          <cell r="H214" t="e">
            <v>#N/A</v>
          </cell>
          <cell r="I214">
            <v>587.78</v>
          </cell>
          <cell r="J214">
            <v>764.11400000000003</v>
          </cell>
          <cell r="K214">
            <v>4884.4517999999998</v>
          </cell>
          <cell r="L214">
            <v>587.78</v>
          </cell>
          <cell r="M214" t="str">
            <v>PAS EN GPAO</v>
          </cell>
          <cell r="O214"/>
          <cell r="P214"/>
          <cell r="Q214"/>
          <cell r="R214"/>
          <cell r="S214"/>
          <cell r="T214"/>
          <cell r="U214"/>
          <cell r="AA214">
            <v>793.50300000000004</v>
          </cell>
        </row>
        <row r="215">
          <cell r="A215" t="str">
            <v>CS_CH_01040-ACEC</v>
          </cell>
          <cell r="B215" t="str">
            <v>FINE</v>
          </cell>
          <cell r="C215" t="str">
            <v>certifié fournisseur</v>
          </cell>
          <cell r="D215" t="str">
            <v>INTERNAL CALIBRATION</v>
          </cell>
          <cell r="E215" t="str">
            <v>PERMEATION TUBE</v>
          </cell>
          <cell r="F215" t="str">
            <v>Tube de perméation Acetone - environ 10 ng/min à 40°C (certifié)</v>
          </cell>
          <cell r="G215" t="str">
            <v>Permeation tube Acetone - around 10 ng/min at 40°C (certified)</v>
          </cell>
          <cell r="H215">
            <v>180</v>
          </cell>
          <cell r="I215">
            <v>600</v>
          </cell>
          <cell r="J215">
            <v>780</v>
          </cell>
          <cell r="K215">
            <v>4986</v>
          </cell>
          <cell r="L215">
            <v>600</v>
          </cell>
          <cell r="M215">
            <v>600</v>
          </cell>
          <cell r="O215"/>
          <cell r="P215"/>
          <cell r="Q215"/>
          <cell r="R215"/>
          <cell r="S215"/>
          <cell r="T215"/>
          <cell r="U215"/>
          <cell r="AA215">
            <v>810</v>
          </cell>
        </row>
        <row r="216">
          <cell r="A216" t="str">
            <v>CS_CH_01040-BUAC</v>
          </cell>
          <cell r="B216" t="str">
            <v>FINE</v>
          </cell>
          <cell r="C216" t="str">
            <v>certifié fournisseur</v>
          </cell>
          <cell r="D216" t="str">
            <v>INTERNAL CALIBRATION</v>
          </cell>
          <cell r="E216" t="str">
            <v>PERMEATION TUBE</v>
          </cell>
          <cell r="F216" t="str">
            <v>Tube de perméation Butyl Acetate - environ 10 ng/min à 40°C (certifié)</v>
          </cell>
          <cell r="G216" t="str">
            <v>Permeation tube Butyl Acetate - around 10 ng/min at 40°C (certified)</v>
          </cell>
          <cell r="H216">
            <v>180</v>
          </cell>
          <cell r="I216">
            <v>600</v>
          </cell>
          <cell r="J216">
            <v>780</v>
          </cell>
          <cell r="K216">
            <v>4986</v>
          </cell>
          <cell r="L216">
            <v>600</v>
          </cell>
          <cell r="M216">
            <v>600</v>
          </cell>
          <cell r="O216"/>
          <cell r="P216"/>
          <cell r="Q216"/>
          <cell r="R216"/>
          <cell r="S216"/>
          <cell r="T216"/>
          <cell r="U216"/>
          <cell r="AA216">
            <v>810</v>
          </cell>
        </row>
        <row r="217">
          <cell r="A217" t="str">
            <v>CS_CH_01040-BUTC</v>
          </cell>
          <cell r="B217" t="str">
            <v>FINE</v>
          </cell>
          <cell r="C217" t="str">
            <v>certifié fournisseur</v>
          </cell>
          <cell r="D217" t="str">
            <v>INTERNAL CALIBRATION</v>
          </cell>
          <cell r="E217" t="str">
            <v>PERMEATION TUBE</v>
          </cell>
          <cell r="F217" t="str">
            <v>Tube de perméation Butanol - environ 10 ng/min à 40°C (certifié)</v>
          </cell>
          <cell r="G217" t="str">
            <v>Permeation tube Butanol - around 10 ng/min at 40°C (certified)</v>
          </cell>
          <cell r="H217">
            <v>180</v>
          </cell>
          <cell r="I217">
            <v>600</v>
          </cell>
          <cell r="J217">
            <v>780</v>
          </cell>
          <cell r="K217">
            <v>4986</v>
          </cell>
          <cell r="L217">
            <v>600</v>
          </cell>
          <cell r="M217">
            <v>600</v>
          </cell>
          <cell r="O217"/>
          <cell r="P217"/>
          <cell r="Q217"/>
          <cell r="R217"/>
          <cell r="S217"/>
          <cell r="T217"/>
          <cell r="U217"/>
          <cell r="AA217">
            <v>810</v>
          </cell>
        </row>
        <row r="218">
          <cell r="A218" t="str">
            <v>CS_CH_01040-BZAC</v>
          </cell>
          <cell r="B218" t="str">
            <v>FINE</v>
          </cell>
          <cell r="C218" t="str">
            <v>certifié fournisseur</v>
          </cell>
          <cell r="D218" t="str">
            <v>INTERNAL CALIBRATION</v>
          </cell>
          <cell r="E218" t="str">
            <v>PERMEATION TUBE</v>
          </cell>
          <cell r="F218" t="str">
            <v>Tube de perméation Benzaldehyde - environ 10 ng/min à 40°C (certifié)</v>
          </cell>
          <cell r="G218" t="str">
            <v>Permeation tube Benzaldehyde - around 10 ng/min at 40°C (certified)</v>
          </cell>
          <cell r="H218">
            <v>180</v>
          </cell>
          <cell r="I218">
            <v>600</v>
          </cell>
          <cell r="J218">
            <v>780</v>
          </cell>
          <cell r="K218">
            <v>4986</v>
          </cell>
          <cell r="L218">
            <v>600</v>
          </cell>
          <cell r="M218">
            <v>600</v>
          </cell>
          <cell r="O218"/>
          <cell r="P218"/>
          <cell r="Q218"/>
          <cell r="R218"/>
          <cell r="S218"/>
          <cell r="T218"/>
          <cell r="U218"/>
          <cell r="AA218">
            <v>810</v>
          </cell>
        </row>
        <row r="219">
          <cell r="A219" t="str">
            <v>CS_CH_01040-ETAC</v>
          </cell>
          <cell r="B219" t="str">
            <v>FINE</v>
          </cell>
          <cell r="C219" t="str">
            <v>certifié fournisseur</v>
          </cell>
          <cell r="D219" t="str">
            <v>INTERNAL CALIBRATION</v>
          </cell>
          <cell r="E219" t="str">
            <v>PERMEATION TUBE</v>
          </cell>
          <cell r="F219" t="str">
            <v>Tube de perméation Ethanol - environ 10 ng/min à 40°C (certifié)</v>
          </cell>
          <cell r="G219" t="str">
            <v>Permeation tube Ethanol - around 10 ng/min at 40°C (certified)</v>
          </cell>
          <cell r="H219">
            <v>180</v>
          </cell>
          <cell r="I219">
            <v>600</v>
          </cell>
          <cell r="J219">
            <v>780</v>
          </cell>
          <cell r="K219">
            <v>4986</v>
          </cell>
          <cell r="L219">
            <v>600</v>
          </cell>
          <cell r="M219">
            <v>600</v>
          </cell>
          <cell r="O219"/>
          <cell r="P219"/>
          <cell r="Q219"/>
          <cell r="R219"/>
          <cell r="S219"/>
          <cell r="T219"/>
          <cell r="U219"/>
          <cell r="AA219">
            <v>810</v>
          </cell>
        </row>
        <row r="220">
          <cell r="A220" t="str">
            <v>CS_CH_01040-TRBC</v>
          </cell>
          <cell r="B220" t="str">
            <v>FINE</v>
          </cell>
          <cell r="C220" t="str">
            <v>certifié fournisseur</v>
          </cell>
          <cell r="D220" t="str">
            <v>INTERNAL CALIBRATION</v>
          </cell>
          <cell r="E220" t="str">
            <v>PERMEATION TUBE</v>
          </cell>
          <cell r="F220" t="str">
            <v>Tube de perméation 123-TrimethylBenzene - environ 10 ng/min à 40°C (certifié)</v>
          </cell>
          <cell r="G220" t="str">
            <v>Permeation tube 123-TrimethylBenzene - around 10 ng/min at 40°C (certified)</v>
          </cell>
          <cell r="H220">
            <v>180</v>
          </cell>
          <cell r="I220">
            <v>600</v>
          </cell>
          <cell r="J220">
            <v>780</v>
          </cell>
          <cell r="K220">
            <v>4986</v>
          </cell>
          <cell r="L220">
            <v>600</v>
          </cell>
          <cell r="M220">
            <v>600</v>
          </cell>
          <cell r="O220"/>
          <cell r="P220"/>
          <cell r="Q220"/>
          <cell r="R220"/>
          <cell r="S220"/>
          <cell r="T220"/>
          <cell r="U220"/>
          <cell r="AA220">
            <v>810</v>
          </cell>
        </row>
        <row r="221">
          <cell r="A221" t="str">
            <v>CS_CH_01040-PGMC</v>
          </cell>
          <cell r="B221" t="str">
            <v>FINE</v>
          </cell>
          <cell r="C221" t="str">
            <v>certifié fournisseur</v>
          </cell>
          <cell r="D221" t="str">
            <v>INTERNAL CALIBRATION</v>
          </cell>
          <cell r="E221" t="str">
            <v>PERMEATION TUBE</v>
          </cell>
          <cell r="F221" t="str">
            <v>Tube de perméation PGMEA - environ 10 ng/min à 40°C (certifié)</v>
          </cell>
          <cell r="G221" t="str">
            <v>Permeation tube PGMEA - around 10 ng/min at 40°C (certified)</v>
          </cell>
          <cell r="H221">
            <v>180</v>
          </cell>
          <cell r="I221">
            <v>600</v>
          </cell>
          <cell r="J221">
            <v>780</v>
          </cell>
          <cell r="K221">
            <v>4986</v>
          </cell>
          <cell r="L221">
            <v>600</v>
          </cell>
          <cell r="M221">
            <v>600</v>
          </cell>
          <cell r="O221"/>
          <cell r="P221"/>
          <cell r="Q221"/>
          <cell r="R221"/>
          <cell r="S221"/>
          <cell r="T221"/>
          <cell r="U221"/>
          <cell r="AA221">
            <v>810</v>
          </cell>
        </row>
        <row r="222">
          <cell r="A222" t="str">
            <v>CS_CH_01040-XYOC</v>
          </cell>
          <cell r="B222" t="str">
            <v>FINE</v>
          </cell>
          <cell r="C222" t="str">
            <v>certifié fournisseur</v>
          </cell>
          <cell r="D222" t="str">
            <v>INTERNAL CALIBRATION</v>
          </cell>
          <cell r="E222" t="str">
            <v>PERMEATION TUBE</v>
          </cell>
          <cell r="F222" t="str">
            <v>Tube de perméation o-Xylene - environ 10 ng/min à 40°C (certifié)</v>
          </cell>
          <cell r="G222" t="str">
            <v>Permeation tube o-Xylene - around 10 ng/min at 40°C (certified)</v>
          </cell>
          <cell r="H222">
            <v>180</v>
          </cell>
          <cell r="I222">
            <v>600</v>
          </cell>
          <cell r="J222">
            <v>780</v>
          </cell>
          <cell r="K222">
            <v>4986</v>
          </cell>
          <cell r="L222">
            <v>600</v>
          </cell>
          <cell r="M222">
            <v>600</v>
          </cell>
          <cell r="O222"/>
          <cell r="P222"/>
          <cell r="Q222"/>
          <cell r="R222"/>
          <cell r="S222"/>
          <cell r="T222"/>
          <cell r="U222"/>
          <cell r="AA222">
            <v>810</v>
          </cell>
        </row>
        <row r="223">
          <cell r="A223" t="str">
            <v>CS_CH_01060-ETBU</v>
          </cell>
          <cell r="B223"/>
          <cell r="C223"/>
          <cell r="D223" t="str">
            <v>INTERNAL CALIBRATION</v>
          </cell>
          <cell r="E223" t="str">
            <v>PERMEATION TUBE</v>
          </cell>
          <cell r="F223" t="str">
            <v>Tube de perméation Ethylbenzène - environ 10 ng/min à 60°C (certifié airmotec à ± 10%)</v>
          </cell>
          <cell r="G223" t="str">
            <v>Permeation tube Ethylbenzene - around 10 ng/min at 60°C (airmotec certified at ± 10%)</v>
          </cell>
          <cell r="H223" t="e">
            <v>#N/A</v>
          </cell>
          <cell r="I223">
            <v>413.86</v>
          </cell>
          <cell r="J223">
            <v>538.01800000000003</v>
          </cell>
          <cell r="K223">
            <v>3439.1766000000002</v>
          </cell>
          <cell r="L223">
            <v>413.86</v>
          </cell>
          <cell r="M223">
            <v>413.86</v>
          </cell>
          <cell r="O223"/>
          <cell r="P223"/>
          <cell r="Q223"/>
          <cell r="R223"/>
          <cell r="S223"/>
          <cell r="T223"/>
          <cell r="U223"/>
          <cell r="AA223">
            <v>558.71100000000001</v>
          </cell>
        </row>
        <row r="224">
          <cell r="A224" t="str">
            <v>CS_CH_01100-0705</v>
          </cell>
          <cell r="B224"/>
          <cell r="C224"/>
          <cell r="D224" t="str">
            <v>INTERNAL CALIBRATION</v>
          </cell>
          <cell r="E224" t="str">
            <v>PERMEATION TUBE</v>
          </cell>
          <cell r="F224" t="str">
            <v>Tube de perméation n-Butane - environ 15 ng/min à 40°C (certifié airmotec à ± 10%)</v>
          </cell>
          <cell r="G224" t="str">
            <v>Permeation tube n-Butane - around 15 ng/min at 40°C (airmotec certified at ± 10%)</v>
          </cell>
          <cell r="H224">
            <v>70</v>
          </cell>
          <cell r="I224">
            <v>358.18</v>
          </cell>
          <cell r="J224">
            <v>465.63400000000001</v>
          </cell>
          <cell r="K224">
            <v>2976.4758000000002</v>
          </cell>
          <cell r="L224">
            <v>358.18</v>
          </cell>
          <cell r="M224">
            <v>358.18</v>
          </cell>
          <cell r="O224"/>
          <cell r="P224"/>
          <cell r="Q224"/>
          <cell r="R224"/>
          <cell r="S224"/>
          <cell r="T224"/>
          <cell r="U224"/>
          <cell r="AA224">
            <v>483.54300000000006</v>
          </cell>
        </row>
        <row r="225">
          <cell r="A225" t="str">
            <v>CS_CH_01100-0800</v>
          </cell>
          <cell r="B225"/>
          <cell r="C225"/>
          <cell r="D225" t="str">
            <v>INTERNAL CALIBRATION</v>
          </cell>
          <cell r="E225" t="str">
            <v>PERMEATION TUBE</v>
          </cell>
          <cell r="F225" t="str">
            <v>Tube de perméation Benzène - environ 800 ng/min à 45°C (certifié airmotec à ± 10%)</v>
          </cell>
          <cell r="G225" t="str">
            <v>Permeation tube Benzene - around 800 ng/min at 45°C (airmotec certified at ± 10%)</v>
          </cell>
          <cell r="H225">
            <v>70</v>
          </cell>
          <cell r="I225">
            <v>413.86</v>
          </cell>
          <cell r="J225">
            <v>538.01800000000003</v>
          </cell>
          <cell r="K225">
            <v>3439.1766000000002</v>
          </cell>
          <cell r="L225">
            <v>413.86</v>
          </cell>
          <cell r="M225">
            <v>413.86</v>
          </cell>
          <cell r="O225"/>
          <cell r="P225"/>
          <cell r="Q225"/>
          <cell r="R225"/>
          <cell r="S225"/>
          <cell r="T225"/>
          <cell r="U225"/>
          <cell r="AA225">
            <v>558.71100000000001</v>
          </cell>
        </row>
        <row r="226">
          <cell r="A226" t="str">
            <v>CS_CH_01100-1414</v>
          </cell>
          <cell r="B226"/>
          <cell r="C226"/>
          <cell r="D226" t="str">
            <v>INTERNAL CALIBRATION</v>
          </cell>
          <cell r="E226" t="str">
            <v>PERMEATION TUBE</v>
          </cell>
          <cell r="F226" t="str">
            <v>Tube de perméation Ethylbenzène - environ 32 ng/min à 45°C (certifié airmotec à ± 10%)</v>
          </cell>
          <cell r="G226" t="str">
            <v>Permeation tube Ethylbenzene - around 32 ng/min at 45°C (airmotec certified at ± 10%)</v>
          </cell>
          <cell r="H226">
            <v>70</v>
          </cell>
          <cell r="I226">
            <v>413.86</v>
          </cell>
          <cell r="J226">
            <v>538.01800000000003</v>
          </cell>
          <cell r="K226">
            <v>3439.1766000000002</v>
          </cell>
          <cell r="L226">
            <v>413.86</v>
          </cell>
          <cell r="M226">
            <v>413.86</v>
          </cell>
          <cell r="O226"/>
          <cell r="P226"/>
          <cell r="Q226"/>
          <cell r="R226"/>
          <cell r="S226"/>
          <cell r="T226"/>
          <cell r="U226"/>
          <cell r="AA226">
            <v>558.71100000000001</v>
          </cell>
        </row>
        <row r="227">
          <cell r="A227" t="str">
            <v>CS_CH_01100-15NG</v>
          </cell>
          <cell r="B227"/>
          <cell r="C227"/>
          <cell r="D227" t="str">
            <v>INTERNAL CALIBRATION</v>
          </cell>
          <cell r="E227" t="str">
            <v>PERMEATION TUBE</v>
          </cell>
          <cell r="F227" t="str">
            <v>Tube de perméation Ethylbenzène - environ 15 ng/min à 40°C (certifié airmotec à ± 10%)</v>
          </cell>
          <cell r="G227" t="str">
            <v>Permeation tube Ethylbenzene - around 15 ng/min at 40°C (airmotec certified at ± 10%)</v>
          </cell>
          <cell r="H227">
            <v>70</v>
          </cell>
          <cell r="I227">
            <v>413.86</v>
          </cell>
          <cell r="J227">
            <v>538.01800000000003</v>
          </cell>
          <cell r="K227">
            <v>3439.1766000000002</v>
          </cell>
          <cell r="L227">
            <v>413.86</v>
          </cell>
          <cell r="M227">
            <v>413.86</v>
          </cell>
          <cell r="O227"/>
          <cell r="P227"/>
          <cell r="Q227"/>
          <cell r="R227"/>
          <cell r="S227"/>
          <cell r="T227"/>
          <cell r="U227"/>
          <cell r="AA227">
            <v>558.71100000000001</v>
          </cell>
        </row>
        <row r="228">
          <cell r="A228" t="str">
            <v>CS_CH_01100-2014</v>
          </cell>
          <cell r="B228"/>
          <cell r="C228"/>
          <cell r="D228" t="str">
            <v>INTERNAL CALIBRATION</v>
          </cell>
          <cell r="E228" t="str">
            <v>PERMEATION TUBE</v>
          </cell>
          <cell r="F228" t="str">
            <v>Tube de perméation Benzène - environ 15 ng/min à 40°C (certifié airmotec à ± 10%)</v>
          </cell>
          <cell r="G228" t="str">
            <v>Permeation tube Benzene - around 15 ng/min at 40°C (airmotec certified at ± 10%)</v>
          </cell>
          <cell r="H228">
            <v>70</v>
          </cell>
          <cell r="I228">
            <v>413.86</v>
          </cell>
          <cell r="J228">
            <v>538.01800000000003</v>
          </cell>
          <cell r="K228">
            <v>3439.1766000000002</v>
          </cell>
          <cell r="L228">
            <v>413.86</v>
          </cell>
          <cell r="M228">
            <v>413.86</v>
          </cell>
          <cell r="O228"/>
          <cell r="P228"/>
          <cell r="Q228"/>
          <cell r="R228"/>
          <cell r="S228"/>
          <cell r="T228"/>
          <cell r="U228"/>
          <cell r="AA228">
            <v>558.71100000000001</v>
          </cell>
        </row>
        <row r="229">
          <cell r="A229" t="str">
            <v>CS_CH_01100-4105</v>
          </cell>
          <cell r="B229"/>
          <cell r="C229"/>
          <cell r="D229" t="str">
            <v>INTERNAL CALIBRATION</v>
          </cell>
          <cell r="E229" t="str">
            <v>PERMEATION TUBE</v>
          </cell>
          <cell r="F229" t="str">
            <v>Tube de perméation n-Hexane - environ 15 ng/min à 40°C (certifié airmotec à ± 10%)</v>
          </cell>
          <cell r="G229" t="str">
            <v>Permeation tube n-Hexane - around 15 ng/min at 40°C (airmotec certified at ± 10%)</v>
          </cell>
          <cell r="H229">
            <v>70</v>
          </cell>
          <cell r="I229">
            <v>369.29</v>
          </cell>
          <cell r="J229">
            <v>480.07700000000006</v>
          </cell>
          <cell r="K229">
            <v>3068.7999000000004</v>
          </cell>
          <cell r="L229">
            <v>369.29</v>
          </cell>
          <cell r="M229">
            <v>369.29</v>
          </cell>
          <cell r="O229"/>
          <cell r="P229"/>
          <cell r="Q229"/>
          <cell r="R229"/>
          <cell r="S229"/>
          <cell r="T229"/>
          <cell r="U229"/>
          <cell r="AA229">
            <v>498.54150000000004</v>
          </cell>
        </row>
        <row r="230">
          <cell r="A230" t="str">
            <v>CS_CH_01540-MXYC</v>
          </cell>
          <cell r="B230" t="str">
            <v>FINE</v>
          </cell>
          <cell r="C230" t="str">
            <v>certifié fournisseur</v>
          </cell>
          <cell r="D230" t="str">
            <v>INTERNAL CALIBRATION</v>
          </cell>
          <cell r="E230" t="str">
            <v>PERMEATION TUBE</v>
          </cell>
          <cell r="F230" t="str">
            <v>Tube de perméation m-Xylene - environ 15 ng/min à 40°C (certifié)</v>
          </cell>
          <cell r="G230" t="str">
            <v>Permeation tube m-Xylene - around 15 ng/min at 40°C (certified)</v>
          </cell>
          <cell r="H230" t="e">
            <v>#N/A</v>
          </cell>
          <cell r="I230">
            <v>325</v>
          </cell>
          <cell r="J230">
            <v>422.5</v>
          </cell>
          <cell r="K230">
            <v>2700.75</v>
          </cell>
          <cell r="L230">
            <v>325</v>
          </cell>
          <cell r="M230">
            <v>325</v>
          </cell>
          <cell r="O230"/>
          <cell r="P230"/>
          <cell r="Q230"/>
          <cell r="R230"/>
          <cell r="S230"/>
          <cell r="T230"/>
          <cell r="U230"/>
          <cell r="AA230">
            <v>438.75000000000006</v>
          </cell>
        </row>
        <row r="231">
          <cell r="A231" t="str">
            <v>CS_CH_01540-MXYU</v>
          </cell>
          <cell r="B231"/>
          <cell r="C231"/>
          <cell r="D231" t="str">
            <v>INTERNAL CALIBRATION</v>
          </cell>
          <cell r="E231" t="str">
            <v>PERMEATION TUBE</v>
          </cell>
          <cell r="F231" t="str">
            <v>Tube de perméation m-Xylene - environ 15 ng/min à 40°C (certifié airmotec à ± 10%)</v>
          </cell>
          <cell r="G231" t="str">
            <v>Permeation tube m-Xylene - around 15 ng/min at 40°C (airmotec certified at ± 10%)</v>
          </cell>
          <cell r="H231" t="e">
            <v>#N/A</v>
          </cell>
          <cell r="I231">
            <v>325</v>
          </cell>
          <cell r="J231">
            <v>422.5</v>
          </cell>
          <cell r="K231">
            <v>2700.75</v>
          </cell>
          <cell r="L231">
            <v>325</v>
          </cell>
          <cell r="M231">
            <v>325</v>
          </cell>
          <cell r="O231"/>
          <cell r="P231"/>
          <cell r="Q231"/>
          <cell r="R231"/>
          <cell r="S231"/>
          <cell r="T231"/>
          <cell r="U231"/>
          <cell r="AA231">
            <v>438.75000000000006</v>
          </cell>
        </row>
        <row r="232">
          <cell r="A232" t="str">
            <v>CS_CH_01540-PXYC</v>
          </cell>
          <cell r="B232" t="str">
            <v>FINE</v>
          </cell>
          <cell r="C232" t="str">
            <v>certifié fournisseur</v>
          </cell>
          <cell r="D232" t="str">
            <v>INTERNAL CALIBRATION</v>
          </cell>
          <cell r="E232" t="str">
            <v>PERMEATION TUBE</v>
          </cell>
          <cell r="F232" t="str">
            <v>Tube de perméation p-Xylene - environ 15 ng/min à 40°C (certifié)</v>
          </cell>
          <cell r="G232" t="str">
            <v>Permeation tube p-Xylene - around 15 ng/min at 40°C (certified)</v>
          </cell>
          <cell r="H232" t="e">
            <v>#N/A</v>
          </cell>
          <cell r="I232">
            <v>325</v>
          </cell>
          <cell r="J232">
            <v>422.5</v>
          </cell>
          <cell r="K232">
            <v>2700.75</v>
          </cell>
          <cell r="L232">
            <v>325</v>
          </cell>
          <cell r="M232">
            <v>325</v>
          </cell>
          <cell r="O232"/>
          <cell r="P232"/>
          <cell r="Q232"/>
          <cell r="R232"/>
          <cell r="S232"/>
          <cell r="T232"/>
          <cell r="U232"/>
          <cell r="AA232">
            <v>438.75000000000006</v>
          </cell>
        </row>
        <row r="233">
          <cell r="A233" t="str">
            <v>CS_CH_01540-PXYU</v>
          </cell>
          <cell r="B233"/>
          <cell r="C233"/>
          <cell r="D233" t="str">
            <v>INTERNAL CALIBRATION</v>
          </cell>
          <cell r="E233" t="str">
            <v>PERMEATION TUBE</v>
          </cell>
          <cell r="F233" t="str">
            <v>Tube de perméation p-Xylene - environ 15 ng/min à 40°C (certifié airmotec à ± 10%)</v>
          </cell>
          <cell r="G233" t="str">
            <v>Permeation tube p-Xylene - around 15 ng/min at 40°C (airmotec certified at ± 10%)</v>
          </cell>
          <cell r="H233" t="e">
            <v>#N/A</v>
          </cell>
          <cell r="I233">
            <v>325</v>
          </cell>
          <cell r="J233">
            <v>422.5</v>
          </cell>
          <cell r="K233">
            <v>2700.75</v>
          </cell>
          <cell r="L233">
            <v>325</v>
          </cell>
          <cell r="M233">
            <v>325</v>
          </cell>
          <cell r="O233"/>
          <cell r="P233"/>
          <cell r="Q233"/>
          <cell r="R233"/>
          <cell r="S233"/>
          <cell r="T233"/>
          <cell r="U233"/>
          <cell r="AA233">
            <v>438.75000000000006</v>
          </cell>
        </row>
        <row r="234">
          <cell r="A234" t="str">
            <v>CS_CH_02014-32NG</v>
          </cell>
          <cell r="B234"/>
          <cell r="C234"/>
          <cell r="D234" t="str">
            <v>INTERNAL CALIBRATION</v>
          </cell>
          <cell r="E234" t="str">
            <v>PERMEATION TUBE</v>
          </cell>
          <cell r="F234" t="str">
            <v>Tube de perméation Benzène - environ 32 ng/min à 45°C - Format écrou (certifié airmotec à ± 10%)</v>
          </cell>
          <cell r="G234" t="str">
            <v>Permeation tube Benzene - around 32 ng/min at 45°C - nut format (airmotec certified at ± 10%)</v>
          </cell>
          <cell r="H234">
            <v>70</v>
          </cell>
          <cell r="I234">
            <v>413.86</v>
          </cell>
          <cell r="J234">
            <v>538.01800000000003</v>
          </cell>
          <cell r="K234">
            <v>3439.1766000000002</v>
          </cell>
          <cell r="L234">
            <v>413.86</v>
          </cell>
          <cell r="M234">
            <v>413.86</v>
          </cell>
          <cell r="O234"/>
          <cell r="P234"/>
          <cell r="Q234"/>
          <cell r="R234"/>
          <cell r="S234"/>
          <cell r="T234"/>
          <cell r="U234"/>
          <cell r="AA234">
            <v>558.71100000000001</v>
          </cell>
        </row>
        <row r="235">
          <cell r="A235" t="str">
            <v>CS_CH_02045-TBMC</v>
          </cell>
          <cell r="B235" t="str">
            <v>FINE</v>
          </cell>
          <cell r="C235" t="str">
            <v>certifié fournisseur</v>
          </cell>
          <cell r="D235" t="str">
            <v>INTERNAL CALIBRATION</v>
          </cell>
          <cell r="E235" t="str">
            <v>PERMEATION TUBE</v>
          </cell>
          <cell r="F235" t="str">
            <v>Tube de perméation TBM - environ 20 ng/min à 45°C - Format écrou (certifié)</v>
          </cell>
          <cell r="G235" t="str">
            <v>Permeation tube TBM - around 20 ng/min at 45°C - nut format (certified)</v>
          </cell>
          <cell r="H235">
            <v>170</v>
          </cell>
          <cell r="I235">
            <v>575</v>
          </cell>
          <cell r="J235">
            <v>747.5</v>
          </cell>
          <cell r="K235">
            <v>4778.25</v>
          </cell>
          <cell r="L235">
            <v>575</v>
          </cell>
          <cell r="M235">
            <v>575</v>
          </cell>
          <cell r="O235"/>
          <cell r="P235"/>
          <cell r="Q235"/>
          <cell r="R235"/>
          <cell r="S235"/>
          <cell r="T235"/>
          <cell r="U235"/>
          <cell r="AA235">
            <v>776.25</v>
          </cell>
        </row>
        <row r="236">
          <cell r="A236" t="str">
            <v>CS_CH_02045-TBMU</v>
          </cell>
          <cell r="B236" t="str">
            <v>FINE</v>
          </cell>
          <cell r="C236"/>
          <cell r="D236" t="str">
            <v>INTERNAL CALIBRATION</v>
          </cell>
          <cell r="E236" t="str">
            <v>PERMEATION TUBE</v>
          </cell>
          <cell r="F236" t="str">
            <v>Tube de perméation TBM - environ 20 ng/min à 45°C - Format écrou (non certifié)</v>
          </cell>
          <cell r="G236" t="str">
            <v>Permeation tube TBM - around 20 ng/min at 45°C - nut format (uncertified)</v>
          </cell>
          <cell r="H236">
            <v>100</v>
          </cell>
          <cell r="I236">
            <v>400</v>
          </cell>
          <cell r="J236">
            <v>520</v>
          </cell>
          <cell r="K236">
            <v>3324</v>
          </cell>
          <cell r="L236">
            <v>400</v>
          </cell>
          <cell r="M236">
            <v>400</v>
          </cell>
          <cell r="O236"/>
          <cell r="P236"/>
          <cell r="Q236"/>
          <cell r="R236"/>
          <cell r="S236"/>
          <cell r="T236"/>
          <cell r="U236"/>
          <cell r="AA236">
            <v>540</v>
          </cell>
        </row>
        <row r="237">
          <cell r="A237" t="str">
            <v>CS_CH_02060-FORC</v>
          </cell>
          <cell r="B237"/>
          <cell r="C237"/>
          <cell r="D237" t="str">
            <v>INTERNAL CALIBRATION</v>
          </cell>
          <cell r="E237" t="str">
            <v>PERMEATION TUBE</v>
          </cell>
          <cell r="F237" t="str">
            <v>Tube de perméation formaldehyde - environ 20 ng/min à 60°C - Format écrou (certifié)</v>
          </cell>
          <cell r="G237" t="str">
            <v>Permeation tube formaldehyde - around 20 ng/min at 60°C - nut format (certified)</v>
          </cell>
          <cell r="H237" t="str">
            <v>XXX</v>
          </cell>
          <cell r="I237">
            <v>550</v>
          </cell>
          <cell r="J237">
            <v>715</v>
          </cell>
          <cell r="K237">
            <v>4570.5</v>
          </cell>
          <cell r="L237">
            <v>550</v>
          </cell>
          <cell r="M237">
            <v>550</v>
          </cell>
          <cell r="O237"/>
          <cell r="P237"/>
          <cell r="Q237"/>
          <cell r="R237"/>
          <cell r="S237"/>
          <cell r="T237"/>
          <cell r="U237"/>
          <cell r="AA237">
            <v>742.5</v>
          </cell>
        </row>
        <row r="238">
          <cell r="A238" t="str">
            <v>CS_CH_02764-500G</v>
          </cell>
          <cell r="B238"/>
          <cell r="C238">
            <v>22631293</v>
          </cell>
          <cell r="D238" t="str">
            <v>DISPOSABLE</v>
          </cell>
          <cell r="E238" t="str">
            <v>Produit chimique</v>
          </cell>
          <cell r="F238" t="str">
            <v>Pot de 500g charbon actif végétal</v>
          </cell>
          <cell r="G238" t="str">
            <v>Activated carbon 500 g</v>
          </cell>
          <cell r="H238">
            <v>35.5</v>
          </cell>
          <cell r="I238">
            <v>94.6</v>
          </cell>
          <cell r="J238">
            <v>122.97999999999999</v>
          </cell>
          <cell r="K238">
            <v>786.12599999999998</v>
          </cell>
          <cell r="L238">
            <v>94.6</v>
          </cell>
          <cell r="M238">
            <v>94.6</v>
          </cell>
          <cell r="O238"/>
          <cell r="P238"/>
          <cell r="Q238"/>
          <cell r="R238"/>
          <cell r="S238"/>
          <cell r="T238"/>
          <cell r="U238"/>
          <cell r="AA238">
            <v>127.71</v>
          </cell>
        </row>
        <row r="239">
          <cell r="A239" t="str">
            <v>CS_CH_03022-ISPR</v>
          </cell>
          <cell r="B239"/>
          <cell r="C239"/>
          <cell r="D239" t="str">
            <v>INTERNAL CALIBRATION</v>
          </cell>
          <cell r="E239" t="str">
            <v>PERMEATION TUBE</v>
          </cell>
          <cell r="F239" t="str">
            <v>Tube de perméation IPA - à 40°C - Format cylindre  (certifié)</v>
          </cell>
          <cell r="G239" t="str">
            <v>Permeation tube IPA - at 40°C - tube format  (certified)</v>
          </cell>
          <cell r="H239">
            <v>398.65375</v>
          </cell>
          <cell r="I239">
            <v>897.23</v>
          </cell>
          <cell r="J239">
            <v>1166.3990000000001</v>
          </cell>
          <cell r="K239">
            <v>7455.9813000000004</v>
          </cell>
          <cell r="L239">
            <v>897.23</v>
          </cell>
          <cell r="M239">
            <v>897.23</v>
          </cell>
          <cell r="O239"/>
          <cell r="P239"/>
          <cell r="Q239"/>
          <cell r="R239"/>
          <cell r="S239"/>
          <cell r="T239"/>
          <cell r="U239"/>
          <cell r="AA239">
            <v>1211.2605000000001</v>
          </cell>
        </row>
        <row r="240">
          <cell r="A240" t="str">
            <v>CS_CH_03098-PGMA</v>
          </cell>
          <cell r="B240" t="str">
            <v>Kintek</v>
          </cell>
          <cell r="C240"/>
          <cell r="D240" t="str">
            <v>INTERNAL CALIBRATION</v>
          </cell>
          <cell r="E240" t="str">
            <v>PERMEATION TUBE</v>
          </cell>
          <cell r="F240" t="str">
            <v>Tube de perméation PGMEA - à 40°C - Format cylindre (certifié)</v>
          </cell>
          <cell r="G240" t="str">
            <v>Permeation tube PGMEA - at 40°C - tube format (certified)</v>
          </cell>
          <cell r="H240">
            <v>362.8075</v>
          </cell>
          <cell r="I240">
            <v>897.23</v>
          </cell>
          <cell r="J240">
            <v>1166.3990000000001</v>
          </cell>
          <cell r="K240">
            <v>7455.9813000000004</v>
          </cell>
          <cell r="L240">
            <v>897.23</v>
          </cell>
          <cell r="M240">
            <v>897.23</v>
          </cell>
          <cell r="O240"/>
          <cell r="P240"/>
          <cell r="Q240"/>
          <cell r="R240"/>
          <cell r="S240"/>
          <cell r="T240"/>
          <cell r="U240"/>
          <cell r="AA240">
            <v>1211.2605000000001</v>
          </cell>
        </row>
        <row r="241">
          <cell r="A241" t="str">
            <v>CS_CH_03245-TUBE</v>
          </cell>
          <cell r="B241"/>
          <cell r="C241"/>
          <cell r="D241" t="str">
            <v>INTERNAL CALIBRATION</v>
          </cell>
          <cell r="E241" t="str">
            <v>PERMEATION TUBE</v>
          </cell>
          <cell r="F241" t="str">
            <v>Tube de perméation Benzène - environ 32 ng/min à 45°C - Format cylindre (certifié airmotec à ± 10%)</v>
          </cell>
          <cell r="G241" t="str">
            <v>Permeation tube Benzene - around 32 ng/min at 45°C - tube format (airmotec certified at ± 10%)</v>
          </cell>
          <cell r="H241">
            <v>70</v>
          </cell>
          <cell r="I241">
            <v>413.86</v>
          </cell>
          <cell r="J241">
            <v>538.01800000000003</v>
          </cell>
          <cell r="K241">
            <v>3439.1766000000002</v>
          </cell>
          <cell r="L241">
            <v>413.86</v>
          </cell>
          <cell r="M241">
            <v>413.86</v>
          </cell>
          <cell r="O241"/>
          <cell r="P241"/>
          <cell r="Q241"/>
          <cell r="R241"/>
          <cell r="S241"/>
          <cell r="T241"/>
          <cell r="U241"/>
          <cell r="AA241">
            <v>558.71100000000001</v>
          </cell>
        </row>
        <row r="242">
          <cell r="A242" t="str">
            <v>CS_CH_06045-H2SC</v>
          </cell>
          <cell r="B242"/>
          <cell r="C242"/>
          <cell r="D242" t="str">
            <v>INTERNAL CALIBRATION</v>
          </cell>
          <cell r="E242" t="str">
            <v>PERMEATION TUBE</v>
          </cell>
          <cell r="F242" t="str">
            <v>Tube de perméation H2S - environ 60 ng/min à 45°C - Format écrou (certifié)</v>
          </cell>
          <cell r="G242" t="str">
            <v>Permeation tube H2S - around 60 ng/min at 45°C - nut format (certified)</v>
          </cell>
          <cell r="H242">
            <v>170</v>
          </cell>
          <cell r="I242">
            <v>575</v>
          </cell>
          <cell r="J242">
            <v>747.5</v>
          </cell>
          <cell r="K242">
            <v>4778.25</v>
          </cell>
          <cell r="L242">
            <v>575</v>
          </cell>
          <cell r="M242">
            <v>575</v>
          </cell>
          <cell r="O242"/>
          <cell r="P242"/>
          <cell r="Q242"/>
          <cell r="R242"/>
          <cell r="S242"/>
          <cell r="T242"/>
          <cell r="U242"/>
          <cell r="AA242">
            <v>776.25</v>
          </cell>
        </row>
        <row r="243">
          <cell r="A243" t="str">
            <v>CS_CH_06045-H2SU</v>
          </cell>
          <cell r="B243"/>
          <cell r="C243"/>
          <cell r="D243" t="str">
            <v>INTERNAL CALIBRATION</v>
          </cell>
          <cell r="E243" t="str">
            <v>PERMEATION TUBE</v>
          </cell>
          <cell r="F243" t="str">
            <v>Tube de perméation H2S - environ 60 ng/min à 45°C - Format écrou (certifié airmotec à ± 10%)</v>
          </cell>
          <cell r="G243" t="str">
            <v>Permeation tube H2S - around 60 ng/min at 45°C - nut format (airmotec certified at ± 10%)</v>
          </cell>
          <cell r="H243">
            <v>100</v>
          </cell>
          <cell r="I243">
            <v>400</v>
          </cell>
          <cell r="J243">
            <v>520</v>
          </cell>
          <cell r="K243">
            <v>3324</v>
          </cell>
          <cell r="L243">
            <v>400</v>
          </cell>
          <cell r="M243">
            <v>400</v>
          </cell>
          <cell r="O243"/>
          <cell r="P243"/>
          <cell r="Q243"/>
          <cell r="R243"/>
          <cell r="S243"/>
          <cell r="T243"/>
          <cell r="U243"/>
          <cell r="AA243">
            <v>540</v>
          </cell>
        </row>
        <row r="244">
          <cell r="A244" t="str">
            <v>CS_CH_06045-SO2C</v>
          </cell>
          <cell r="B244" t="str">
            <v>FINE</v>
          </cell>
          <cell r="C244" t="str">
            <v>certifié fournisseur</v>
          </cell>
          <cell r="D244" t="str">
            <v>INTERNAL CALIBRATION</v>
          </cell>
          <cell r="E244" t="str">
            <v>PERMEATION TUBE</v>
          </cell>
          <cell r="F244" t="str">
            <v>Tube de perméation Dioxide de Soufre - environ 60 ng/min à 45°C (certifié)</v>
          </cell>
          <cell r="G244" t="str">
            <v>Permeation tube Sulfur Dioxide - around 60 ng/min at 45°C (certified)</v>
          </cell>
          <cell r="H244">
            <v>160</v>
          </cell>
          <cell r="I244">
            <v>550</v>
          </cell>
          <cell r="J244">
            <v>715</v>
          </cell>
          <cell r="K244">
            <v>4570.5</v>
          </cell>
          <cell r="L244">
            <v>550</v>
          </cell>
          <cell r="M244">
            <v>550</v>
          </cell>
          <cell r="O244"/>
          <cell r="P244"/>
          <cell r="Q244"/>
          <cell r="R244"/>
          <cell r="S244"/>
          <cell r="T244"/>
          <cell r="U244"/>
          <cell r="AA244">
            <v>742.5</v>
          </cell>
        </row>
        <row r="245">
          <cell r="A245" t="str">
            <v>CS_CH_06045-SO2U</v>
          </cell>
          <cell r="B245" t="str">
            <v>FINE</v>
          </cell>
          <cell r="C245"/>
          <cell r="D245" t="str">
            <v>INTERNAL CALIBRATION</v>
          </cell>
          <cell r="E245" t="str">
            <v>PERMEATION TUBE</v>
          </cell>
          <cell r="F245" t="str">
            <v>Tube de perméation Dioxide de Soufre - environ 60 ng/min à 45°C (non certifié)</v>
          </cell>
          <cell r="G245" t="str">
            <v>Permeation tube Sulfur Dioxide - around 60 ng/min at 45°C (uncertified)</v>
          </cell>
          <cell r="H245">
            <v>100</v>
          </cell>
          <cell r="I245">
            <v>400</v>
          </cell>
          <cell r="J245">
            <v>520</v>
          </cell>
          <cell r="K245">
            <v>3324</v>
          </cell>
          <cell r="L245">
            <v>400</v>
          </cell>
          <cell r="M245">
            <v>400</v>
          </cell>
          <cell r="O245"/>
          <cell r="P245"/>
          <cell r="Q245"/>
          <cell r="R245"/>
          <cell r="S245"/>
          <cell r="T245"/>
          <cell r="U245"/>
          <cell r="AA245">
            <v>540</v>
          </cell>
        </row>
        <row r="246">
          <cell r="A246" t="str">
            <v>CS_CH_10004-6061</v>
          </cell>
          <cell r="B246"/>
          <cell r="C246"/>
          <cell r="D246" t="str">
            <v>INTERNAL CALIBRATION</v>
          </cell>
          <cell r="E246" t="str">
            <v>PERMEATION TUBE</v>
          </cell>
          <cell r="F246" t="str">
            <v>Tube de perméation n-Dodécane - environ 15 ng/min à 40°C (certifié airmotec à ± 10%)</v>
          </cell>
          <cell r="G246" t="str">
            <v>Permeation tube n-Dodecane - around 15 ng/min at 40°C (airmotec certified at ± 10%)</v>
          </cell>
          <cell r="H246">
            <v>113</v>
          </cell>
          <cell r="I246">
            <v>468.01</v>
          </cell>
          <cell r="J246">
            <v>608.41300000000001</v>
          </cell>
          <cell r="K246">
            <v>3889.1631000000002</v>
          </cell>
          <cell r="L246">
            <v>468.01</v>
          </cell>
          <cell r="M246">
            <v>468.01</v>
          </cell>
          <cell r="O246"/>
          <cell r="P246"/>
          <cell r="Q246"/>
          <cell r="R246"/>
          <cell r="S246"/>
          <cell r="T246"/>
          <cell r="U246"/>
          <cell r="AA246">
            <v>631.81349999999998</v>
          </cell>
        </row>
        <row r="247">
          <cell r="A247" t="str">
            <v>CS_CH_10004-6062</v>
          </cell>
          <cell r="B247"/>
          <cell r="C247"/>
          <cell r="D247" t="str">
            <v>INTERNAL CALIBRATION</v>
          </cell>
          <cell r="E247" t="str">
            <v>PERMEATION TUBE</v>
          </cell>
          <cell r="F247" t="str">
            <v>Tube de permeation n-Décane - environ 15 ng/min à 40°C (certifié airmotec à ± 10%)</v>
          </cell>
          <cell r="G247" t="str">
            <v>Permeation tube n-Decane - around 15 ng/min at 40°C (airmotec certified at ± 10%)</v>
          </cell>
          <cell r="H247">
            <v>100</v>
          </cell>
          <cell r="I247">
            <v>412</v>
          </cell>
          <cell r="J247">
            <v>535.6</v>
          </cell>
          <cell r="K247">
            <v>3423.7200000000003</v>
          </cell>
          <cell r="L247">
            <v>412</v>
          </cell>
          <cell r="M247">
            <v>412</v>
          </cell>
          <cell r="O247"/>
          <cell r="P247"/>
          <cell r="Q247"/>
          <cell r="R247"/>
          <cell r="S247"/>
          <cell r="T247"/>
          <cell r="U247"/>
          <cell r="AA247">
            <v>556.20000000000005</v>
          </cell>
        </row>
        <row r="248">
          <cell r="A248" t="str">
            <v>CS_CH_11189-TXSO</v>
          </cell>
          <cell r="B248"/>
          <cell r="C248" t="str">
            <v>POUR SEG2</v>
          </cell>
          <cell r="D248" t="str">
            <v>DISPOSABLE</v>
          </cell>
          <cell r="E248" t="str">
            <v>Produit chimique</v>
          </cell>
          <cell r="F248" t="str">
            <v>Cellule Cl2 calibrée</v>
          </cell>
          <cell r="G248" t="str">
            <v>Calibrated Cl2 cell</v>
          </cell>
          <cell r="H248">
            <v>545.6</v>
          </cell>
          <cell r="I248">
            <v>1230</v>
          </cell>
          <cell r="J248">
            <v>1599</v>
          </cell>
          <cell r="K248">
            <v>10221.300000000001</v>
          </cell>
          <cell r="L248">
            <v>1230</v>
          </cell>
          <cell r="M248">
            <v>1230</v>
          </cell>
          <cell r="O248"/>
          <cell r="P248"/>
          <cell r="Q248"/>
          <cell r="R248"/>
          <cell r="S248"/>
          <cell r="T248"/>
          <cell r="U248"/>
          <cell r="AA248">
            <v>1660.5</v>
          </cell>
        </row>
        <row r="249">
          <cell r="A249" t="str">
            <v>CS_CH_11263-XGSO</v>
          </cell>
          <cell r="B249"/>
          <cell r="C249" t="str">
            <v>POUR SEG1</v>
          </cell>
          <cell r="D249" t="str">
            <v>DISPOSABLE</v>
          </cell>
          <cell r="E249" t="str">
            <v>Produit chimique</v>
          </cell>
          <cell r="F249" t="str">
            <v>Cellule Cl2 calibrée</v>
          </cell>
          <cell r="G249" t="str">
            <v>Calibrated Cl2 cell</v>
          </cell>
          <cell r="H249">
            <v>489.75</v>
          </cell>
          <cell r="I249">
            <v>1355.63</v>
          </cell>
          <cell r="J249">
            <v>1762.3190000000002</v>
          </cell>
          <cell r="K249">
            <v>11265.285300000001</v>
          </cell>
          <cell r="L249">
            <v>1355.625</v>
          </cell>
          <cell r="M249">
            <v>1355.63</v>
          </cell>
          <cell r="O249"/>
          <cell r="P249"/>
          <cell r="Q249"/>
          <cell r="R249"/>
          <cell r="S249"/>
          <cell r="T249"/>
          <cell r="U249"/>
          <cell r="AA249">
            <v>1830.1005000000002</v>
          </cell>
        </row>
        <row r="250">
          <cell r="A250" t="str">
            <v>CS_CH_12418-NDEC</v>
          </cell>
          <cell r="B250"/>
          <cell r="C250"/>
          <cell r="D250" t="str">
            <v>INTERNAL CALIBRATION</v>
          </cell>
          <cell r="E250" t="str">
            <v>PERMEATION TUBE</v>
          </cell>
          <cell r="F250" t="str">
            <v>Tube de perméation n-Décane - environ 30 ng/min à 60°C (certifié)</v>
          </cell>
          <cell r="G250" t="str">
            <v xml:space="preserve">Permeation tube n-Decane - around 30 ng/min at 60°C (certified) </v>
          </cell>
          <cell r="H250">
            <v>175</v>
          </cell>
          <cell r="I250">
            <v>587.5</v>
          </cell>
          <cell r="J250">
            <v>763.75</v>
          </cell>
          <cell r="K250">
            <v>4882.125</v>
          </cell>
          <cell r="L250">
            <v>587.5</v>
          </cell>
          <cell r="M250">
            <v>587.5</v>
          </cell>
          <cell r="O250"/>
          <cell r="P250"/>
          <cell r="Q250"/>
          <cell r="R250"/>
          <cell r="S250"/>
          <cell r="T250"/>
          <cell r="U250"/>
          <cell r="AA250">
            <v>793.125</v>
          </cell>
        </row>
        <row r="251">
          <cell r="A251" t="str">
            <v>CS_CH_22627-0PID</v>
          </cell>
          <cell r="B251"/>
          <cell r="C251"/>
          <cell r="D251" t="str">
            <v>DISPOSABLE</v>
          </cell>
          <cell r="E251" t="str">
            <v>Produit chimique</v>
          </cell>
          <cell r="F251" t="str">
            <v>Kit nettoyage lampe PID</v>
          </cell>
          <cell r="G251" t="str">
            <v>PID Window Cleaning Kit</v>
          </cell>
          <cell r="H251">
            <v>21.8</v>
          </cell>
          <cell r="I251">
            <v>43.01</v>
          </cell>
          <cell r="J251">
            <v>55.912999999999997</v>
          </cell>
          <cell r="K251">
            <v>357.41309999999999</v>
          </cell>
          <cell r="L251">
            <v>55.75</v>
          </cell>
          <cell r="M251">
            <v>43.01</v>
          </cell>
          <cell r="O251"/>
          <cell r="P251"/>
          <cell r="Q251"/>
          <cell r="R251"/>
          <cell r="S251"/>
          <cell r="T251"/>
          <cell r="U251"/>
          <cell r="AA251">
            <v>58.063499999999998</v>
          </cell>
        </row>
        <row r="252">
          <cell r="A252" t="str">
            <v>CS_CH_25X55-DCMU</v>
          </cell>
          <cell r="B252" t="str">
            <v>FINE</v>
          </cell>
          <cell r="C252" t="str">
            <v xml:space="preserve">Dia = 10 mm L = </v>
          </cell>
          <cell r="D252" t="str">
            <v>INTERNAL CALIBRATION</v>
          </cell>
          <cell r="E252" t="str">
            <v>PERMEATION TUBE</v>
          </cell>
          <cell r="F252" t="str">
            <v xml:space="preserve">Tube de perméation Dichlorométhane - environ 2500 ng/min à 55°C (certifié airmotec à ± 10%) </v>
          </cell>
          <cell r="G252" t="str">
            <v xml:space="preserve">Permeation tube Dichloromethane - around 2500 ng/min at 55°C (airmotec certified at ± 10%) </v>
          </cell>
          <cell r="H252" t="e">
            <v>#N/A</v>
          </cell>
          <cell r="I252">
            <v>400</v>
          </cell>
          <cell r="J252">
            <v>520</v>
          </cell>
          <cell r="K252">
            <v>3324</v>
          </cell>
          <cell r="L252">
            <v>400</v>
          </cell>
          <cell r="M252">
            <v>400</v>
          </cell>
          <cell r="O252"/>
          <cell r="P252"/>
          <cell r="Q252"/>
          <cell r="R252"/>
          <cell r="S252"/>
          <cell r="T252"/>
          <cell r="U252"/>
          <cell r="AA252">
            <v>540</v>
          </cell>
        </row>
        <row r="253">
          <cell r="A253" t="str">
            <v>CS_CH_24110-HYDR</v>
          </cell>
          <cell r="B253"/>
          <cell r="C253" t="str">
            <v>Rq : tresse permeapure seule !</v>
          </cell>
          <cell r="D253" t="str">
            <v>GENERATOR H2 (PEUS)</v>
          </cell>
          <cell r="E253" t="str">
            <v>H2 (PEUS)</v>
          </cell>
          <cell r="F253" t="str">
            <v>Sécheur à perméapure - pièce seule, pas assemblée.</v>
          </cell>
          <cell r="G253" t="str">
            <v>Permeapure dryer 24 - Permeapure only, not assembled</v>
          </cell>
          <cell r="H253">
            <v>170.8</v>
          </cell>
          <cell r="I253">
            <v>302.01</v>
          </cell>
          <cell r="J253">
            <v>392.613</v>
          </cell>
          <cell r="K253">
            <v>2509.7031000000002</v>
          </cell>
          <cell r="L253">
            <v>302.01</v>
          </cell>
          <cell r="M253">
            <v>302.01</v>
          </cell>
          <cell r="O253"/>
          <cell r="P253"/>
          <cell r="Q253"/>
          <cell r="R253"/>
          <cell r="S253"/>
          <cell r="T253"/>
          <cell r="U253"/>
          <cell r="AA253">
            <v>407.71350000000001</v>
          </cell>
        </row>
        <row r="254">
          <cell r="A254" t="str">
            <v>CS_CH_33428-61KG</v>
          </cell>
          <cell r="B254"/>
          <cell r="C254"/>
          <cell r="D254" t="str">
            <v>DISPOSABLE</v>
          </cell>
          <cell r="E254" t="str">
            <v>Produit chimique</v>
          </cell>
          <cell r="F254" t="str">
            <v>Tamis moléculaire (1 kg)</v>
          </cell>
          <cell r="G254" t="str">
            <v>Molecular sieve (1kg)</v>
          </cell>
          <cell r="H254">
            <v>0.125</v>
          </cell>
          <cell r="I254">
            <v>150.76</v>
          </cell>
          <cell r="J254">
            <v>195.988</v>
          </cell>
          <cell r="K254">
            <v>1252.8155999999999</v>
          </cell>
          <cell r="L254">
            <v>150.76</v>
          </cell>
          <cell r="M254">
            <v>150.76</v>
          </cell>
          <cell r="O254"/>
          <cell r="P254"/>
          <cell r="Q254"/>
          <cell r="R254"/>
          <cell r="S254"/>
          <cell r="T254"/>
          <cell r="U254"/>
          <cell r="AA254">
            <v>203.52600000000001</v>
          </cell>
        </row>
        <row r="255">
          <cell r="A255" t="str">
            <v>CS_CH_50050-H2SC</v>
          </cell>
          <cell r="B255" t="str">
            <v>KINTEC</v>
          </cell>
          <cell r="C255" t="str">
            <v>certifié fournisseur</v>
          </cell>
          <cell r="D255" t="str">
            <v>INTERNAL CALIBRATION</v>
          </cell>
          <cell r="E255" t="str">
            <v>PERMEATION TUBE</v>
          </cell>
          <cell r="F255" t="str">
            <v>Tube de perméation H2S - environ 500 ng/min à 50°C (certifié)</v>
          </cell>
          <cell r="G255" t="str">
            <v>Permeation tube H2S - around 500 ng/min at 50°C (certified)</v>
          </cell>
          <cell r="H255" t="e">
            <v>#N/A</v>
          </cell>
          <cell r="I255">
            <v>1074.22</v>
          </cell>
          <cell r="J255">
            <v>1396.4860000000001</v>
          </cell>
          <cell r="K255">
            <v>8926.7682000000004</v>
          </cell>
          <cell r="L255">
            <v>1074.22</v>
          </cell>
          <cell r="M255">
            <v>1074.22</v>
          </cell>
          <cell r="O255"/>
          <cell r="P255"/>
          <cell r="Q255"/>
          <cell r="R255"/>
          <cell r="S255"/>
          <cell r="T255"/>
          <cell r="U255"/>
          <cell r="AA255">
            <v>1450.1970000000001</v>
          </cell>
        </row>
        <row r="256">
          <cell r="A256" t="str">
            <v>CS_CH_60050-COSC</v>
          </cell>
          <cell r="B256"/>
          <cell r="C256"/>
          <cell r="D256" t="str">
            <v>INTERNAL CALIBRATION</v>
          </cell>
          <cell r="E256" t="str">
            <v>PERMEATION TUBE</v>
          </cell>
          <cell r="F256" t="str">
            <v>Tube de perméation COS - environ 600 ng/min à 50°C (certifié)</v>
          </cell>
          <cell r="G256" t="str">
            <v>Permeation tube COS - around 600 ng/min at 50°C (certified)</v>
          </cell>
          <cell r="H256">
            <v>170</v>
          </cell>
          <cell r="I256">
            <v>575</v>
          </cell>
          <cell r="J256">
            <v>747.5</v>
          </cell>
          <cell r="K256">
            <v>4778.25</v>
          </cell>
          <cell r="L256">
            <v>575</v>
          </cell>
          <cell r="M256">
            <v>575</v>
          </cell>
          <cell r="O256"/>
          <cell r="P256"/>
          <cell r="Q256"/>
          <cell r="R256"/>
          <cell r="S256"/>
          <cell r="T256"/>
          <cell r="U256"/>
          <cell r="AA256">
            <v>776.25</v>
          </cell>
        </row>
        <row r="257">
          <cell r="A257" t="str">
            <v>CS_CH_80045-BUTC</v>
          </cell>
          <cell r="B257"/>
          <cell r="C257"/>
          <cell r="D257" t="str">
            <v>INTERNAL CALIBRATION</v>
          </cell>
          <cell r="E257" t="str">
            <v>PERMEATION TUBE</v>
          </cell>
          <cell r="F257" t="str">
            <v>Tube de perméation n-Butane - environ 800 ng/min à 45°C (certifié)</v>
          </cell>
          <cell r="G257" t="str">
            <v>Permeation tube n-Butane - around 800 ng/min at 45°C (certified)</v>
          </cell>
          <cell r="H257">
            <v>170</v>
          </cell>
          <cell r="I257">
            <v>575</v>
          </cell>
          <cell r="J257">
            <v>747.5</v>
          </cell>
          <cell r="K257">
            <v>4778.25</v>
          </cell>
          <cell r="L257">
            <v>575</v>
          </cell>
          <cell r="M257">
            <v>575</v>
          </cell>
          <cell r="O257"/>
          <cell r="P257"/>
          <cell r="Q257"/>
          <cell r="R257"/>
          <cell r="S257"/>
          <cell r="T257"/>
          <cell r="U257"/>
          <cell r="AA257">
            <v>776.25</v>
          </cell>
        </row>
        <row r="258">
          <cell r="A258" t="str">
            <v>CS_CH_80045-BUTU</v>
          </cell>
          <cell r="B258"/>
          <cell r="C258"/>
          <cell r="D258" t="str">
            <v>INTERNAL CALIBRATION</v>
          </cell>
          <cell r="E258" t="str">
            <v>PERMEATION TUBE</v>
          </cell>
          <cell r="F258" t="str">
            <v xml:space="preserve">Tube de perméation n-Butane - environ 800 ng/min à 45°C (certifié airmotec à ± 10%) </v>
          </cell>
          <cell r="G258" t="str">
            <v xml:space="preserve">Permeation tube n-Butane - around 800 ng/min at 45°C (airmotec certified at ± 10%) </v>
          </cell>
          <cell r="H258">
            <v>90</v>
          </cell>
          <cell r="I258">
            <v>375</v>
          </cell>
          <cell r="J258">
            <v>487.5</v>
          </cell>
          <cell r="K258">
            <v>3116.25</v>
          </cell>
          <cell r="L258">
            <v>375</v>
          </cell>
          <cell r="M258">
            <v>375</v>
          </cell>
          <cell r="O258"/>
          <cell r="P258"/>
          <cell r="Q258"/>
          <cell r="R258"/>
          <cell r="S258"/>
          <cell r="T258"/>
          <cell r="U258"/>
          <cell r="AA258">
            <v>506.25000000000006</v>
          </cell>
        </row>
        <row r="259">
          <cell r="A259" t="str">
            <v>CS_CH_80045-HEXC</v>
          </cell>
          <cell r="B259"/>
          <cell r="C259"/>
          <cell r="D259" t="str">
            <v>INTERNAL CALIBRATION</v>
          </cell>
          <cell r="E259" t="str">
            <v>PERMEATION TUBE</v>
          </cell>
          <cell r="F259" t="str">
            <v xml:space="preserve">Tube de perméation n-Hexane - environ 800 ng/min à 45°C (certifié) </v>
          </cell>
          <cell r="G259" t="str">
            <v>Permeation tube n-Hexane - around 800 ng/min at 45°C (certified)</v>
          </cell>
          <cell r="H259">
            <v>170</v>
          </cell>
          <cell r="I259">
            <v>575</v>
          </cell>
          <cell r="J259">
            <v>747.5</v>
          </cell>
          <cell r="K259">
            <v>4778.25</v>
          </cell>
          <cell r="L259">
            <v>575</v>
          </cell>
          <cell r="M259">
            <v>575</v>
          </cell>
          <cell r="O259"/>
          <cell r="P259"/>
          <cell r="Q259"/>
          <cell r="R259"/>
          <cell r="S259"/>
          <cell r="T259"/>
          <cell r="U259"/>
          <cell r="AA259">
            <v>776.25</v>
          </cell>
        </row>
        <row r="260">
          <cell r="A260" t="str">
            <v>CS_CH_80045-HEXU</v>
          </cell>
          <cell r="B260"/>
          <cell r="C260"/>
          <cell r="D260" t="str">
            <v>INTERNAL CALIBRATION</v>
          </cell>
          <cell r="E260" t="str">
            <v>PERMEATION TUBE</v>
          </cell>
          <cell r="F260" t="str">
            <v>Tube de perméation n-Hexane - environ 800 ng/min à 45°C (certifié airmotec à ± 10%)</v>
          </cell>
          <cell r="G260" t="str">
            <v>Permeation tube n-Hexane - around 800 ng/min at 45°C (airmotec certified at ± 10%)</v>
          </cell>
          <cell r="H260">
            <v>90</v>
          </cell>
          <cell r="I260">
            <v>375</v>
          </cell>
          <cell r="J260">
            <v>487.5</v>
          </cell>
          <cell r="K260">
            <v>3116.25</v>
          </cell>
          <cell r="L260">
            <v>375</v>
          </cell>
          <cell r="M260">
            <v>375</v>
          </cell>
          <cell r="O260"/>
          <cell r="P260"/>
          <cell r="Q260"/>
          <cell r="R260"/>
          <cell r="S260"/>
          <cell r="T260"/>
          <cell r="U260"/>
          <cell r="AA260">
            <v>506.25000000000006</v>
          </cell>
        </row>
        <row r="261">
          <cell r="A261" t="str">
            <v>CS_CH_83045-CHNC</v>
          </cell>
          <cell r="B261"/>
          <cell r="C261" t="str">
            <v>certifié fournisseur</v>
          </cell>
          <cell r="D261" t="str">
            <v>INTERNAL CALIBRATION</v>
          </cell>
          <cell r="E261" t="str">
            <v>PERMEATION TUBE</v>
          </cell>
          <cell r="F261" t="str">
            <v>Tube de perméation Acrylonitrile - environ 830 ng/min à 45°C (certifié)</v>
          </cell>
          <cell r="G261" t="str">
            <v>Permeation tube Acrylonitrile - around 830 ng/min at 45°C (certified)</v>
          </cell>
          <cell r="H261" t="e">
            <v>#N/A</v>
          </cell>
          <cell r="I261">
            <v>450</v>
          </cell>
          <cell r="J261">
            <v>585</v>
          </cell>
          <cell r="K261">
            <v>3739.5</v>
          </cell>
          <cell r="L261">
            <v>450</v>
          </cell>
          <cell r="M261">
            <v>450</v>
          </cell>
          <cell r="O261"/>
          <cell r="P261"/>
          <cell r="Q261"/>
          <cell r="R261"/>
          <cell r="S261"/>
          <cell r="T261"/>
          <cell r="U261"/>
          <cell r="AA261">
            <v>607.5</v>
          </cell>
        </row>
        <row r="262">
          <cell r="A262" t="str">
            <v>CS_CH_90045-NH3C</v>
          </cell>
          <cell r="B262"/>
          <cell r="C262"/>
          <cell r="D262" t="str">
            <v>INTERNAL CALIBRATION</v>
          </cell>
          <cell r="E262" t="str">
            <v>PERMEATION TUBE</v>
          </cell>
          <cell r="F262" t="str">
            <v>Tube de perméation Ammoniac - environ 900 ng/min à 45°C (certifié)</v>
          </cell>
          <cell r="G262" t="str">
            <v>Permeation tube Ammonia - around 900 ng/min at 45°C (certified)</v>
          </cell>
          <cell r="H262" t="e">
            <v>#N/A</v>
          </cell>
          <cell r="I262">
            <v>813.65</v>
          </cell>
          <cell r="J262">
            <v>1057.7450000000001</v>
          </cell>
          <cell r="K262">
            <v>6761.4315000000006</v>
          </cell>
          <cell r="L262">
            <v>813.65</v>
          </cell>
          <cell r="M262">
            <v>813.65</v>
          </cell>
          <cell r="O262"/>
          <cell r="P262"/>
          <cell r="Q262"/>
          <cell r="R262"/>
          <cell r="S262"/>
          <cell r="T262"/>
          <cell r="U262"/>
          <cell r="AA262">
            <v>1098.4275</v>
          </cell>
        </row>
        <row r="263">
          <cell r="A263" t="str">
            <v>CS_CH_90045-NH3U</v>
          </cell>
          <cell r="B263"/>
          <cell r="C263"/>
          <cell r="D263" t="str">
            <v>INTERNAL CALIBRATION</v>
          </cell>
          <cell r="E263" t="str">
            <v>PERMEATION TUBE</v>
          </cell>
          <cell r="F263" t="str">
            <v>Tube de perméation Ammoniac - environ 900 ng/min à 45°C (certifié airmotec à ± 10%)</v>
          </cell>
          <cell r="G263" t="str">
            <v xml:space="preserve">Permeation tube Ammonia - around 900 ng/min at 45°C (airmotec certified at ± 10%) </v>
          </cell>
          <cell r="H263" t="e">
            <v>#N/A</v>
          </cell>
          <cell r="I263">
            <v>575</v>
          </cell>
          <cell r="J263">
            <v>747.5</v>
          </cell>
          <cell r="K263">
            <v>4778.25</v>
          </cell>
          <cell r="L263">
            <v>575</v>
          </cell>
          <cell r="M263">
            <v>575</v>
          </cell>
          <cell r="O263"/>
          <cell r="P263"/>
          <cell r="Q263"/>
          <cell r="R263"/>
          <cell r="S263"/>
          <cell r="T263"/>
          <cell r="U263"/>
          <cell r="AA263">
            <v>776.25</v>
          </cell>
        </row>
        <row r="264">
          <cell r="A264" t="str">
            <v>CS_CH_91203-NAPC</v>
          </cell>
          <cell r="B264"/>
          <cell r="C264"/>
          <cell r="D264" t="str">
            <v>INTERNAL CALIBRATION</v>
          </cell>
          <cell r="E264" t="str">
            <v>PERMEATION TUBE</v>
          </cell>
          <cell r="F264" t="str">
            <v>Tube de perméation Naphtalène - environ 10 ng/min à 60°C (certifié)</v>
          </cell>
          <cell r="G264" t="str">
            <v>Permeation tube Naphtalene - around 10 ng/min at 60°C (certified)</v>
          </cell>
          <cell r="H264">
            <v>175</v>
          </cell>
          <cell r="I264">
            <v>587.5</v>
          </cell>
          <cell r="J264">
            <v>763.75</v>
          </cell>
          <cell r="K264">
            <v>4882.125</v>
          </cell>
          <cell r="L264">
            <v>587.5</v>
          </cell>
          <cell r="M264">
            <v>587.5</v>
          </cell>
          <cell r="O264"/>
          <cell r="P264"/>
          <cell r="Q264"/>
          <cell r="R264"/>
          <cell r="S264"/>
          <cell r="T264"/>
          <cell r="U264"/>
          <cell r="AA264">
            <v>793.125</v>
          </cell>
        </row>
        <row r="265">
          <cell r="A265" t="str">
            <v>CS_CL_00001-0024</v>
          </cell>
          <cell r="B265"/>
          <cell r="C265"/>
          <cell r="D265" t="str">
            <v>INTERNAL CALIBRATION</v>
          </cell>
          <cell r="E265" t="str">
            <v>OVEN</v>
          </cell>
          <cell r="F265" t="str">
            <v>Four à perméation complet sans tube de calibration</v>
          </cell>
          <cell r="G265" t="str">
            <v>Permeation oven assembly without calibration tube</v>
          </cell>
          <cell r="H265">
            <v>127.28</v>
          </cell>
          <cell r="I265">
            <v>555.96</v>
          </cell>
          <cell r="J265">
            <v>722.74800000000005</v>
          </cell>
          <cell r="K265">
            <v>4620.0276000000003</v>
          </cell>
          <cell r="L265">
            <v>555.96</v>
          </cell>
          <cell r="M265">
            <v>555.96</v>
          </cell>
          <cell r="O265"/>
          <cell r="P265"/>
          <cell r="Q265"/>
          <cell r="R265"/>
          <cell r="S265"/>
          <cell r="T265"/>
          <cell r="U265"/>
          <cell r="AA265">
            <v>750.54600000000005</v>
          </cell>
        </row>
        <row r="266">
          <cell r="A266" t="str">
            <v>CS_CL_00106-0000</v>
          </cell>
          <cell r="B266"/>
          <cell r="C266"/>
          <cell r="D266" t="str">
            <v>INTERNAL CALIBRATION</v>
          </cell>
          <cell r="E266" t="str">
            <v>PERMEATION TUBE</v>
          </cell>
          <cell r="F266" t="str">
            <v>Tube de perméation Dichlorométhane (certifié)</v>
          </cell>
          <cell r="G266" t="str">
            <v>Permeation tube Dichloromethane (certified)</v>
          </cell>
          <cell r="H266" t="e">
            <v>#N/A</v>
          </cell>
          <cell r="I266">
            <v>783.97</v>
          </cell>
          <cell r="J266">
            <v>1019.1610000000001</v>
          </cell>
          <cell r="K266">
            <v>6514.7907000000005</v>
          </cell>
          <cell r="L266">
            <v>783.97</v>
          </cell>
          <cell r="M266" t="str">
            <v>PAS EN GPAO</v>
          </cell>
          <cell r="O266"/>
          <cell r="P266"/>
          <cell r="Q266"/>
          <cell r="R266"/>
          <cell r="S266"/>
          <cell r="T266"/>
          <cell r="U266"/>
          <cell r="AA266">
            <v>1058.3595</v>
          </cell>
        </row>
        <row r="267">
          <cell r="A267" t="str">
            <v>CS_CL_00108-0000</v>
          </cell>
          <cell r="B267"/>
          <cell r="C267"/>
          <cell r="D267" t="str">
            <v>INTERNAL CALIBRATION</v>
          </cell>
          <cell r="E267" t="str">
            <v>PERMEATION TUBE</v>
          </cell>
          <cell r="F267" t="str">
            <v xml:space="preserve">Tube de perméation DMS - environ 200 ng/min à 60°C (non certifié) </v>
          </cell>
          <cell r="G267" t="str">
            <v>Permeation tube DMS - around 200 ng/min at 60°C (non certified)</v>
          </cell>
          <cell r="H267">
            <v>70</v>
          </cell>
          <cell r="I267">
            <v>612.52</v>
          </cell>
          <cell r="J267">
            <v>796.27599999999995</v>
          </cell>
          <cell r="K267">
            <v>5090.0412000000006</v>
          </cell>
          <cell r="L267">
            <v>612.52</v>
          </cell>
          <cell r="M267">
            <v>612.52</v>
          </cell>
          <cell r="O267"/>
          <cell r="P267"/>
          <cell r="Q267"/>
          <cell r="R267"/>
          <cell r="S267"/>
          <cell r="T267"/>
          <cell r="U267"/>
          <cell r="AA267">
            <v>826.90200000000004</v>
          </cell>
        </row>
        <row r="268">
          <cell r="A268" t="str">
            <v>CS_CL_00108-0001</v>
          </cell>
          <cell r="B268"/>
          <cell r="C268"/>
          <cell r="D268" t="str">
            <v>INTERNAL CALIBRATION</v>
          </cell>
          <cell r="E268" t="str">
            <v>PERMEATION TUBE</v>
          </cell>
          <cell r="F268" t="str">
            <v>Tube de perméation DMS - environ 60 ng/min - 45°C (certifié airmotec à ± 10%)</v>
          </cell>
          <cell r="G268" t="str">
            <v>Permeation tube DMS - around 60 ng/min - 45°C  (airmotec certified at ± 10%)</v>
          </cell>
          <cell r="H268" t="e">
            <v>#N/A</v>
          </cell>
          <cell r="I268">
            <v>654.66700000000003</v>
          </cell>
          <cell r="J268">
            <v>851.0671000000001</v>
          </cell>
          <cell r="K268">
            <v>5440.2827700000007</v>
          </cell>
          <cell r="L268">
            <v>654.66999999999996</v>
          </cell>
          <cell r="M268">
            <v>654.66700000000003</v>
          </cell>
          <cell r="O268"/>
          <cell r="P268"/>
          <cell r="Q268"/>
          <cell r="R268"/>
          <cell r="S268"/>
          <cell r="T268"/>
          <cell r="U268"/>
          <cell r="AA268">
            <v>883.80045000000007</v>
          </cell>
        </row>
        <row r="269">
          <cell r="A269" t="str">
            <v>CS_CL_00108-0002</v>
          </cell>
          <cell r="B269"/>
          <cell r="C269"/>
          <cell r="D269" t="str">
            <v>INTERNAL CALIBRATION</v>
          </cell>
          <cell r="E269" t="str">
            <v>PERMEATION TUBE</v>
          </cell>
          <cell r="F269" t="str">
            <v>Tube de perméation DMS - environ 200 ng/min - 60°C (certifié airmotec à ± 10%)</v>
          </cell>
          <cell r="G269" t="str">
            <v>Permeation tube DMS - around 200 ng/min - 60°C (airmotec certified at ± 10%)</v>
          </cell>
          <cell r="H269" t="e">
            <v>#N/A</v>
          </cell>
          <cell r="I269">
            <v>654.66700000000003</v>
          </cell>
          <cell r="J269">
            <v>851.0671000000001</v>
          </cell>
          <cell r="K269">
            <v>5440.2827700000007</v>
          </cell>
          <cell r="L269">
            <v>654.6</v>
          </cell>
          <cell r="M269">
            <v>654.66700000000003</v>
          </cell>
          <cell r="O269"/>
          <cell r="P269"/>
          <cell r="Q269"/>
          <cell r="R269"/>
          <cell r="S269"/>
          <cell r="T269"/>
          <cell r="U269"/>
          <cell r="AA269">
            <v>883.80045000000007</v>
          </cell>
        </row>
        <row r="270">
          <cell r="A270" t="str">
            <v>CS_CL_00110-EPIC</v>
          </cell>
          <cell r="B270"/>
          <cell r="C270"/>
          <cell r="D270" t="str">
            <v>INTERNAL CALIBRATION</v>
          </cell>
          <cell r="E270" t="str">
            <v>PERMEATION TUBE</v>
          </cell>
          <cell r="F270" t="str">
            <v>Tube de perméation Epichlorydrine - environ 700 ng/min à 45°C (certifié)</v>
          </cell>
          <cell r="G270" t="str">
            <v xml:space="preserve">Permeation tube Epichlorydrin - around 700 ng/min at 45°C (certified) </v>
          </cell>
          <cell r="H270">
            <v>170</v>
          </cell>
          <cell r="I270">
            <v>1083.1300000000001</v>
          </cell>
          <cell r="J270">
            <v>1408.0690000000002</v>
          </cell>
          <cell r="K270">
            <v>9000.810300000001</v>
          </cell>
          <cell r="L270">
            <v>1083.1300000000001</v>
          </cell>
          <cell r="M270">
            <v>1083.1300000000001</v>
          </cell>
          <cell r="O270"/>
          <cell r="P270"/>
          <cell r="Q270"/>
          <cell r="R270"/>
          <cell r="S270"/>
          <cell r="T270"/>
          <cell r="U270"/>
          <cell r="AA270">
            <v>1462.2255000000002</v>
          </cell>
        </row>
        <row r="271">
          <cell r="A271" t="str">
            <v>CS_CL_00112-0000</v>
          </cell>
          <cell r="B271"/>
          <cell r="C271"/>
          <cell r="D271" t="str">
            <v>INTERNAL CALIBRATION</v>
          </cell>
          <cell r="E271" t="str">
            <v>PERMEATION TUBE</v>
          </cell>
          <cell r="F271" t="str">
            <v>Tube de perméation Hydrogène sulfuré H2S 400 à 600ng 50°C</v>
          </cell>
          <cell r="G271" t="str">
            <v>Permeation tube H2S (certified)</v>
          </cell>
          <cell r="H271" t="e">
            <v>#N/A</v>
          </cell>
          <cell r="I271">
            <v>605.72</v>
          </cell>
          <cell r="J271">
            <v>787.43600000000004</v>
          </cell>
          <cell r="K271">
            <v>5033.5332000000008</v>
          </cell>
          <cell r="L271">
            <v>605.72</v>
          </cell>
          <cell r="M271" t="str">
            <v>PAS EN GPAO</v>
          </cell>
          <cell r="O271"/>
          <cell r="P271"/>
          <cell r="Q271"/>
          <cell r="R271"/>
          <cell r="S271"/>
          <cell r="T271"/>
          <cell r="U271"/>
          <cell r="AA271">
            <v>817.72200000000009</v>
          </cell>
        </row>
        <row r="272">
          <cell r="A272" t="str">
            <v>CS_CL_00113-0000</v>
          </cell>
          <cell r="B272"/>
          <cell r="C272"/>
          <cell r="D272" t="str">
            <v>INTERNAL CALIBRATION</v>
          </cell>
          <cell r="E272" t="str">
            <v>PERMEATION TUBE</v>
          </cell>
          <cell r="F272" t="str">
            <v>Tube de perméation Methyl sulfure CH3SH 300 à 500ng 50°C</v>
          </cell>
          <cell r="G272" t="str">
            <v>Permeation tube Methyl Sulfur (certified)</v>
          </cell>
          <cell r="H272" t="e">
            <v>#N/A</v>
          </cell>
          <cell r="I272">
            <v>674</v>
          </cell>
          <cell r="J272">
            <v>876.2</v>
          </cell>
          <cell r="K272">
            <v>5600.9400000000005</v>
          </cell>
          <cell r="L272">
            <v>674</v>
          </cell>
          <cell r="M272" t="str">
            <v>PAS EN GPAO</v>
          </cell>
          <cell r="O272"/>
          <cell r="P272"/>
          <cell r="Q272"/>
          <cell r="R272"/>
          <cell r="S272"/>
          <cell r="T272"/>
          <cell r="U272"/>
          <cell r="AA272">
            <v>909.90000000000009</v>
          </cell>
        </row>
        <row r="273">
          <cell r="A273" t="str">
            <v>CS_CL_00115-0000</v>
          </cell>
          <cell r="B273"/>
          <cell r="C273"/>
          <cell r="D273" t="str">
            <v>INTERNAL CALIBRATION</v>
          </cell>
          <cell r="E273" t="str">
            <v>PERMEATION TUBE</v>
          </cell>
          <cell r="F273" t="str">
            <v>Tube de perméation Acétaldehyde</v>
          </cell>
          <cell r="G273" t="str">
            <v>Permeation tube Acetaldehyde (certified)</v>
          </cell>
          <cell r="H273" t="e">
            <v>#N/A</v>
          </cell>
          <cell r="I273">
            <v>587.69000000000005</v>
          </cell>
          <cell r="J273">
            <v>763.99700000000007</v>
          </cell>
          <cell r="K273">
            <v>4883.7039000000004</v>
          </cell>
          <cell r="L273">
            <v>587.69000000000005</v>
          </cell>
          <cell r="M273" t="str">
            <v>PAS EN GPAO</v>
          </cell>
          <cell r="O273"/>
          <cell r="P273"/>
          <cell r="Q273"/>
          <cell r="R273"/>
          <cell r="S273"/>
          <cell r="T273"/>
          <cell r="U273"/>
          <cell r="AA273">
            <v>793.38150000000007</v>
          </cell>
        </row>
        <row r="274">
          <cell r="A274" t="str">
            <v>CS_CL_00116-0000</v>
          </cell>
          <cell r="B274"/>
          <cell r="C274"/>
          <cell r="D274" t="str">
            <v>INTERNAL CALIBRATION</v>
          </cell>
          <cell r="E274" t="str">
            <v>PERMEATION TUBE</v>
          </cell>
          <cell r="F274" t="str">
            <v>Tube de perméation m-Xylène - environ 32 ng/min à 45°C (certifié)</v>
          </cell>
          <cell r="G274" t="str">
            <v>Permeation tube m-Xylene - around 32 ng/min at 45°C (certified)</v>
          </cell>
          <cell r="H274" t="e">
            <v>#N/A</v>
          </cell>
          <cell r="I274">
            <v>337.01</v>
          </cell>
          <cell r="J274">
            <v>438.113</v>
          </cell>
          <cell r="K274">
            <v>2800.5531000000001</v>
          </cell>
          <cell r="L274">
            <v>337.01</v>
          </cell>
          <cell r="M274" t="str">
            <v>PAS EN GPAO</v>
          </cell>
          <cell r="O274"/>
          <cell r="P274"/>
          <cell r="Q274"/>
          <cell r="R274"/>
          <cell r="S274"/>
          <cell r="T274"/>
          <cell r="U274"/>
          <cell r="AA274">
            <v>454.96350000000001</v>
          </cell>
        </row>
        <row r="275">
          <cell r="A275" t="str">
            <v>CS_CL_00116-15NG</v>
          </cell>
          <cell r="B275"/>
          <cell r="C275"/>
          <cell r="D275" t="str">
            <v>INTERNAL CALIBRATION</v>
          </cell>
          <cell r="E275" t="str">
            <v>PERMEATION TUBE</v>
          </cell>
          <cell r="F275" t="str">
            <v>Tube de perméation m-Xylène - environ 15 ng/min à 40°C (certifié)</v>
          </cell>
          <cell r="G275" t="str">
            <v>Permeation tube m-Xylene - around 15 ng/min at 40°C (certified)</v>
          </cell>
          <cell r="H275" t="e">
            <v>#N/A</v>
          </cell>
          <cell r="I275">
            <v>337.01</v>
          </cell>
          <cell r="J275">
            <v>438.113</v>
          </cell>
          <cell r="K275">
            <v>2800.5531000000001</v>
          </cell>
          <cell r="L275">
            <v>337.01</v>
          </cell>
          <cell r="M275" t="str">
            <v>PAS EN GPAO</v>
          </cell>
          <cell r="O275"/>
          <cell r="P275"/>
          <cell r="Q275"/>
          <cell r="R275"/>
          <cell r="S275"/>
          <cell r="T275"/>
          <cell r="U275"/>
          <cell r="AA275">
            <v>454.96350000000001</v>
          </cell>
        </row>
        <row r="276">
          <cell r="A276" t="str">
            <v>CS_CL_01003-0COS</v>
          </cell>
          <cell r="B276"/>
          <cell r="C276"/>
          <cell r="D276" t="str">
            <v>INTERNAL CALIBRATION</v>
          </cell>
          <cell r="E276" t="str">
            <v>PERMEATION TUBE</v>
          </cell>
          <cell r="F276" t="str">
            <v>Tube de perméation COS 50°C</v>
          </cell>
          <cell r="G276" t="str">
            <v>Permeation Tube COS 50°C</v>
          </cell>
          <cell r="H276" t="e">
            <v>#N/A</v>
          </cell>
          <cell r="I276">
            <v>605.72</v>
          </cell>
          <cell r="J276">
            <v>787.43600000000004</v>
          </cell>
          <cell r="K276">
            <v>5033.5332000000008</v>
          </cell>
          <cell r="L276">
            <v>605.72</v>
          </cell>
          <cell r="M276" t="str">
            <v>PAS EN GPAO</v>
          </cell>
          <cell r="O276"/>
          <cell r="P276"/>
          <cell r="Q276"/>
          <cell r="R276"/>
          <cell r="S276"/>
          <cell r="T276"/>
          <cell r="U276"/>
          <cell r="AA276">
            <v>817.72200000000009</v>
          </cell>
        </row>
        <row r="277">
          <cell r="A277" t="str">
            <v>CS_CL_01016-IBUC</v>
          </cell>
          <cell r="B277" t="str">
            <v>KINTEC</v>
          </cell>
          <cell r="C277" t="str">
            <v>certifié fournisseur</v>
          </cell>
          <cell r="D277" t="str">
            <v>INTERNAL CALIBRATION</v>
          </cell>
          <cell r="E277" t="str">
            <v>PERMEATION TUBE</v>
          </cell>
          <cell r="F277" t="str">
            <v xml:space="preserve"> Tube de perméation Isobutyl Mercaptan - environ 450 ng/min à 60°C (certifié)</v>
          </cell>
          <cell r="G277" t="str">
            <v>Permeation tube Isobutyl Mercaptan - around 450 ng/min at 60°C (certified)</v>
          </cell>
          <cell r="H277">
            <v>263.10000000000002</v>
          </cell>
          <cell r="I277">
            <v>953.57399999999996</v>
          </cell>
          <cell r="J277">
            <v>1239.6461999999999</v>
          </cell>
          <cell r="K277">
            <v>7924.1999400000004</v>
          </cell>
          <cell r="L277">
            <v>953.57399999999996</v>
          </cell>
          <cell r="M277">
            <v>953.57399999999996</v>
          </cell>
          <cell r="O277"/>
          <cell r="P277"/>
          <cell r="Q277"/>
          <cell r="R277"/>
          <cell r="S277"/>
          <cell r="T277"/>
          <cell r="U277"/>
          <cell r="AA277">
            <v>1287.3249000000001</v>
          </cell>
        </row>
        <row r="278">
          <cell r="A278" t="str">
            <v>CS_CL_01545-MENU</v>
          </cell>
          <cell r="B278"/>
          <cell r="C278"/>
          <cell r="D278" t="str">
            <v>INTERNAL CALIBRATION</v>
          </cell>
          <cell r="E278" t="str">
            <v>PERMEATION TUBE</v>
          </cell>
          <cell r="F278" t="str">
            <v>Tube de perméation 1-Méthyl Naphtalène- environ 15 ng/min à 45°C (certifié airmotec à ± 10%)</v>
          </cell>
          <cell r="G278" t="str">
            <v>Permeation tube 1-Methyl Naphtalene- around 15 ng/minat 45°C (airmotec certified at ± 10%)</v>
          </cell>
          <cell r="H278" t="e">
            <v>#N/A</v>
          </cell>
          <cell r="I278">
            <v>400</v>
          </cell>
          <cell r="J278">
            <v>520</v>
          </cell>
          <cell r="K278">
            <v>3324</v>
          </cell>
          <cell r="L278">
            <v>400</v>
          </cell>
          <cell r="M278">
            <v>400</v>
          </cell>
          <cell r="O278"/>
          <cell r="P278"/>
          <cell r="Q278"/>
          <cell r="R278"/>
          <cell r="S278"/>
          <cell r="T278"/>
          <cell r="U278"/>
          <cell r="AA278">
            <v>540</v>
          </cell>
        </row>
        <row r="279">
          <cell r="A279" t="str">
            <v>CS_CL_01550-BENU</v>
          </cell>
          <cell r="B279"/>
          <cell r="C279"/>
          <cell r="D279" t="str">
            <v>INTERNAL CALIBRATION</v>
          </cell>
          <cell r="E279" t="str">
            <v>PERMEATION TUBE</v>
          </cell>
          <cell r="F279" t="str">
            <v>Tube de perméation Benzène - environ 15 ng/min à 50°C (certifié airmotec à ± 10%)</v>
          </cell>
          <cell r="G279" t="str">
            <v>Permeation tube Benzene - around 15 ng/minat 50°C (airmotec certified at ± 10%)</v>
          </cell>
          <cell r="H279" t="e">
            <v>#N/A</v>
          </cell>
          <cell r="I279">
            <v>400</v>
          </cell>
          <cell r="J279">
            <v>520</v>
          </cell>
          <cell r="K279">
            <v>3324</v>
          </cell>
          <cell r="L279">
            <v>400</v>
          </cell>
          <cell r="M279">
            <v>400</v>
          </cell>
          <cell r="O279"/>
          <cell r="P279"/>
          <cell r="Q279"/>
          <cell r="R279"/>
          <cell r="S279"/>
          <cell r="T279"/>
          <cell r="U279"/>
          <cell r="AA279">
            <v>540</v>
          </cell>
        </row>
        <row r="280">
          <cell r="A280" t="str">
            <v>CS_CL_01060-MENC</v>
          </cell>
          <cell r="B280"/>
          <cell r="C280"/>
          <cell r="D280" t="str">
            <v>INTERNAL CALIBRATION</v>
          </cell>
          <cell r="E280" t="str">
            <v>PERMEATION TUBE</v>
          </cell>
          <cell r="F280" t="str">
            <v>Tube de perméation 1-Méthyl Naphtalène- environ 10 ng/min à 60°C (certifié)</v>
          </cell>
          <cell r="G280" t="str">
            <v>Permeation tube 1-Methyl Naphtalene- around 10 ng/min at 60°C (certified)</v>
          </cell>
          <cell r="H280" t="e">
            <v>#N/A</v>
          </cell>
          <cell r="I280">
            <v>575</v>
          </cell>
          <cell r="J280">
            <v>747.5</v>
          </cell>
          <cell r="K280">
            <v>4778.25</v>
          </cell>
          <cell r="L280">
            <v>575</v>
          </cell>
          <cell r="M280">
            <v>575</v>
          </cell>
          <cell r="O280"/>
          <cell r="P280"/>
          <cell r="Q280"/>
          <cell r="R280"/>
          <cell r="S280"/>
          <cell r="T280"/>
          <cell r="U280"/>
          <cell r="AA280">
            <v>776.25</v>
          </cell>
        </row>
        <row r="281">
          <cell r="A281" t="str">
            <v>CS_CL_01550-MENU</v>
          </cell>
          <cell r="B281"/>
          <cell r="C281"/>
          <cell r="D281" t="str">
            <v>INTERNAL CALIBRATION</v>
          </cell>
          <cell r="E281" t="str">
            <v>PERMEATION TUBE</v>
          </cell>
          <cell r="F281" t="str">
            <v>Tube de perméation 2-Méthyl Naphtalène- environ 15 ng/min à 50°C (certifié airmotec à ± 10%)</v>
          </cell>
          <cell r="G281" t="str">
            <v>Permeation tube 2-Methyl Naphtalene- around 15 ng/min at 50°C (airmotec certified at ± 10%)</v>
          </cell>
          <cell r="H281" t="e">
            <v>#N/A</v>
          </cell>
          <cell r="I281">
            <v>400</v>
          </cell>
          <cell r="J281">
            <v>520</v>
          </cell>
          <cell r="K281">
            <v>3324</v>
          </cell>
          <cell r="L281">
            <v>400</v>
          </cell>
          <cell r="M281">
            <v>400</v>
          </cell>
          <cell r="O281"/>
          <cell r="P281"/>
          <cell r="Q281"/>
          <cell r="R281"/>
          <cell r="S281"/>
          <cell r="T281"/>
          <cell r="U281"/>
          <cell r="AA281">
            <v>540</v>
          </cell>
        </row>
        <row r="282">
          <cell r="A282" t="str">
            <v>CS_CL_10001-0024</v>
          </cell>
          <cell r="B282"/>
          <cell r="C282"/>
          <cell r="D282" t="str">
            <v>INTERNAL CALIBRATION</v>
          </cell>
          <cell r="E282" t="str">
            <v>PERMEATION OVEN</v>
          </cell>
          <cell r="F282" t="str">
            <v>Grand four à permeation complet sans tube de perméation</v>
          </cell>
          <cell r="G282" t="str">
            <v>Cpl. permeation oven (big model) without permeation tube</v>
          </cell>
          <cell r="H282">
            <v>269.41000000000003</v>
          </cell>
          <cell r="I282">
            <v>994.8</v>
          </cell>
          <cell r="J282">
            <v>1293.24</v>
          </cell>
          <cell r="K282">
            <v>8266.7880000000005</v>
          </cell>
          <cell r="L282">
            <v>994.8</v>
          </cell>
          <cell r="M282">
            <v>994.8</v>
          </cell>
          <cell r="O282"/>
          <cell r="P282"/>
          <cell r="Q282"/>
          <cell r="R282"/>
          <cell r="S282"/>
          <cell r="T282"/>
          <cell r="U282"/>
          <cell r="AA282">
            <v>1342.98</v>
          </cell>
        </row>
        <row r="283">
          <cell r="A283" t="str">
            <v>CS_CL_10001-1140</v>
          </cell>
          <cell r="B283"/>
          <cell r="C283"/>
          <cell r="D283" t="str">
            <v>INTERNAL CALIBRATION</v>
          </cell>
          <cell r="E283" t="str">
            <v>PERMEATION TUBE</v>
          </cell>
          <cell r="F283" t="str">
            <v>Tube de perméation o-Xylène - environ 32 ng/min à 45°C (certifié airmotec à ± 10%)</v>
          </cell>
          <cell r="G283" t="str">
            <v>Permeation tube o-Xylene - around 32 ng/min at 45°C (airmotec certified at ± 10%)</v>
          </cell>
          <cell r="H283">
            <v>70</v>
          </cell>
          <cell r="I283">
            <v>413.86</v>
          </cell>
          <cell r="J283">
            <v>538.01800000000003</v>
          </cell>
          <cell r="K283">
            <v>3439.1766000000002</v>
          </cell>
          <cell r="L283">
            <v>413.86</v>
          </cell>
          <cell r="M283">
            <v>413.86</v>
          </cell>
          <cell r="O283"/>
          <cell r="P283"/>
          <cell r="Q283"/>
          <cell r="R283"/>
          <cell r="S283"/>
          <cell r="T283"/>
          <cell r="U283"/>
          <cell r="AA283">
            <v>558.71100000000001</v>
          </cell>
        </row>
        <row r="284">
          <cell r="A284" t="str">
            <v>CS_CL_10001-15NG</v>
          </cell>
          <cell r="B284"/>
          <cell r="C284"/>
          <cell r="D284" t="str">
            <v>INTERNAL CALIBRATION</v>
          </cell>
          <cell r="E284" t="str">
            <v>PERMEATION TUBE</v>
          </cell>
          <cell r="F284" t="str">
            <v>Tube de perméation o-Xylène - environ 15 ng/min à 40°C (certifié airmotec à ± 10%)</v>
          </cell>
          <cell r="G284" t="str">
            <v>Permeation tube o-Xylene - around 15 ng/min at 40°C (airmotec certified at ± 10%)</v>
          </cell>
          <cell r="H284">
            <v>70</v>
          </cell>
          <cell r="I284">
            <v>413.86</v>
          </cell>
          <cell r="J284">
            <v>538.01800000000003</v>
          </cell>
          <cell r="K284">
            <v>3439.1766000000002</v>
          </cell>
          <cell r="L284">
            <v>413.86</v>
          </cell>
          <cell r="M284">
            <v>413.86</v>
          </cell>
          <cell r="O284"/>
          <cell r="P284"/>
          <cell r="Q284"/>
          <cell r="R284"/>
          <cell r="S284"/>
          <cell r="T284"/>
          <cell r="U284"/>
          <cell r="AA284">
            <v>558.71100000000001</v>
          </cell>
        </row>
        <row r="285">
          <cell r="A285" t="str">
            <v>CS_CL_11004-1140</v>
          </cell>
          <cell r="B285"/>
          <cell r="C285"/>
          <cell r="D285" t="str">
            <v>INTERNAL CALIBRATION</v>
          </cell>
          <cell r="E285" t="str">
            <v>PERMEATION TUBE</v>
          </cell>
          <cell r="F285" t="str">
            <v>Tube de perméation Toluène - environ 32 ng/min à 45°C (certifié airmotec à ± 10%)</v>
          </cell>
          <cell r="G285" t="str">
            <v>Permeation tube Toluene - around 32 ng/min at 45°C (airmotec certified at ± 10%)</v>
          </cell>
          <cell r="H285">
            <v>70</v>
          </cell>
          <cell r="I285">
            <v>413.86</v>
          </cell>
          <cell r="J285">
            <v>538.01800000000003</v>
          </cell>
          <cell r="K285">
            <v>3439.1766000000002</v>
          </cell>
          <cell r="L285">
            <v>413.86</v>
          </cell>
          <cell r="M285">
            <v>413.86</v>
          </cell>
          <cell r="O285"/>
          <cell r="P285"/>
          <cell r="Q285"/>
          <cell r="R285"/>
          <cell r="S285"/>
          <cell r="T285"/>
          <cell r="U285"/>
          <cell r="AA285">
            <v>558.71100000000001</v>
          </cell>
        </row>
        <row r="286">
          <cell r="A286" t="str">
            <v>CS_CL_11004-15NG</v>
          </cell>
          <cell r="B286"/>
          <cell r="C286"/>
          <cell r="D286" t="str">
            <v>INTERNAL CALIBRATION</v>
          </cell>
          <cell r="E286" t="str">
            <v>PERMEATION TUBE</v>
          </cell>
          <cell r="F286" t="str">
            <v>Tube de perméation Toluène - environ 15 ng/min à 40°C (certifié airmotec à ± 10%)</v>
          </cell>
          <cell r="G286" t="str">
            <v>Permeation tube Toluene - around 15 ng/min at 40°C (airmotec certified at ± 10%)</v>
          </cell>
          <cell r="H286">
            <v>70</v>
          </cell>
          <cell r="I286">
            <v>413.86</v>
          </cell>
          <cell r="J286">
            <v>538.01800000000003</v>
          </cell>
          <cell r="K286">
            <v>3439.1766000000002</v>
          </cell>
          <cell r="L286">
            <v>413.86</v>
          </cell>
          <cell r="M286">
            <v>413.86</v>
          </cell>
          <cell r="O286"/>
          <cell r="P286"/>
          <cell r="Q286"/>
          <cell r="R286"/>
          <cell r="S286"/>
          <cell r="T286"/>
          <cell r="U286"/>
          <cell r="AA286">
            <v>558.71100000000001</v>
          </cell>
        </row>
        <row r="287">
          <cell r="A287" t="str">
            <v>CS_CL_20040-DMDC</v>
          </cell>
          <cell r="B287"/>
          <cell r="C287"/>
          <cell r="D287" t="str">
            <v>INTERNAL CALIBRATION</v>
          </cell>
          <cell r="E287" t="str">
            <v>PERMEATION TUBE</v>
          </cell>
          <cell r="F287" t="str">
            <v>Tube de perméation DMDS- environ 20 ng/min à 40°C (certifié)</v>
          </cell>
          <cell r="G287" t="str">
            <v>Permeation tube DMDS- around 20 ng/min at 40°C (certified)</v>
          </cell>
          <cell r="H287">
            <v>170</v>
          </cell>
          <cell r="I287">
            <v>757.92</v>
          </cell>
          <cell r="J287">
            <v>985.29599999999994</v>
          </cell>
          <cell r="K287">
            <v>6298.3152</v>
          </cell>
          <cell r="L287">
            <v>757.92</v>
          </cell>
          <cell r="M287">
            <v>757.92</v>
          </cell>
          <cell r="O287"/>
          <cell r="P287"/>
          <cell r="Q287"/>
          <cell r="R287"/>
          <cell r="S287"/>
          <cell r="T287"/>
          <cell r="U287"/>
          <cell r="AA287">
            <v>1023.192</v>
          </cell>
        </row>
        <row r="288">
          <cell r="A288" t="str">
            <v>CS_CL_20040-DMDU</v>
          </cell>
          <cell r="B288"/>
          <cell r="C288"/>
          <cell r="D288" t="str">
            <v>INTERNAL CALIBRATION</v>
          </cell>
          <cell r="E288" t="str">
            <v>PERMEATION TUBE</v>
          </cell>
          <cell r="F288" t="str">
            <v>Tube de perméation DMDS- environ 20 ng/min à 40°C (certifié airmotec à ± 10%)</v>
          </cell>
          <cell r="G288" t="str">
            <v>Permeation tube DMDS- around 20 ng/min at 40°C (airmotec certified at ± 10%)</v>
          </cell>
          <cell r="H288">
            <v>90</v>
          </cell>
          <cell r="I288">
            <v>523.86</v>
          </cell>
          <cell r="J288">
            <v>681.01800000000003</v>
          </cell>
          <cell r="K288">
            <v>4353.2766000000001</v>
          </cell>
          <cell r="L288">
            <v>523.86</v>
          </cell>
          <cell r="M288">
            <v>523.86</v>
          </cell>
          <cell r="O288"/>
          <cell r="P288"/>
          <cell r="Q288"/>
          <cell r="R288"/>
          <cell r="S288"/>
          <cell r="T288"/>
          <cell r="U288"/>
          <cell r="AA288">
            <v>707.21100000000001</v>
          </cell>
        </row>
        <row r="289">
          <cell r="A289" t="str">
            <v>CS_CL_20040-DMSC</v>
          </cell>
          <cell r="B289"/>
          <cell r="C289"/>
          <cell r="D289" t="str">
            <v>INTERNAL CALIBRATION</v>
          </cell>
          <cell r="E289" t="str">
            <v>PERMEATION TUBE</v>
          </cell>
          <cell r="F289" t="str">
            <v>Tube de perméation DMS- environ 20 ng/min à 40°C (certifié)</v>
          </cell>
          <cell r="G289" t="str">
            <v>Permeation tube DMS- around 20 ng/min at 40°C (certified)</v>
          </cell>
          <cell r="H289">
            <v>170</v>
          </cell>
          <cell r="I289">
            <v>757.92</v>
          </cell>
          <cell r="J289">
            <v>985.29599999999994</v>
          </cell>
          <cell r="K289">
            <v>6298.3152</v>
          </cell>
          <cell r="L289">
            <v>757.92</v>
          </cell>
          <cell r="M289">
            <v>757.92</v>
          </cell>
          <cell r="O289"/>
          <cell r="P289"/>
          <cell r="Q289"/>
          <cell r="R289"/>
          <cell r="S289"/>
          <cell r="T289"/>
          <cell r="U289"/>
          <cell r="AA289">
            <v>1023.192</v>
          </cell>
        </row>
        <row r="290">
          <cell r="A290" t="str">
            <v>CS_CL_20040-DMSU</v>
          </cell>
          <cell r="B290"/>
          <cell r="C290"/>
          <cell r="D290" t="str">
            <v>INTERNAL CALIBRATION</v>
          </cell>
          <cell r="E290" t="str">
            <v>PERMEATION TUBE</v>
          </cell>
          <cell r="F290" t="str">
            <v>Tube de perméation DMS - environ 20 ng/min à 40°C (certifié airmotec à ± 10%)</v>
          </cell>
          <cell r="G290" t="str">
            <v>Permeation tube DMS- around 20 ng/min at 40°C (airmotec certified at ± 10%)</v>
          </cell>
          <cell r="H290">
            <v>90</v>
          </cell>
          <cell r="I290">
            <v>523.86</v>
          </cell>
          <cell r="J290">
            <v>681.01800000000003</v>
          </cell>
          <cell r="K290">
            <v>4353.2766000000001</v>
          </cell>
          <cell r="L290">
            <v>523.86</v>
          </cell>
          <cell r="M290">
            <v>523.86</v>
          </cell>
          <cell r="O290"/>
          <cell r="P290"/>
          <cell r="Q290"/>
          <cell r="R290"/>
          <cell r="S290"/>
          <cell r="T290"/>
          <cell r="U290"/>
          <cell r="AA290">
            <v>707.21100000000001</v>
          </cell>
        </row>
        <row r="291">
          <cell r="A291" t="str">
            <v>CS_CL_20040-ETHC</v>
          </cell>
          <cell r="B291"/>
          <cell r="C291"/>
          <cell r="D291" t="str">
            <v>INTERNAL CALIBRATION</v>
          </cell>
          <cell r="E291" t="str">
            <v>PERMEATION TUBE</v>
          </cell>
          <cell r="F291" t="str">
            <v>Tube de perméation Ethyl Mercaptan - environ 20 ng/min à 40°C (certifié)</v>
          </cell>
          <cell r="G291" t="str">
            <v>Permeation tube Ethyl Mercaptan - around 20 ng/min at 40°C (certified)</v>
          </cell>
          <cell r="H291">
            <v>170</v>
          </cell>
          <cell r="I291">
            <v>757.92</v>
          </cell>
          <cell r="J291">
            <v>985.29599999999994</v>
          </cell>
          <cell r="K291">
            <v>6298.3152</v>
          </cell>
          <cell r="L291">
            <v>757.92</v>
          </cell>
          <cell r="M291" t="str">
            <v>PAS EN GPAO</v>
          </cell>
          <cell r="O291"/>
          <cell r="P291"/>
          <cell r="Q291"/>
          <cell r="R291"/>
          <cell r="S291"/>
          <cell r="T291"/>
          <cell r="U291"/>
          <cell r="AA291">
            <v>1023.192</v>
          </cell>
        </row>
        <row r="292">
          <cell r="A292" t="str">
            <v>CS_CL_20040-ETHU</v>
          </cell>
          <cell r="B292"/>
          <cell r="C292"/>
          <cell r="D292" t="str">
            <v>INTERNAL CALIBRATION</v>
          </cell>
          <cell r="E292" t="str">
            <v>PERMEATION TUBE</v>
          </cell>
          <cell r="F292" t="str">
            <v>Tube de perméation Ethyl Mercaptan - environ 20 ng/min à 40°C (certifié airmotec à ± 10%)</v>
          </cell>
          <cell r="G292" t="str">
            <v xml:space="preserve">Permeation tube Ethyl Mercaptan - around 20 ng/min at 40°C (airmotec certified at ± 10%) </v>
          </cell>
          <cell r="H292">
            <v>80</v>
          </cell>
          <cell r="I292">
            <v>523.86</v>
          </cell>
          <cell r="J292">
            <v>681.01800000000003</v>
          </cell>
          <cell r="K292">
            <v>4353.2766000000001</v>
          </cell>
          <cell r="L292">
            <v>523.86</v>
          </cell>
          <cell r="M292" t="str">
            <v>PAS EN GPAO</v>
          </cell>
          <cell r="O292"/>
          <cell r="P292"/>
          <cell r="Q292"/>
          <cell r="R292"/>
          <cell r="S292"/>
          <cell r="T292"/>
          <cell r="U292"/>
          <cell r="AA292">
            <v>707.21100000000001</v>
          </cell>
        </row>
        <row r="293">
          <cell r="A293" t="str">
            <v>CS_CL_20040-H2SC</v>
          </cell>
          <cell r="B293"/>
          <cell r="C293"/>
          <cell r="D293" t="str">
            <v>INTERNAL CALIBRATION</v>
          </cell>
          <cell r="E293" t="str">
            <v>PERMEATION TUBE</v>
          </cell>
          <cell r="F293" t="str">
            <v>Tube de perméation H2S - environ 20 ng/min à 40°C (certifié)</v>
          </cell>
          <cell r="G293" t="str">
            <v>Permeation tube H2S - around 20 ng/min at 40°C (certified)</v>
          </cell>
          <cell r="H293">
            <v>170</v>
          </cell>
          <cell r="I293">
            <v>757.92</v>
          </cell>
          <cell r="J293">
            <v>985.29599999999994</v>
          </cell>
          <cell r="K293">
            <v>6298.3152</v>
          </cell>
          <cell r="L293">
            <v>757.92</v>
          </cell>
          <cell r="M293">
            <v>757.92</v>
          </cell>
          <cell r="O293"/>
          <cell r="P293"/>
          <cell r="Q293"/>
          <cell r="R293"/>
          <cell r="S293"/>
          <cell r="T293"/>
          <cell r="U293"/>
          <cell r="AA293">
            <v>1023.192</v>
          </cell>
        </row>
        <row r="294">
          <cell r="A294" t="str">
            <v>CS_CL_20040-H2SU</v>
          </cell>
          <cell r="B294"/>
          <cell r="C294"/>
          <cell r="D294" t="str">
            <v>INTERNAL CALIBRATION</v>
          </cell>
          <cell r="E294" t="str">
            <v>PERMEATION TUBE</v>
          </cell>
          <cell r="F294" t="str">
            <v>Tube de perméation H2S - environ 20 ng/min à 40°C (certifié airmotec à ± 10%)</v>
          </cell>
          <cell r="G294" t="str">
            <v>Permeation tube H2S - around 20 ng/min at 40°C (airmotec certified at ± 10%)</v>
          </cell>
          <cell r="H294">
            <v>80</v>
          </cell>
          <cell r="I294">
            <v>523.86</v>
          </cell>
          <cell r="J294">
            <v>681.01800000000003</v>
          </cell>
          <cell r="K294">
            <v>4353.2766000000001</v>
          </cell>
          <cell r="L294">
            <v>523.86</v>
          </cell>
          <cell r="M294">
            <v>523.86</v>
          </cell>
          <cell r="O294"/>
          <cell r="P294"/>
          <cell r="Q294"/>
          <cell r="R294"/>
          <cell r="S294"/>
          <cell r="T294"/>
          <cell r="U294"/>
          <cell r="AA294">
            <v>707.21100000000001</v>
          </cell>
        </row>
        <row r="295">
          <cell r="A295" t="str">
            <v>CS_CL_20040-METC</v>
          </cell>
          <cell r="B295"/>
          <cell r="C295"/>
          <cell r="D295" t="str">
            <v>INTERNAL CALIBRATION</v>
          </cell>
          <cell r="E295" t="str">
            <v>PERMEATION TUBE</v>
          </cell>
          <cell r="F295" t="str">
            <v>Tube de perméation Methyl Mercaptan - environ 20 ng/min à 40°C (certifié)</v>
          </cell>
          <cell r="G295" t="str">
            <v>Permeation tube Methyl Mercaptan - around 20 ng/min at 40°C (certified)</v>
          </cell>
          <cell r="H295">
            <v>170</v>
          </cell>
          <cell r="I295">
            <v>757.92</v>
          </cell>
          <cell r="J295">
            <v>985.29599999999994</v>
          </cell>
          <cell r="K295">
            <v>6298.3152</v>
          </cell>
          <cell r="L295">
            <v>757.92</v>
          </cell>
          <cell r="M295" t="str">
            <v>PAS EN GPAO</v>
          </cell>
          <cell r="O295"/>
          <cell r="P295"/>
          <cell r="Q295"/>
          <cell r="R295"/>
          <cell r="S295"/>
          <cell r="T295"/>
          <cell r="U295"/>
          <cell r="AA295">
            <v>1023.192</v>
          </cell>
        </row>
        <row r="296">
          <cell r="A296" t="str">
            <v>CS_CL_20040-METU</v>
          </cell>
          <cell r="B296"/>
          <cell r="C296"/>
          <cell r="D296" t="str">
            <v>INTERNAL CALIBRATION</v>
          </cell>
          <cell r="E296" t="str">
            <v>PERMEATION TUBE</v>
          </cell>
          <cell r="F296" t="str">
            <v xml:space="preserve">Tube de perméation Methyl Mercaptan - environ 20 ng/min à 40°C (certifié airmotec à ± 10%) </v>
          </cell>
          <cell r="G296" t="str">
            <v>Permeation tube Methyl Mercaptan - around 20 ng/min at 40°C (airmotec certified at ± 10%)</v>
          </cell>
          <cell r="H296">
            <v>80</v>
          </cell>
          <cell r="I296">
            <v>523.86</v>
          </cell>
          <cell r="J296">
            <v>681.01800000000003</v>
          </cell>
          <cell r="K296">
            <v>4353.2766000000001</v>
          </cell>
          <cell r="L296">
            <v>523.86</v>
          </cell>
          <cell r="M296" t="str">
            <v>PAS EN GPAO</v>
          </cell>
          <cell r="O296"/>
          <cell r="P296"/>
          <cell r="Q296"/>
          <cell r="R296"/>
          <cell r="S296"/>
          <cell r="T296"/>
          <cell r="U296"/>
          <cell r="AA296">
            <v>707.21100000000001</v>
          </cell>
        </row>
        <row r="297">
          <cell r="A297" t="str">
            <v>CS_CL_20040-NH3C</v>
          </cell>
          <cell r="B297"/>
          <cell r="C297"/>
          <cell r="D297" t="str">
            <v>INTERNAL CALIBRATION</v>
          </cell>
          <cell r="E297" t="str">
            <v>PERMEATION TUBE</v>
          </cell>
          <cell r="F297" t="str">
            <v>Tube de perméation Ammoniac 30 ng/min ± 10% à 45°C (certifié et contrôlé airmotec)</v>
          </cell>
          <cell r="G297" t="str">
            <v>Permeation tube Ammonia 30 ng/min ± 10% - 45°C (certified and airmotec controlled)</v>
          </cell>
          <cell r="H297" t="e">
            <v>#N/A</v>
          </cell>
          <cell r="I297">
            <v>813.65</v>
          </cell>
          <cell r="J297">
            <v>1057.7450000000001</v>
          </cell>
          <cell r="K297">
            <v>6761.4315000000006</v>
          </cell>
          <cell r="L297">
            <v>813.65</v>
          </cell>
          <cell r="M297" t="str">
            <v>PAS EN GPAO</v>
          </cell>
          <cell r="O297"/>
          <cell r="P297"/>
          <cell r="Q297"/>
          <cell r="R297"/>
          <cell r="S297"/>
          <cell r="T297"/>
          <cell r="U297"/>
          <cell r="AA297">
            <v>1098.4275</v>
          </cell>
        </row>
        <row r="298">
          <cell r="A298" t="str">
            <v>CS_CL_20040-SO2C</v>
          </cell>
          <cell r="B298"/>
          <cell r="C298"/>
          <cell r="D298" t="str">
            <v>INTERNAL CALIBRATION</v>
          </cell>
          <cell r="E298" t="str">
            <v>PERMEATION TUBE</v>
          </cell>
          <cell r="F298" t="str">
            <v>Tube de perméation SO2 20 ng/min ± 10% à 40°C - faible concentration (certifié et contrôlé airmotec)</v>
          </cell>
          <cell r="G298" t="str">
            <v>Permeation tube SO2 20 ng/min ± 10% - 40°C (certified and airmotec controlled)</v>
          </cell>
          <cell r="H298" t="e">
            <v>#N/A</v>
          </cell>
          <cell r="I298">
            <v>757.92</v>
          </cell>
          <cell r="J298">
            <v>985.29599999999994</v>
          </cell>
          <cell r="K298">
            <v>6298.3152</v>
          </cell>
          <cell r="L298">
            <v>757.92</v>
          </cell>
          <cell r="M298" t="str">
            <v>PAS EN GPAO</v>
          </cell>
          <cell r="O298"/>
          <cell r="P298"/>
          <cell r="Q298"/>
          <cell r="R298"/>
          <cell r="S298"/>
          <cell r="T298"/>
          <cell r="U298"/>
          <cell r="AA298">
            <v>1023.192</v>
          </cell>
        </row>
        <row r="299">
          <cell r="A299" t="str">
            <v>CS_CL_20040-SO2U</v>
          </cell>
          <cell r="B299"/>
          <cell r="C299"/>
          <cell r="D299" t="str">
            <v>INTERNAL CALIBRATION</v>
          </cell>
          <cell r="E299" t="str">
            <v>PERMEATION TUBE</v>
          </cell>
          <cell r="F299" t="str">
            <v>Tube de perméation SO2 20 ng/min ± 10% à 40°C - faible concentration (certifié Airmotec)</v>
          </cell>
          <cell r="G299" t="str">
            <v>Permeation tube SO2 20 ng/min ± 10% - 40°C (Airmotec certified)</v>
          </cell>
          <cell r="H299" t="e">
            <v>#N/A</v>
          </cell>
          <cell r="I299">
            <v>523.86</v>
          </cell>
          <cell r="J299">
            <v>681.01800000000003</v>
          </cell>
          <cell r="K299">
            <v>4353.2766000000001</v>
          </cell>
          <cell r="L299">
            <v>523.86</v>
          </cell>
          <cell r="M299" t="str">
            <v>PAS EN GPAO</v>
          </cell>
          <cell r="O299"/>
          <cell r="P299"/>
          <cell r="Q299"/>
          <cell r="R299"/>
          <cell r="S299"/>
          <cell r="T299"/>
          <cell r="U299"/>
          <cell r="AA299">
            <v>707.21100000000001</v>
          </cell>
        </row>
        <row r="300">
          <cell r="A300" t="str">
            <v>CS_CL_50050-H2SC</v>
          </cell>
          <cell r="B300"/>
          <cell r="C300" t="str">
            <v>certifié fournisseur</v>
          </cell>
          <cell r="D300" t="str">
            <v>INTERNAL CALIBRATION</v>
          </cell>
          <cell r="E300" t="str">
            <v>PERMEATION TUBE</v>
          </cell>
          <cell r="F300" t="str">
            <v>Tube de perméation H2S - environ 500 ng/min à 50°C (certifié)</v>
          </cell>
          <cell r="G300" t="str">
            <v>Permeation tube H2S - around 500 ng/min at 50°C (certified)</v>
          </cell>
          <cell r="H300" t="e">
            <v>#N/A</v>
          </cell>
          <cell r="I300">
            <v>575</v>
          </cell>
          <cell r="J300">
            <v>747.5</v>
          </cell>
          <cell r="K300">
            <v>4778.25</v>
          </cell>
          <cell r="L300">
            <v>575</v>
          </cell>
          <cell r="M300">
            <v>575</v>
          </cell>
          <cell r="O300"/>
          <cell r="P300"/>
          <cell r="Q300"/>
          <cell r="R300"/>
          <cell r="S300"/>
          <cell r="T300"/>
          <cell r="U300"/>
          <cell r="AA300">
            <v>776.25</v>
          </cell>
        </row>
        <row r="301">
          <cell r="A301" t="str">
            <v>CS_CL_50050-H2SU</v>
          </cell>
          <cell r="B301"/>
          <cell r="C301"/>
          <cell r="D301" t="str">
            <v>INTERNAL CALIBRATION</v>
          </cell>
          <cell r="E301" t="str">
            <v>PERMEATION TUBE</v>
          </cell>
          <cell r="F301" t="str">
            <v>Tube de perméation H2S - environ 500 ng/min à 50°C (certifié airmotec à ± 10%)</v>
          </cell>
          <cell r="G301" t="str">
            <v>Permeation tube H2S - around 500 ng/min at 50°C (airmotec certified at ± 10%)</v>
          </cell>
          <cell r="H301" t="e">
            <v>#N/A</v>
          </cell>
          <cell r="I301">
            <v>400</v>
          </cell>
          <cell r="J301">
            <v>520</v>
          </cell>
          <cell r="K301">
            <v>3324</v>
          </cell>
          <cell r="L301">
            <v>400</v>
          </cell>
          <cell r="M301">
            <v>400</v>
          </cell>
          <cell r="O301"/>
          <cell r="P301"/>
          <cell r="Q301"/>
          <cell r="R301"/>
          <cell r="S301"/>
          <cell r="T301"/>
          <cell r="U301"/>
          <cell r="AA301">
            <v>540</v>
          </cell>
        </row>
        <row r="302">
          <cell r="A302" t="str">
            <v>CS_CH_01550-NDOU</v>
          </cell>
          <cell r="B302"/>
          <cell r="C302"/>
          <cell r="D302" t="str">
            <v>INTERNAL CALIBRATION</v>
          </cell>
          <cell r="E302" t="str">
            <v>PERMEATION TUBE</v>
          </cell>
          <cell r="F302" t="str">
            <v>Tube de perméation Dodecane - environ 15 ng/min à 50°C (certifié airmotec à ± 10%)</v>
          </cell>
          <cell r="G302" t="str">
            <v>Permeation tube Dodecane - around 15 ng/min at 50°C (airmotec certified at ± 10%)</v>
          </cell>
          <cell r="H302" t="e">
            <v>#N/A</v>
          </cell>
          <cell r="I302">
            <v>400</v>
          </cell>
          <cell r="J302">
            <v>520</v>
          </cell>
          <cell r="K302">
            <v>3324</v>
          </cell>
          <cell r="L302">
            <v>400</v>
          </cell>
          <cell r="M302">
            <v>400</v>
          </cell>
          <cell r="O302"/>
          <cell r="P302"/>
          <cell r="Q302"/>
          <cell r="R302"/>
          <cell r="S302"/>
          <cell r="T302"/>
          <cell r="U302"/>
          <cell r="AA302">
            <v>540</v>
          </cell>
        </row>
        <row r="303">
          <cell r="A303" t="str">
            <v>CS_CH_60045-BTDU</v>
          </cell>
          <cell r="B303"/>
          <cell r="C303"/>
          <cell r="D303" t="str">
            <v>INTERNAL CALIBRATION</v>
          </cell>
          <cell r="E303" t="str">
            <v>PERMEATION TUBE</v>
          </cell>
          <cell r="F303" t="str">
            <v>Tube de perméation 1,3-butadiène - environ 600 ng/min à 45°C (certifié airmotec à ± 10%)</v>
          </cell>
          <cell r="G303" t="str">
            <v>Permeation tube 1,3-butadiene - around 600 ng/min at 45°C (airmotec certified at ± 10%)</v>
          </cell>
          <cell r="H303" t="e">
            <v>#N/A</v>
          </cell>
          <cell r="I303">
            <v>425</v>
          </cell>
          <cell r="J303">
            <v>552.5</v>
          </cell>
          <cell r="K303">
            <v>3531.75</v>
          </cell>
          <cell r="L303">
            <v>425</v>
          </cell>
          <cell r="M303">
            <v>425</v>
          </cell>
          <cell r="O303"/>
          <cell r="P303"/>
          <cell r="Q303"/>
          <cell r="R303"/>
          <cell r="S303"/>
          <cell r="T303"/>
          <cell r="U303"/>
          <cell r="AA303">
            <v>573.75</v>
          </cell>
        </row>
        <row r="304">
          <cell r="A304" t="str">
            <v>CS_CH_73060-THTC</v>
          </cell>
          <cell r="B304"/>
          <cell r="C304"/>
          <cell r="D304" t="str">
            <v>INTERNAL CALIBRATION</v>
          </cell>
          <cell r="E304" t="str">
            <v>PERMEATION TUBE</v>
          </cell>
          <cell r="F304" t="str">
            <v>Tube de perméation THT - environ 730 ng/min à 60°C (certifié)</v>
          </cell>
          <cell r="G304" t="str">
            <v>Permeation tube THT - around 730 ng/min at 60°C (certified)</v>
          </cell>
          <cell r="H304">
            <v>170</v>
          </cell>
          <cell r="I304">
            <v>757.92</v>
          </cell>
          <cell r="J304">
            <v>985.29599999999994</v>
          </cell>
          <cell r="K304">
            <v>6298.3152</v>
          </cell>
          <cell r="L304">
            <v>757.92</v>
          </cell>
          <cell r="M304">
            <v>757.92</v>
          </cell>
          <cell r="O304"/>
          <cell r="P304"/>
          <cell r="Q304"/>
          <cell r="R304"/>
          <cell r="S304"/>
          <cell r="T304"/>
          <cell r="U304"/>
          <cell r="AA304">
            <v>1023.192</v>
          </cell>
        </row>
        <row r="305">
          <cell r="A305" t="str">
            <v>CS_CH_73060-THTU</v>
          </cell>
          <cell r="B305"/>
          <cell r="C305"/>
          <cell r="D305" t="str">
            <v>INTERNAL CALIBRATION</v>
          </cell>
          <cell r="E305" t="str">
            <v>PERMEATION TUBE</v>
          </cell>
          <cell r="F305" t="str">
            <v>Tube de perméation THT - environ 730 ng/min à 60°C (certifié airmotec à ± 10%)</v>
          </cell>
          <cell r="G305" t="str">
            <v>Permeation tube THT - around 730 ng/min at 60°C (airmotec certified at ± 10%)</v>
          </cell>
          <cell r="H305">
            <v>90</v>
          </cell>
          <cell r="I305">
            <v>523.86</v>
          </cell>
          <cell r="J305">
            <v>681.01800000000003</v>
          </cell>
          <cell r="K305">
            <v>4353.2766000000001</v>
          </cell>
          <cell r="L305">
            <v>523.86</v>
          </cell>
          <cell r="M305">
            <v>523.86</v>
          </cell>
          <cell r="O305"/>
          <cell r="P305"/>
          <cell r="Q305"/>
          <cell r="R305"/>
          <cell r="S305"/>
          <cell r="T305"/>
          <cell r="U305"/>
          <cell r="AA305">
            <v>707.21100000000001</v>
          </cell>
        </row>
        <row r="306">
          <cell r="A306" t="str">
            <v>CS_CH_73070-THTC</v>
          </cell>
          <cell r="B306"/>
          <cell r="C306"/>
          <cell r="D306" t="str">
            <v>INTERNAL CALIBRATION</v>
          </cell>
          <cell r="E306" t="str">
            <v>PERMEATION TUBE</v>
          </cell>
          <cell r="F306" t="str">
            <v>Tube de perméation THT - environ 730 ng/min à 70°C (certifié)</v>
          </cell>
          <cell r="G306" t="str">
            <v>Permeation tube THT - around 730 ng/min at 70°C (certified)</v>
          </cell>
          <cell r="H306">
            <v>180</v>
          </cell>
          <cell r="I306">
            <v>757.92</v>
          </cell>
          <cell r="J306">
            <v>985.29599999999994</v>
          </cell>
          <cell r="K306">
            <v>6298.3152</v>
          </cell>
          <cell r="L306">
            <v>757.92</v>
          </cell>
          <cell r="M306">
            <v>757.92</v>
          </cell>
          <cell r="O306"/>
          <cell r="P306"/>
          <cell r="Q306"/>
          <cell r="R306"/>
          <cell r="S306"/>
          <cell r="T306"/>
          <cell r="U306"/>
          <cell r="AA306">
            <v>1023.192</v>
          </cell>
        </row>
        <row r="307">
          <cell r="A307" t="str">
            <v>CS_CH_73070-THTU</v>
          </cell>
          <cell r="B307"/>
          <cell r="C307"/>
          <cell r="D307" t="str">
            <v>INTERNAL CALIBRATION</v>
          </cell>
          <cell r="E307" t="str">
            <v>PERMEATION TUBE</v>
          </cell>
          <cell r="F307" t="str">
            <v>Tube de perméation THT - environ 730 ng/min à 70°C (certifié airmotec à ± 10%)</v>
          </cell>
          <cell r="G307" t="str">
            <v>Permeation tube THT - around 730 ng/min at 70°C (airmotec certified at ± 10%)</v>
          </cell>
          <cell r="H307">
            <v>90</v>
          </cell>
          <cell r="I307">
            <v>523.86</v>
          </cell>
          <cell r="J307">
            <v>681.01800000000003</v>
          </cell>
          <cell r="K307">
            <v>4353.2766000000001</v>
          </cell>
          <cell r="L307">
            <v>523.86</v>
          </cell>
          <cell r="M307">
            <v>523.86</v>
          </cell>
          <cell r="O307"/>
          <cell r="P307"/>
          <cell r="Q307"/>
          <cell r="R307"/>
          <cell r="S307"/>
          <cell r="T307"/>
          <cell r="U307"/>
          <cell r="AA307">
            <v>707.21100000000001</v>
          </cell>
        </row>
        <row r="308">
          <cell r="A308" t="str">
            <v>CS_CN_00295-7841</v>
          </cell>
          <cell r="B308"/>
          <cell r="C308"/>
          <cell r="D308" t="str">
            <v>DETECTION</v>
          </cell>
          <cell r="E308" t="str">
            <v>FPD</v>
          </cell>
          <cell r="F308" t="str">
            <v>Embase coaxiale femelle</v>
          </cell>
          <cell r="G308" t="str">
            <v>Female coaxial socket</v>
          </cell>
          <cell r="H308">
            <v>4.8099999999999996</v>
          </cell>
          <cell r="I308">
            <v>8.0169999999999995</v>
          </cell>
          <cell r="J308">
            <v>10.4221</v>
          </cell>
          <cell r="K308">
            <v>66.621269999999996</v>
          </cell>
          <cell r="L308">
            <v>8.0166666666666657</v>
          </cell>
          <cell r="M308">
            <v>8.0169999999999995</v>
          </cell>
          <cell r="O308"/>
          <cell r="P308"/>
          <cell r="Q308"/>
          <cell r="R308"/>
          <cell r="S308"/>
          <cell r="T308"/>
          <cell r="U308"/>
          <cell r="AA308">
            <v>10.822950000000001</v>
          </cell>
        </row>
        <row r="309">
          <cell r="A309" t="str">
            <v>CS_CO_00001-0001</v>
          </cell>
          <cell r="B309" t="str">
            <v>ASF</v>
          </cell>
          <cell r="C309"/>
          <cell r="D309" t="str">
            <v>SAMPLING</v>
          </cell>
          <cell r="E309" t="str">
            <v>PUMP</v>
          </cell>
          <cell r="F309" t="str">
            <v>Membrane pour airmoPUMP double tête (1)</v>
          </cell>
          <cell r="G309" t="str">
            <v>Membran for airmoPUMP double head (1)</v>
          </cell>
          <cell r="H309" t="e">
            <v>#N/A</v>
          </cell>
          <cell r="I309">
            <v>16.88</v>
          </cell>
          <cell r="J309">
            <v>21.943999999999999</v>
          </cell>
          <cell r="K309">
            <v>140.27279999999999</v>
          </cell>
          <cell r="L309">
            <v>16.88</v>
          </cell>
          <cell r="M309" t="str">
            <v>PAS EN GPAO</v>
          </cell>
          <cell r="O309"/>
          <cell r="P309"/>
          <cell r="Q309"/>
          <cell r="R309"/>
          <cell r="S309"/>
          <cell r="T309"/>
          <cell r="U309"/>
          <cell r="AA309">
            <v>22.788</v>
          </cell>
        </row>
        <row r="310">
          <cell r="A310" t="str">
            <v>CS_CO_00111-100G</v>
          </cell>
          <cell r="B310"/>
          <cell r="C310"/>
          <cell r="D310" t="str">
            <v>FLUIDICS</v>
          </cell>
          <cell r="E310" t="str">
            <v>VALVE</v>
          </cell>
          <cell r="F310" t="str">
            <v>Graisse vérin</v>
          </cell>
          <cell r="G310" t="str">
            <v>Grease for pneumatic actuator</v>
          </cell>
          <cell r="H310" t="e">
            <v>#N/A</v>
          </cell>
          <cell r="I310">
            <v>53.88</v>
          </cell>
          <cell r="J310">
            <v>70.044000000000011</v>
          </cell>
          <cell r="K310">
            <v>447.74280000000005</v>
          </cell>
          <cell r="L310">
            <v>53.88</v>
          </cell>
          <cell r="M310" t="str">
            <v>PAS EN GPAO</v>
          </cell>
          <cell r="O310"/>
          <cell r="P310"/>
          <cell r="Q310"/>
          <cell r="R310"/>
          <cell r="S310"/>
          <cell r="T310"/>
          <cell r="U310"/>
          <cell r="AA310">
            <v>72.738000000000014</v>
          </cell>
        </row>
        <row r="311">
          <cell r="A311" t="str">
            <v>CS_CO_00201-0001</v>
          </cell>
          <cell r="B311" t="str">
            <v>Jun'AIR</v>
          </cell>
          <cell r="C311" t="str">
            <v>JR/P-0001-0001</v>
          </cell>
          <cell r="D311" t="str">
            <v>GENERATOR 0 AIR (JUN-AIR)</v>
          </cell>
          <cell r="E311" t="str">
            <v>COMPRESSOR</v>
          </cell>
          <cell r="F311" t="str">
            <v>Lubrifiant synthétique Longue Durée SJ-27</v>
          </cell>
          <cell r="G311" t="str">
            <v>Genuine SJ-27 synthetic Long Life lubricant</v>
          </cell>
          <cell r="H311">
            <v>39.461289999999998</v>
          </cell>
          <cell r="I311">
            <v>41.667000000000002</v>
          </cell>
          <cell r="J311">
            <v>54.167100000000005</v>
          </cell>
          <cell r="K311">
            <v>346.25277000000006</v>
          </cell>
          <cell r="L311">
            <v>41.666666666666671</v>
          </cell>
          <cell r="M311">
            <v>41.667000000000002</v>
          </cell>
          <cell r="O311"/>
          <cell r="P311"/>
          <cell r="Q311"/>
          <cell r="R311"/>
          <cell r="S311"/>
          <cell r="T311"/>
          <cell r="U311"/>
          <cell r="AA311">
            <v>56.250450000000008</v>
          </cell>
        </row>
        <row r="312">
          <cell r="A312" t="str">
            <v>CS_CO_00201-0002</v>
          </cell>
          <cell r="B312" t="str">
            <v>Jun'AIR</v>
          </cell>
          <cell r="C312" t="str">
            <v>JR/F-0001-0001</v>
          </cell>
          <cell r="D312" t="str">
            <v>GENERATOR 0 AIR (JUN-AIR)</v>
          </cell>
          <cell r="E312" t="str">
            <v>COMPRESSOR</v>
          </cell>
          <cell r="F312" t="str">
            <v>Filtre d'aspiration</v>
          </cell>
          <cell r="G312" t="str">
            <v>Inlet filter</v>
          </cell>
          <cell r="H312">
            <v>25.035889999999998</v>
          </cell>
          <cell r="I312">
            <v>42.872</v>
          </cell>
          <cell r="J312">
            <v>55.733600000000003</v>
          </cell>
          <cell r="K312">
            <v>356.26632000000001</v>
          </cell>
          <cell r="L312">
            <v>42.872160999999998</v>
          </cell>
          <cell r="M312">
            <v>42.872</v>
          </cell>
          <cell r="O312"/>
          <cell r="P312"/>
          <cell r="Q312"/>
          <cell r="R312"/>
          <cell r="S312"/>
          <cell r="T312"/>
          <cell r="U312"/>
          <cell r="AA312">
            <v>57.877200000000002</v>
          </cell>
        </row>
        <row r="313">
          <cell r="A313" t="str">
            <v>CS_CO_00201-0002</v>
          </cell>
          <cell r="B313" t="str">
            <v>Jun'AIR</v>
          </cell>
          <cell r="C313"/>
          <cell r="D313" t="str">
            <v>GENERATOR 0 AIR (JUN-AIR)</v>
          </cell>
          <cell r="E313" t="str">
            <v>FILTER</v>
          </cell>
          <cell r="F313" t="str">
            <v>Filtre d'aspiration</v>
          </cell>
          <cell r="G313" t="str">
            <v>Inlet filter</v>
          </cell>
          <cell r="H313">
            <v>25.035889999999998</v>
          </cell>
          <cell r="I313">
            <v>42.872</v>
          </cell>
          <cell r="J313">
            <v>55.733600000000003</v>
          </cell>
          <cell r="K313">
            <v>356.26632000000001</v>
          </cell>
          <cell r="L313">
            <v>42.872160999999998</v>
          </cell>
          <cell r="M313">
            <v>42.872</v>
          </cell>
          <cell r="O313"/>
          <cell r="P313"/>
          <cell r="Q313"/>
          <cell r="R313"/>
          <cell r="S313"/>
          <cell r="T313"/>
          <cell r="U313"/>
          <cell r="AA313">
            <v>57.877200000000002</v>
          </cell>
        </row>
        <row r="314">
          <cell r="A314" t="str">
            <v>CS_CO_00201-0003</v>
          </cell>
          <cell r="B314"/>
          <cell r="C314"/>
          <cell r="D314" t="str">
            <v>DATA PROCESSING</v>
          </cell>
          <cell r="E314" t="str">
            <v>FILTER</v>
          </cell>
          <cell r="F314" t="str">
            <v xml:space="preserve">Filtre microfibre pour PC </v>
          </cell>
          <cell r="G314" t="str">
            <v xml:space="preserve">Filter for PC </v>
          </cell>
          <cell r="H314" t="e">
            <v>#N/A</v>
          </cell>
          <cell r="I314">
            <v>1.77</v>
          </cell>
          <cell r="J314">
            <v>2.3010000000000002</v>
          </cell>
          <cell r="K314">
            <v>14.7087</v>
          </cell>
          <cell r="L314">
            <v>1.77</v>
          </cell>
          <cell r="M314" t="str">
            <v>PAS EN GPAO</v>
          </cell>
          <cell r="O314"/>
          <cell r="P314"/>
          <cell r="Q314"/>
          <cell r="R314"/>
          <cell r="S314"/>
          <cell r="T314"/>
          <cell r="U314"/>
          <cell r="AA314">
            <v>2.3895000000000004</v>
          </cell>
        </row>
        <row r="315">
          <cell r="A315" t="str">
            <v>CS_CO_00913-0001</v>
          </cell>
          <cell r="B315" t="str">
            <v>Remplacé par CS_PN_00001-SP01</v>
          </cell>
          <cell r="C315"/>
          <cell r="D315"/>
          <cell r="E315" t="str">
            <v>PM KIT</v>
          </cell>
          <cell r="F315" t="str">
            <v>Kit pièces détachées à remplacer tous les ans sur Nitroxychrom avec compresseur</v>
          </cell>
          <cell r="G315" t="str">
            <v>Spare parts kit to replace each year on Nitroxychrom with compressor</v>
          </cell>
          <cell r="H315" t="e">
            <v>#N/A</v>
          </cell>
          <cell r="I315">
            <v>210.46</v>
          </cell>
          <cell r="J315">
            <v>273.59800000000001</v>
          </cell>
          <cell r="K315">
            <v>1748.9226000000001</v>
          </cell>
          <cell r="L315">
            <v>210.46</v>
          </cell>
          <cell r="M315" t="str">
            <v>PAS EN GPAO</v>
          </cell>
          <cell r="O315"/>
          <cell r="P315"/>
          <cell r="Q315"/>
          <cell r="R315"/>
          <cell r="S315"/>
          <cell r="T315"/>
          <cell r="U315"/>
          <cell r="AA315">
            <v>284.12100000000004</v>
          </cell>
        </row>
        <row r="316">
          <cell r="A316" t="str">
            <v>CS_CO_00913-0003</v>
          </cell>
          <cell r="B316" t="str">
            <v>Remplacé par CS_PN_00230-SP05 et CS_PN_00110-SP04</v>
          </cell>
          <cell r="C316"/>
          <cell r="D316"/>
          <cell r="E316" t="str">
            <v>PM KIT</v>
          </cell>
          <cell r="F316" t="str">
            <v>Pièces détachées complémentaires à remplacer tous les 3 ans sur Nitroxychrom avec compresseur</v>
          </cell>
          <cell r="G316" t="str">
            <v>Additional Spare parts to replace every 3 years on Nitroxychrom with compressor</v>
          </cell>
          <cell r="H316" t="e">
            <v>#N/A</v>
          </cell>
          <cell r="I316">
            <v>1335</v>
          </cell>
          <cell r="J316">
            <v>1735.5</v>
          </cell>
          <cell r="K316">
            <v>11093.85</v>
          </cell>
          <cell r="L316">
            <v>1911.36</v>
          </cell>
          <cell r="M316">
            <v>1335</v>
          </cell>
          <cell r="O316"/>
          <cell r="P316"/>
          <cell r="Q316"/>
          <cell r="R316"/>
          <cell r="S316"/>
          <cell r="T316"/>
          <cell r="U316"/>
          <cell r="AA316">
            <v>1802.2500000000002</v>
          </cell>
        </row>
        <row r="317">
          <cell r="A317" t="str">
            <v>CS_CO_0C2C6-KIT1</v>
          </cell>
          <cell r="B317"/>
          <cell r="C317"/>
          <cell r="D317" t="str">
            <v>MAINTENANCE</v>
          </cell>
          <cell r="E317" t="str">
            <v>PM KIT</v>
          </cell>
          <cell r="F317" t="str">
            <v>Pièces détachées - Kit 1 - C2C6 - avant 02/2020</v>
          </cell>
          <cell r="G317" t="str">
            <v>Spare parts - Kit 1 - C2C6 - before 02/2020</v>
          </cell>
          <cell r="H317"/>
          <cell r="I317">
            <v>712.68</v>
          </cell>
          <cell r="J317">
            <v>926.48399999999992</v>
          </cell>
          <cell r="K317">
            <v>5922.3707999999997</v>
          </cell>
          <cell r="L317">
            <v>712.68</v>
          </cell>
          <cell r="M317">
            <v>712.68</v>
          </cell>
          <cell r="O317"/>
          <cell r="P317"/>
          <cell r="Q317"/>
          <cell r="R317"/>
          <cell r="S317"/>
          <cell r="T317"/>
          <cell r="U317"/>
          <cell r="AA317">
            <v>962.11800000000005</v>
          </cell>
        </row>
        <row r="318">
          <cell r="A318" t="str">
            <v>CS_CO_0C2C6-KIT1_210101</v>
          </cell>
          <cell r="B318"/>
          <cell r="C318"/>
          <cell r="D318" t="str">
            <v>MAINTENANCE</v>
          </cell>
          <cell r="E318" t="str">
            <v>PM KIT</v>
          </cell>
          <cell r="F318" t="str">
            <v>Pièces détachées - Kit 1 - C2C6 - apres 02/2020</v>
          </cell>
          <cell r="G318" t="str">
            <v>Spare parts - Kit 1 - C2C6 - after 02/2020</v>
          </cell>
          <cell r="H318"/>
          <cell r="I318">
            <v>712.68</v>
          </cell>
          <cell r="J318">
            <v>926.48399999999992</v>
          </cell>
          <cell r="K318">
            <v>5922.3707999999997</v>
          </cell>
          <cell r="L318">
            <v>712.68</v>
          </cell>
          <cell r="M318">
            <v>712.68</v>
          </cell>
          <cell r="O318"/>
          <cell r="P318"/>
          <cell r="Q318"/>
          <cell r="R318"/>
          <cell r="S318"/>
          <cell r="T318"/>
          <cell r="U318"/>
          <cell r="AA318">
            <v>962.11800000000005</v>
          </cell>
        </row>
        <row r="319">
          <cell r="A319" t="str">
            <v>CS_CO_0C2C6-KIT2</v>
          </cell>
          <cell r="B319"/>
          <cell r="C319"/>
          <cell r="D319" t="str">
            <v>MAINTENANCE</v>
          </cell>
          <cell r="E319" t="str">
            <v>PM KIT</v>
          </cell>
          <cell r="F319" t="str">
            <v>Pièces détachées - Kit 2 - C2C6 - avant 02/2020</v>
          </cell>
          <cell r="G319" t="str">
            <v>Spare parts - Kit 2 - C2C6 - before 02/2020</v>
          </cell>
          <cell r="H319"/>
          <cell r="I319">
            <v>815.89</v>
          </cell>
          <cell r="J319">
            <v>1060.6569999999999</v>
          </cell>
          <cell r="K319">
            <v>6780.0459000000001</v>
          </cell>
          <cell r="L319">
            <v>815.89</v>
          </cell>
          <cell r="M319">
            <v>815.89</v>
          </cell>
          <cell r="O319"/>
          <cell r="P319"/>
          <cell r="Q319"/>
          <cell r="R319"/>
          <cell r="S319"/>
          <cell r="T319"/>
          <cell r="U319"/>
          <cell r="AA319">
            <v>1101.4515000000001</v>
          </cell>
        </row>
        <row r="320">
          <cell r="A320" t="str">
            <v>CS_CO_0C2C6-KIT2_210101</v>
          </cell>
          <cell r="B320"/>
          <cell r="C320"/>
          <cell r="D320" t="str">
            <v>MAINTENANCE</v>
          </cell>
          <cell r="E320" t="str">
            <v>PM KIT</v>
          </cell>
          <cell r="F320" t="str">
            <v>Pièces détachées - Kit 2 - C2C6 - apres 02/2020</v>
          </cell>
          <cell r="G320" t="str">
            <v>Spare parts - Kit 2 - C2C6 - after 02/2020</v>
          </cell>
          <cell r="H320"/>
          <cell r="I320">
            <v>815.89</v>
          </cell>
          <cell r="J320">
            <v>1060.6569999999999</v>
          </cell>
          <cell r="K320">
            <v>6780.0459000000001</v>
          </cell>
          <cell r="L320">
            <v>815.89</v>
          </cell>
          <cell r="M320">
            <v>815.89</v>
          </cell>
          <cell r="O320"/>
          <cell r="P320"/>
          <cell r="Q320"/>
          <cell r="R320"/>
          <cell r="S320"/>
          <cell r="T320"/>
          <cell r="U320"/>
          <cell r="AA320">
            <v>1101.4515000000001</v>
          </cell>
        </row>
        <row r="321">
          <cell r="A321" t="str">
            <v>CS_CO_0C2C6-KIT3</v>
          </cell>
          <cell r="B321"/>
          <cell r="C321"/>
          <cell r="D321" t="str">
            <v>MAINTENANCE</v>
          </cell>
          <cell r="E321" t="str">
            <v>PM KIT</v>
          </cell>
          <cell r="F321" t="str">
            <v>Pièces détachées - Kit 3 - C2C6 - avant 02/2020</v>
          </cell>
          <cell r="G321" t="str">
            <v>Spare parts - Kit 3- C2C6 - before 02/2020</v>
          </cell>
          <cell r="H321"/>
          <cell r="I321">
            <v>1217</v>
          </cell>
          <cell r="J321">
            <v>1582.1000000000001</v>
          </cell>
          <cell r="K321">
            <v>10113.27</v>
          </cell>
          <cell r="L321">
            <v>1217</v>
          </cell>
          <cell r="M321">
            <v>1217</v>
          </cell>
          <cell r="O321"/>
          <cell r="P321"/>
          <cell r="Q321"/>
          <cell r="R321"/>
          <cell r="S321"/>
          <cell r="T321"/>
          <cell r="U321"/>
          <cell r="AA321">
            <v>1642.95</v>
          </cell>
        </row>
        <row r="322">
          <cell r="A322" t="str">
            <v>CS_CO_0C2C6-KIT3_210101</v>
          </cell>
          <cell r="B322"/>
          <cell r="C322"/>
          <cell r="D322" t="str">
            <v>MAINTENANCE</v>
          </cell>
          <cell r="E322" t="str">
            <v>PM KIT</v>
          </cell>
          <cell r="F322" t="str">
            <v>Pièces détachées - Kit 3 - C2C6 - apres 02/2020</v>
          </cell>
          <cell r="G322" t="str">
            <v>Spare parts - Kit 3 - C2C6 - after 02/2020</v>
          </cell>
          <cell r="H322"/>
          <cell r="I322">
            <v>1217</v>
          </cell>
          <cell r="J322">
            <v>1582.1000000000001</v>
          </cell>
          <cell r="K322">
            <v>10113.27</v>
          </cell>
          <cell r="L322">
            <v>1217</v>
          </cell>
          <cell r="M322">
            <v>1217</v>
          </cell>
          <cell r="O322"/>
          <cell r="P322"/>
          <cell r="Q322"/>
          <cell r="R322"/>
          <cell r="S322"/>
          <cell r="T322"/>
          <cell r="U322"/>
          <cell r="AA322">
            <v>1642.95</v>
          </cell>
        </row>
        <row r="323">
          <cell r="A323" t="str">
            <v>CS_CO_0C2C6-KIT5</v>
          </cell>
          <cell r="B323"/>
          <cell r="C323"/>
          <cell r="D323" t="str">
            <v>MAINTENANCE</v>
          </cell>
          <cell r="E323" t="str">
            <v>PM KIT</v>
          </cell>
          <cell r="F323" t="str">
            <v>Pièces détachées - Kit 5 - C2C6 - avant 02/2020</v>
          </cell>
          <cell r="G323" t="str">
            <v>Spare parts - Kit 5- C2C6 - before 02/2020</v>
          </cell>
          <cell r="H323"/>
          <cell r="I323">
            <v>1768.96</v>
          </cell>
          <cell r="J323">
            <v>2299.6480000000001</v>
          </cell>
          <cell r="K323">
            <v>14700.057600000002</v>
          </cell>
          <cell r="L323">
            <v>1768.96</v>
          </cell>
          <cell r="M323">
            <v>1768.96</v>
          </cell>
          <cell r="O323"/>
          <cell r="P323"/>
          <cell r="Q323"/>
          <cell r="R323"/>
          <cell r="S323"/>
          <cell r="T323"/>
          <cell r="U323"/>
          <cell r="AA323">
            <v>2388.096</v>
          </cell>
        </row>
        <row r="324">
          <cell r="A324" t="str">
            <v>CS_CO_0C2C6-KIT5_210101</v>
          </cell>
          <cell r="B324"/>
          <cell r="C324"/>
          <cell r="D324" t="str">
            <v>MAINTENANCE</v>
          </cell>
          <cell r="E324" t="str">
            <v>PM KIT</v>
          </cell>
          <cell r="F324" t="str">
            <v>Pièces détachées - Kit 5 - C2C6 - apres 02/2020</v>
          </cell>
          <cell r="G324" t="str">
            <v>Spare parts - Kit 5 - C2C6 - after 02/2020</v>
          </cell>
          <cell r="H324"/>
          <cell r="I324">
            <v>2409.87</v>
          </cell>
          <cell r="J324">
            <v>3132.8310000000001</v>
          </cell>
          <cell r="K324">
            <v>20026.019700000001</v>
          </cell>
          <cell r="L324">
            <v>2409.87</v>
          </cell>
          <cell r="M324">
            <v>2409.87</v>
          </cell>
          <cell r="O324"/>
          <cell r="P324"/>
          <cell r="Q324"/>
          <cell r="R324"/>
          <cell r="S324"/>
          <cell r="T324"/>
          <cell r="U324"/>
          <cell r="AA324">
            <v>3253.3245000000002</v>
          </cell>
        </row>
        <row r="325">
          <cell r="A325" t="str">
            <v>CS_CO_C6C12-KIT1</v>
          </cell>
          <cell r="B325"/>
          <cell r="C325"/>
          <cell r="D325" t="str">
            <v>MAINTENANCE</v>
          </cell>
          <cell r="E325" t="str">
            <v>PM KIT</v>
          </cell>
          <cell r="F325" t="str">
            <v>Pièces détachées - Kit 1 - C6C12- avant 02/2020</v>
          </cell>
          <cell r="G325" t="str">
            <v>Spare parts - Kit 1 - C6C12 - before 02/2020</v>
          </cell>
          <cell r="H325"/>
          <cell r="I325">
            <v>712.68</v>
          </cell>
          <cell r="J325">
            <v>926.48399999999992</v>
          </cell>
          <cell r="K325">
            <v>5922.3707999999997</v>
          </cell>
          <cell r="L325">
            <v>712.68</v>
          </cell>
          <cell r="M325">
            <v>712.68</v>
          </cell>
          <cell r="O325"/>
          <cell r="P325"/>
          <cell r="Q325"/>
          <cell r="R325"/>
          <cell r="S325"/>
          <cell r="T325"/>
          <cell r="U325"/>
          <cell r="AA325">
            <v>962.11800000000005</v>
          </cell>
        </row>
        <row r="326">
          <cell r="A326" t="str">
            <v>CS_CO_C6C12-KIT1_210101</v>
          </cell>
          <cell r="B326"/>
          <cell r="C326"/>
          <cell r="D326" t="str">
            <v>MAINTENANCE</v>
          </cell>
          <cell r="E326" t="str">
            <v>PM KIT</v>
          </cell>
          <cell r="F326" t="str">
            <v>Pièces détachées - Kit 1 - C6C12 - apres 02/2020</v>
          </cell>
          <cell r="G326" t="str">
            <v>Spare parts - Kit 1 - C6C12 - after 02/2020</v>
          </cell>
          <cell r="H326"/>
          <cell r="I326">
            <v>712.68</v>
          </cell>
          <cell r="J326">
            <v>926.48399999999992</v>
          </cell>
          <cell r="K326">
            <v>5922.3707999999997</v>
          </cell>
          <cell r="L326">
            <v>712.68</v>
          </cell>
          <cell r="M326">
            <v>712.68</v>
          </cell>
          <cell r="O326"/>
          <cell r="P326"/>
          <cell r="Q326"/>
          <cell r="R326"/>
          <cell r="S326"/>
          <cell r="T326"/>
          <cell r="U326"/>
          <cell r="AA326">
            <v>962.11800000000005</v>
          </cell>
        </row>
        <row r="327">
          <cell r="A327" t="str">
            <v>CS_CO_C6C12-KIT2</v>
          </cell>
          <cell r="B327"/>
          <cell r="C327"/>
          <cell r="D327" t="str">
            <v>MAINTENANCE</v>
          </cell>
          <cell r="E327" t="str">
            <v>PM KIT</v>
          </cell>
          <cell r="F327" t="str">
            <v>Pièces détachées - Kit 2 - C6C12 - avant 02/2020</v>
          </cell>
          <cell r="G327" t="str">
            <v>Spare parts - Kit 2- C6C12 - before 02/2020</v>
          </cell>
          <cell r="H327"/>
          <cell r="I327">
            <v>415.63</v>
          </cell>
          <cell r="J327">
            <v>540.31899999999996</v>
          </cell>
          <cell r="K327">
            <v>3453.8853000000004</v>
          </cell>
          <cell r="L327">
            <v>415.63</v>
          </cell>
          <cell r="M327">
            <v>415.63</v>
          </cell>
          <cell r="O327"/>
          <cell r="P327"/>
          <cell r="Q327"/>
          <cell r="R327"/>
          <cell r="S327"/>
          <cell r="T327"/>
          <cell r="U327"/>
          <cell r="AA327">
            <v>561.10050000000001</v>
          </cell>
        </row>
        <row r="328">
          <cell r="A328" t="str">
            <v>CS_CO_C6C12-KIT2_210101</v>
          </cell>
          <cell r="B328"/>
          <cell r="C328"/>
          <cell r="D328" t="str">
            <v>MAINTENANCE</v>
          </cell>
          <cell r="E328" t="str">
            <v>PM KIT</v>
          </cell>
          <cell r="F328" t="str">
            <v>Pièces détachées - Kit 2 - C6C12 - apres 02/2020</v>
          </cell>
          <cell r="G328" t="str">
            <v>Spare parts - Kit 2 - C6C12 - after 02/2020</v>
          </cell>
          <cell r="H328"/>
          <cell r="I328">
            <v>415.63</v>
          </cell>
          <cell r="J328">
            <v>540.31899999999996</v>
          </cell>
          <cell r="K328">
            <v>3453.8853000000004</v>
          </cell>
          <cell r="L328">
            <v>415.63</v>
          </cell>
          <cell r="M328">
            <v>415.63</v>
          </cell>
          <cell r="O328"/>
          <cell r="P328"/>
          <cell r="Q328"/>
          <cell r="R328"/>
          <cell r="S328"/>
          <cell r="T328"/>
          <cell r="U328"/>
          <cell r="AA328">
            <v>561.10050000000001</v>
          </cell>
        </row>
        <row r="329">
          <cell r="A329" t="str">
            <v>CS_CO_C6C12-KIT3</v>
          </cell>
          <cell r="B329"/>
          <cell r="C329"/>
          <cell r="D329" t="str">
            <v>MAINTENANCE</v>
          </cell>
          <cell r="E329" t="str">
            <v>PM KIT</v>
          </cell>
          <cell r="F329" t="str">
            <v>Pièces détachées - Kit 3 - C6C12 - avant 02/2020</v>
          </cell>
          <cell r="G329" t="str">
            <v>Spare parts - Kit 3- C6C12 - before 02/2020</v>
          </cell>
          <cell r="H329"/>
          <cell r="I329">
            <v>712.68</v>
          </cell>
          <cell r="J329">
            <v>926.48399999999992</v>
          </cell>
          <cell r="K329">
            <v>5922.3707999999997</v>
          </cell>
          <cell r="L329">
            <v>1439.47</v>
          </cell>
          <cell r="M329">
            <v>712.68</v>
          </cell>
          <cell r="O329"/>
          <cell r="P329"/>
          <cell r="Q329"/>
          <cell r="R329"/>
          <cell r="S329"/>
          <cell r="T329"/>
          <cell r="U329"/>
          <cell r="AA329">
            <v>962.11800000000005</v>
          </cell>
        </row>
        <row r="330">
          <cell r="A330" t="str">
            <v>CS_CO_C6C12-KIT3_210101</v>
          </cell>
          <cell r="B330"/>
          <cell r="C330"/>
          <cell r="D330" t="str">
            <v>MAINTENANCE</v>
          </cell>
          <cell r="E330" t="str">
            <v>PM KIT</v>
          </cell>
          <cell r="F330" t="str">
            <v>Pièces détachées - Kit 3 - C6C12 - apres 02/2020</v>
          </cell>
          <cell r="G330" t="str">
            <v>Spare parts - Kit 3 - C6C12 - after 02/2020</v>
          </cell>
          <cell r="H330"/>
          <cell r="I330">
            <v>1439.47</v>
          </cell>
          <cell r="J330">
            <v>1871.3110000000001</v>
          </cell>
          <cell r="K330">
            <v>11961.995700000001</v>
          </cell>
          <cell r="L330">
            <v>1439.47</v>
          </cell>
          <cell r="M330">
            <v>1439.47</v>
          </cell>
          <cell r="O330"/>
          <cell r="P330"/>
          <cell r="Q330"/>
          <cell r="R330"/>
          <cell r="S330"/>
          <cell r="T330"/>
          <cell r="U330"/>
          <cell r="AA330">
            <v>1943.2845000000002</v>
          </cell>
        </row>
        <row r="331">
          <cell r="A331" t="str">
            <v>CS_CO_C6C12-KIT5</v>
          </cell>
          <cell r="B331"/>
          <cell r="C331"/>
          <cell r="D331" t="str">
            <v>MAINTENANCE</v>
          </cell>
          <cell r="E331" t="str">
            <v>PM KIT</v>
          </cell>
          <cell r="F331" t="str">
            <v>Pièces détachées - Kit 5 - C6C12 - avant 02/2020</v>
          </cell>
          <cell r="G331" t="str">
            <v>Spare parts - Kit 5- C6C12 - before 02/2020</v>
          </cell>
          <cell r="H331"/>
          <cell r="I331">
            <v>1768.96</v>
          </cell>
          <cell r="J331">
            <v>2299.6480000000001</v>
          </cell>
          <cell r="K331">
            <v>14700.057600000002</v>
          </cell>
          <cell r="L331">
            <v>1768.96</v>
          </cell>
          <cell r="M331">
            <v>1768.96</v>
          </cell>
          <cell r="O331"/>
          <cell r="P331"/>
          <cell r="Q331"/>
          <cell r="R331"/>
          <cell r="S331"/>
          <cell r="T331"/>
          <cell r="U331"/>
          <cell r="AA331">
            <v>2388.096</v>
          </cell>
        </row>
        <row r="332">
          <cell r="A332" t="str">
            <v>CS_CO_C6C12-KIT5_210101</v>
          </cell>
          <cell r="B332"/>
          <cell r="C332"/>
          <cell r="D332" t="str">
            <v>MAINTENANCE</v>
          </cell>
          <cell r="E332" t="str">
            <v>PM KIT</v>
          </cell>
          <cell r="F332" t="str">
            <v>Pièces détachées - Kit 5 - C6C12 - apres 02/2020</v>
          </cell>
          <cell r="G332" t="str">
            <v>Spare parts - Kit 5 - C6C12 - after 02/2020</v>
          </cell>
          <cell r="H332"/>
          <cell r="I332">
            <v>2409.87</v>
          </cell>
          <cell r="J332">
            <v>3132.8310000000001</v>
          </cell>
          <cell r="K332">
            <v>20026.019700000001</v>
          </cell>
          <cell r="L332">
            <v>2409.87</v>
          </cell>
          <cell r="M332">
            <v>2409.87</v>
          </cell>
          <cell r="O332"/>
          <cell r="P332"/>
          <cell r="Q332"/>
          <cell r="R332"/>
          <cell r="S332"/>
          <cell r="T332"/>
          <cell r="U332"/>
          <cell r="AA332">
            <v>3253.3245000000002</v>
          </cell>
        </row>
        <row r="333">
          <cell r="A333" t="str">
            <v>CS_CO_CHROS-KIT1</v>
          </cell>
          <cell r="B333"/>
          <cell r="C333"/>
          <cell r="D333" t="str">
            <v>MAINTENANCE</v>
          </cell>
          <cell r="E333" t="str">
            <v>PM KIT</v>
          </cell>
          <cell r="F333" t="str">
            <v>Pièces détachées - Kit 1 - ChromaS - avant 02/2020</v>
          </cell>
          <cell r="G333" t="str">
            <v>Spare parts - Kit 1 - ChromaS - before 02/2020</v>
          </cell>
          <cell r="H333"/>
          <cell r="I333">
            <v>855.07</v>
          </cell>
          <cell r="J333">
            <v>1111.5910000000001</v>
          </cell>
          <cell r="K333">
            <v>7105.6317000000008</v>
          </cell>
          <cell r="L333">
            <v>855.07</v>
          </cell>
          <cell r="M333">
            <v>855.07</v>
          </cell>
          <cell r="O333"/>
          <cell r="P333"/>
          <cell r="Q333"/>
          <cell r="R333"/>
          <cell r="S333"/>
          <cell r="T333"/>
          <cell r="U333"/>
          <cell r="AA333">
            <v>1154.3445000000002</v>
          </cell>
        </row>
        <row r="334">
          <cell r="A334" t="str">
            <v>CS_CO_CHROS-KIT1_210101</v>
          </cell>
          <cell r="B334"/>
          <cell r="C334"/>
          <cell r="D334" t="str">
            <v>MAINTENANCE</v>
          </cell>
          <cell r="E334" t="str">
            <v>PM KIT</v>
          </cell>
          <cell r="F334" t="str">
            <v>Pièces détachées - Kit 1 - ChromaS - apres 02/2020</v>
          </cell>
          <cell r="G334" t="str">
            <v>Spare parts - Kit 1 - ChromaS - after 02/2020</v>
          </cell>
          <cell r="H334"/>
          <cell r="I334">
            <v>855.07</v>
          </cell>
          <cell r="J334">
            <v>1111.5910000000001</v>
          </cell>
          <cell r="K334">
            <v>7105.6317000000008</v>
          </cell>
          <cell r="L334">
            <v>855.07</v>
          </cell>
          <cell r="M334">
            <v>855.07</v>
          </cell>
          <cell r="O334"/>
          <cell r="P334"/>
          <cell r="Q334"/>
          <cell r="R334"/>
          <cell r="S334"/>
          <cell r="T334"/>
          <cell r="U334"/>
          <cell r="AA334">
            <v>1154.3445000000002</v>
          </cell>
        </row>
        <row r="335">
          <cell r="A335" t="str">
            <v>CS_CO_CHROS-KIT3</v>
          </cell>
          <cell r="B335"/>
          <cell r="C335"/>
          <cell r="D335" t="str">
            <v>MAINTENANCE</v>
          </cell>
          <cell r="E335" t="str">
            <v>PM KIT</v>
          </cell>
          <cell r="F335" t="str">
            <v>Pièces détachées - Kit 3 - ChromaS - avant 02/2020</v>
          </cell>
          <cell r="G335" t="str">
            <v>Spare parts - Kit 3- ChromaS - before 02/2020</v>
          </cell>
          <cell r="H335"/>
          <cell r="I335">
            <v>1036.6400000000001</v>
          </cell>
          <cell r="J335">
            <v>1347.6320000000003</v>
          </cell>
          <cell r="K335">
            <v>8614.4784000000018</v>
          </cell>
          <cell r="L335">
            <v>1036.6400000000001</v>
          </cell>
          <cell r="M335">
            <v>1036.6400000000001</v>
          </cell>
          <cell r="O335"/>
          <cell r="P335"/>
          <cell r="Q335"/>
          <cell r="R335"/>
          <cell r="S335"/>
          <cell r="T335"/>
          <cell r="U335"/>
          <cell r="AA335">
            <v>1399.4640000000002</v>
          </cell>
        </row>
        <row r="336">
          <cell r="A336" t="str">
            <v>CS_CO_CHROS-KIT3_210101</v>
          </cell>
          <cell r="B336"/>
          <cell r="C336"/>
          <cell r="D336" t="str">
            <v>MAINTENANCE</v>
          </cell>
          <cell r="E336" t="str">
            <v>PM KIT</v>
          </cell>
          <cell r="F336" t="str">
            <v>Pièces détachées - Kit 3 - ChromaS - apres 02/2020</v>
          </cell>
          <cell r="G336" t="str">
            <v>Spare parts - Kit 3 - ChromaS - after 02/2020</v>
          </cell>
          <cell r="H336"/>
          <cell r="I336">
            <v>1036.6400000000001</v>
          </cell>
          <cell r="J336">
            <v>1347.6320000000003</v>
          </cell>
          <cell r="K336">
            <v>8614.4784000000018</v>
          </cell>
          <cell r="L336">
            <v>1036.6400000000001</v>
          </cell>
          <cell r="M336">
            <v>1036.6400000000001</v>
          </cell>
          <cell r="O336"/>
          <cell r="P336"/>
          <cell r="Q336"/>
          <cell r="R336"/>
          <cell r="S336"/>
          <cell r="T336"/>
          <cell r="U336"/>
          <cell r="AA336">
            <v>1399.4640000000002</v>
          </cell>
        </row>
        <row r="337">
          <cell r="A337" t="str">
            <v>CS_CO_CHROS-KIT5</v>
          </cell>
          <cell r="B337"/>
          <cell r="C337"/>
          <cell r="D337" t="str">
            <v>MAINTENANCE</v>
          </cell>
          <cell r="E337" t="str">
            <v>PM KIT</v>
          </cell>
          <cell r="F337" t="str">
            <v>Pièces détachées - Kit 5 - ChromaS - avant 02/2020</v>
          </cell>
          <cell r="G337" t="str">
            <v>Spare parts - Kit 5- ChromaS - before 02/2020</v>
          </cell>
          <cell r="H337"/>
          <cell r="I337">
            <v>1679.09</v>
          </cell>
          <cell r="J337">
            <v>2182.817</v>
          </cell>
          <cell r="K337">
            <v>13953.2379</v>
          </cell>
          <cell r="L337">
            <v>1679.09</v>
          </cell>
          <cell r="M337">
            <v>1679.09</v>
          </cell>
          <cell r="O337"/>
          <cell r="P337"/>
          <cell r="Q337"/>
          <cell r="R337"/>
          <cell r="S337"/>
          <cell r="T337"/>
          <cell r="U337"/>
          <cell r="AA337">
            <v>2266.7714999999998</v>
          </cell>
        </row>
        <row r="338">
          <cell r="A338" t="str">
            <v>CS_CO_CHROS-KIT5_210101</v>
          </cell>
          <cell r="B338"/>
          <cell r="C338"/>
          <cell r="D338" t="str">
            <v>MAINTENANCE</v>
          </cell>
          <cell r="E338" t="str">
            <v>PM KIT</v>
          </cell>
          <cell r="F338" t="str">
            <v>Pièces détachées - Kit 5 - ChromaS - apres 02/2020</v>
          </cell>
          <cell r="G338" t="str">
            <v>Spare parts - Kit 5 - ChromaS - after 02/2020</v>
          </cell>
          <cell r="H338"/>
          <cell r="I338">
            <v>2320</v>
          </cell>
          <cell r="J338">
            <v>3016</v>
          </cell>
          <cell r="K338">
            <v>19279.2</v>
          </cell>
          <cell r="L338">
            <v>2320</v>
          </cell>
          <cell r="M338">
            <v>2320</v>
          </cell>
          <cell r="O338"/>
          <cell r="P338"/>
          <cell r="Q338"/>
          <cell r="R338"/>
          <cell r="S338"/>
          <cell r="T338"/>
          <cell r="U338"/>
          <cell r="AA338">
            <v>3132</v>
          </cell>
        </row>
        <row r="339">
          <cell r="A339" t="str">
            <v>CS_CO_TMEDB-KIT1</v>
          </cell>
          <cell r="B339"/>
          <cell r="C339"/>
          <cell r="D339" t="str">
            <v>MAINTENANCE</v>
          </cell>
          <cell r="E339" t="str">
            <v>PM KIT</v>
          </cell>
          <cell r="F339" t="str">
            <v>Pièces détachées - Kit 1 - TRS MEDOR ppb- avant 02/2020</v>
          </cell>
          <cell r="G339" t="str">
            <v>Spare parts - Kit 1 - TRS MEDOR ppb - before 02/2020</v>
          </cell>
          <cell r="H339"/>
          <cell r="I339">
            <v>841.89</v>
          </cell>
          <cell r="J339">
            <v>1094.4570000000001</v>
          </cell>
          <cell r="K339">
            <v>6996.1059000000005</v>
          </cell>
          <cell r="L339">
            <v>841.89</v>
          </cell>
          <cell r="M339">
            <v>841.89</v>
          </cell>
          <cell r="O339"/>
          <cell r="P339"/>
          <cell r="Q339"/>
          <cell r="R339"/>
          <cell r="S339"/>
          <cell r="T339"/>
          <cell r="U339"/>
          <cell r="AA339">
            <v>1136.5515</v>
          </cell>
        </row>
        <row r="340">
          <cell r="A340" t="str">
            <v>CS_CO_TMEDB-KIT1_210101</v>
          </cell>
          <cell r="B340"/>
          <cell r="C340"/>
          <cell r="D340" t="str">
            <v>MAINTENANCE</v>
          </cell>
          <cell r="E340" t="str">
            <v>PM KIT</v>
          </cell>
          <cell r="F340" t="str">
            <v>Pièces détachées - Kit 1 - TRS MEDOR ppb - apres 02/2020</v>
          </cell>
          <cell r="G340" t="str">
            <v>Spare parts - Kit 1 - TRS MEDOR ppb - after 02/2020</v>
          </cell>
          <cell r="H340"/>
          <cell r="I340">
            <v>841.89</v>
          </cell>
          <cell r="J340">
            <v>1094.4570000000001</v>
          </cell>
          <cell r="K340">
            <v>6996.1059000000005</v>
          </cell>
          <cell r="L340">
            <v>841.89</v>
          </cell>
          <cell r="M340">
            <v>841.89</v>
          </cell>
          <cell r="O340"/>
          <cell r="P340"/>
          <cell r="Q340"/>
          <cell r="R340"/>
          <cell r="S340"/>
          <cell r="T340"/>
          <cell r="U340"/>
          <cell r="AA340">
            <v>1136.5515</v>
          </cell>
        </row>
        <row r="341">
          <cell r="A341" t="str">
            <v>CS_CO_TMEDB-KIT3</v>
          </cell>
          <cell r="B341"/>
          <cell r="C341"/>
          <cell r="D341" t="str">
            <v>MAINTENANCE</v>
          </cell>
          <cell r="E341" t="str">
            <v>PM KIT</v>
          </cell>
          <cell r="F341" t="str">
            <v>Pièces détachées - Kit 3 - TRS MEDOR ppb - avant 02/2020</v>
          </cell>
          <cell r="G341" t="str">
            <v>Spare parts - Kit 3- TRS MEDOR ppb - before 02/2020</v>
          </cell>
          <cell r="H341"/>
          <cell r="I341">
            <v>1342.61</v>
          </cell>
          <cell r="J341">
            <v>1745.393</v>
          </cell>
          <cell r="K341">
            <v>11157.089099999999</v>
          </cell>
          <cell r="L341">
            <v>1342.61</v>
          </cell>
          <cell r="M341">
            <v>1342.61</v>
          </cell>
          <cell r="O341"/>
          <cell r="P341"/>
          <cell r="Q341"/>
          <cell r="R341"/>
          <cell r="S341"/>
          <cell r="T341"/>
          <cell r="U341"/>
          <cell r="AA341">
            <v>1812.5235</v>
          </cell>
        </row>
        <row r="342">
          <cell r="A342" t="str">
            <v>CS_CO_TMEDB-KIT3_210101</v>
          </cell>
          <cell r="B342"/>
          <cell r="C342"/>
          <cell r="D342" t="str">
            <v>MAINTENANCE</v>
          </cell>
          <cell r="E342" t="str">
            <v>PM KIT</v>
          </cell>
          <cell r="F342" t="str">
            <v>Pièces détachées - Kit 3 - TRS MEDOR ppb - apres 02/2020</v>
          </cell>
          <cell r="G342" t="str">
            <v>Spare parts - Kit 3 - TRS MEDOR ppb - after 02/2020</v>
          </cell>
          <cell r="H342"/>
          <cell r="I342">
            <v>1342.61</v>
          </cell>
          <cell r="J342">
            <v>1745.393</v>
          </cell>
          <cell r="K342">
            <v>11157.089099999999</v>
          </cell>
          <cell r="L342">
            <v>1342.61</v>
          </cell>
          <cell r="M342">
            <v>1342.61</v>
          </cell>
          <cell r="O342"/>
          <cell r="P342"/>
          <cell r="Q342"/>
          <cell r="R342"/>
          <cell r="S342"/>
          <cell r="T342"/>
          <cell r="U342"/>
          <cell r="AA342">
            <v>1812.5235</v>
          </cell>
        </row>
        <row r="343">
          <cell r="A343" t="str">
            <v>CS_CO_TMEDB-KIT5</v>
          </cell>
          <cell r="B343"/>
          <cell r="C343"/>
          <cell r="D343" t="str">
            <v>MAINTENANCE</v>
          </cell>
          <cell r="E343" t="str">
            <v>PM KIT</v>
          </cell>
          <cell r="F343" t="str">
            <v>Pièces détachées - Kit 5 - TRS MEDOR ppb - avant 02/2020</v>
          </cell>
          <cell r="G343" t="str">
            <v>Spare parts - Kit 5- TRS MEDOR ppb - before 02/2020</v>
          </cell>
          <cell r="H343"/>
          <cell r="I343">
            <v>1679.09</v>
          </cell>
          <cell r="J343">
            <v>2182.817</v>
          </cell>
          <cell r="K343">
            <v>13953.2379</v>
          </cell>
          <cell r="L343">
            <v>1679.09</v>
          </cell>
          <cell r="M343">
            <v>1679.09</v>
          </cell>
          <cell r="O343"/>
          <cell r="P343"/>
          <cell r="Q343"/>
          <cell r="R343"/>
          <cell r="S343"/>
          <cell r="T343"/>
          <cell r="U343"/>
          <cell r="AA343">
            <v>2266.7714999999998</v>
          </cell>
        </row>
        <row r="344">
          <cell r="A344" t="str">
            <v>CS_CO_TMEDB-KIT5_210101</v>
          </cell>
          <cell r="B344"/>
          <cell r="C344"/>
          <cell r="D344" t="str">
            <v>MAINTENANCE</v>
          </cell>
          <cell r="E344" t="str">
            <v>PM KIT</v>
          </cell>
          <cell r="F344" t="str">
            <v>Pièces détachées - Kit 5 - TRS MEDOR ppb - apres 02/2020</v>
          </cell>
          <cell r="G344" t="str">
            <v>Spare parts - Kit 5 - TRS MEDOR ppb - after 02/2020</v>
          </cell>
          <cell r="H344"/>
          <cell r="I344">
            <v>2320</v>
          </cell>
          <cell r="J344">
            <v>3016</v>
          </cell>
          <cell r="K344">
            <v>19279.2</v>
          </cell>
          <cell r="L344">
            <v>2320</v>
          </cell>
          <cell r="M344">
            <v>2320</v>
          </cell>
          <cell r="O344"/>
          <cell r="P344"/>
          <cell r="Q344"/>
          <cell r="R344"/>
          <cell r="S344"/>
          <cell r="T344"/>
          <cell r="U344"/>
          <cell r="AA344">
            <v>3132</v>
          </cell>
        </row>
        <row r="345">
          <cell r="A345" t="str">
            <v>CS_CO_TXCAL-KIT1</v>
          </cell>
          <cell r="B345"/>
          <cell r="C345"/>
          <cell r="D345" t="str">
            <v>MAINTENANCE</v>
          </cell>
          <cell r="E345" t="str">
            <v>PM KIT</v>
          </cell>
          <cell r="F345" t="str">
            <v>Pièces détachées - Kit 1 - AirTOXIC CAL - avant 02/2020</v>
          </cell>
          <cell r="G345" t="str">
            <v>Pièces détachées - Kit 1 - AirTOXIC CAL - avant 02/2020</v>
          </cell>
          <cell r="H345"/>
          <cell r="I345">
            <v>346.11</v>
          </cell>
          <cell r="J345">
            <v>449.94300000000004</v>
          </cell>
          <cell r="K345">
            <v>2876.1741000000002</v>
          </cell>
          <cell r="L345">
            <v>346.11</v>
          </cell>
          <cell r="M345">
            <v>346.11</v>
          </cell>
          <cell r="O345"/>
          <cell r="P345"/>
          <cell r="Q345"/>
          <cell r="R345"/>
          <cell r="S345"/>
          <cell r="T345"/>
          <cell r="U345"/>
          <cell r="AA345">
            <v>467.24850000000004</v>
          </cell>
        </row>
        <row r="346">
          <cell r="A346" t="str">
            <v>CS_CO_TXCAL-KIT1_210101</v>
          </cell>
          <cell r="B346"/>
          <cell r="C346"/>
          <cell r="D346" t="str">
            <v>MAINTENANCE</v>
          </cell>
          <cell r="E346" t="str">
            <v>PM KIT</v>
          </cell>
          <cell r="F346" t="str">
            <v>Pièces détachées - Kit 1 - AirTOXIC CAL - apres 02/2020</v>
          </cell>
          <cell r="G346" t="str">
            <v>Pièces détachées - Kit 1 - AirTOXIC CAL - apres 02/2020</v>
          </cell>
          <cell r="H346"/>
          <cell r="I346">
            <v>346.11</v>
          </cell>
          <cell r="J346">
            <v>449.94300000000004</v>
          </cell>
          <cell r="K346">
            <v>2876.1741000000002</v>
          </cell>
          <cell r="L346">
            <v>346.11</v>
          </cell>
          <cell r="M346">
            <v>346.11</v>
          </cell>
          <cell r="O346"/>
          <cell r="P346"/>
          <cell r="Q346"/>
          <cell r="R346"/>
          <cell r="S346"/>
          <cell r="T346"/>
          <cell r="U346"/>
          <cell r="AA346">
            <v>467.24850000000004</v>
          </cell>
        </row>
        <row r="347">
          <cell r="A347" t="str">
            <v>CS_CO_TXCAL-KIT2</v>
          </cell>
          <cell r="B347"/>
          <cell r="C347"/>
          <cell r="D347" t="str">
            <v>MAINTENANCE</v>
          </cell>
          <cell r="E347" t="str">
            <v>PM KIT</v>
          </cell>
          <cell r="F347" t="str">
            <v>Pièces détachées - Kit 2 - AirTOXIC CAL - avant 02/2020</v>
          </cell>
          <cell r="G347" t="str">
            <v>Pièces détachées - Kit 2 - AirTOXIC CAL - avant 02/2020</v>
          </cell>
          <cell r="H347"/>
          <cell r="I347">
            <v>983.21</v>
          </cell>
          <cell r="J347">
            <v>1278.173</v>
          </cell>
          <cell r="K347">
            <v>8170.4751000000006</v>
          </cell>
          <cell r="L347">
            <v>983.21</v>
          </cell>
          <cell r="M347">
            <v>983.21</v>
          </cell>
          <cell r="O347"/>
          <cell r="P347"/>
          <cell r="Q347"/>
          <cell r="R347"/>
          <cell r="S347"/>
          <cell r="T347"/>
          <cell r="U347"/>
          <cell r="AA347">
            <v>1327.3335000000002</v>
          </cell>
        </row>
        <row r="348">
          <cell r="A348" t="str">
            <v>CS_CO_TXCAL-KIT2_210101</v>
          </cell>
          <cell r="B348"/>
          <cell r="C348"/>
          <cell r="D348" t="str">
            <v>MAINTENANCE</v>
          </cell>
          <cell r="E348" t="str">
            <v>PM KIT</v>
          </cell>
          <cell r="F348" t="str">
            <v>Pièces détachées - Kit 2 - AirTOXIC CAL - apres 02/2020</v>
          </cell>
          <cell r="G348" t="str">
            <v>Pièces détachées - Kit 2 - AirTOXIC CAL - apres 02/2020</v>
          </cell>
          <cell r="H348"/>
          <cell r="I348">
            <v>983.21</v>
          </cell>
          <cell r="J348">
            <v>1278.173</v>
          </cell>
          <cell r="K348">
            <v>8170.4751000000006</v>
          </cell>
          <cell r="L348">
            <v>983.21</v>
          </cell>
          <cell r="M348">
            <v>983.21</v>
          </cell>
          <cell r="O348"/>
          <cell r="P348"/>
          <cell r="Q348"/>
          <cell r="R348"/>
          <cell r="S348"/>
          <cell r="T348"/>
          <cell r="U348"/>
          <cell r="AA348">
            <v>1327.3335000000002</v>
          </cell>
        </row>
        <row r="349">
          <cell r="A349" t="str">
            <v>CS_CO_TXCAL-KIT3</v>
          </cell>
          <cell r="B349"/>
          <cell r="C349"/>
          <cell r="D349" t="str">
            <v>MAINTENANCE</v>
          </cell>
          <cell r="E349" t="str">
            <v>PM KIT</v>
          </cell>
          <cell r="F349" t="str">
            <v>Pièces détachées - Kit 3 - AirTOXIC CAL - avant 02/2020</v>
          </cell>
          <cell r="G349" t="str">
            <v>Pièces détachées - Kit 3 - AirTOXIC CAL - avant 02/2020</v>
          </cell>
          <cell r="H349"/>
          <cell r="I349">
            <v>1351.31</v>
          </cell>
          <cell r="J349">
            <v>1756.703</v>
          </cell>
          <cell r="K349">
            <v>11229.3861</v>
          </cell>
          <cell r="L349">
            <v>1351.31</v>
          </cell>
          <cell r="M349">
            <v>1351.31</v>
          </cell>
          <cell r="O349"/>
          <cell r="P349"/>
          <cell r="Q349"/>
          <cell r="R349"/>
          <cell r="S349"/>
          <cell r="T349"/>
          <cell r="U349"/>
          <cell r="AA349">
            <v>1824.2685000000001</v>
          </cell>
        </row>
        <row r="350">
          <cell r="A350" t="str">
            <v>CS_CO_TXCAL-KIT3_210101</v>
          </cell>
          <cell r="B350"/>
          <cell r="C350"/>
          <cell r="D350" t="str">
            <v>MAINTENANCE</v>
          </cell>
          <cell r="E350" t="str">
            <v>PM KIT</v>
          </cell>
          <cell r="F350" t="str">
            <v>Pièces détachées - Kit 3 - AirTOXIC CAL - apres 02/2020</v>
          </cell>
          <cell r="G350" t="str">
            <v>Pièces détachées - Kit 3 - AirTOXIC CAL - apres 02/2020</v>
          </cell>
          <cell r="H350"/>
          <cell r="I350">
            <v>1351.31</v>
          </cell>
          <cell r="J350">
            <v>1756.703</v>
          </cell>
          <cell r="K350">
            <v>11229.3861</v>
          </cell>
          <cell r="L350">
            <v>1351.31</v>
          </cell>
          <cell r="M350">
            <v>1351.31</v>
          </cell>
          <cell r="O350"/>
          <cell r="P350"/>
          <cell r="Q350"/>
          <cell r="R350"/>
          <cell r="S350"/>
          <cell r="T350"/>
          <cell r="U350"/>
          <cell r="AA350">
            <v>1824.2685000000001</v>
          </cell>
        </row>
        <row r="351">
          <cell r="A351" t="str">
            <v>CS_CO_TXCAL-KIT5</v>
          </cell>
          <cell r="B351"/>
          <cell r="C351"/>
          <cell r="D351" t="str">
            <v>MAINTENANCE</v>
          </cell>
          <cell r="E351" t="str">
            <v>PM KIT</v>
          </cell>
          <cell r="F351" t="str">
            <v>Pièces détachées - Kit 5 - AirTOXIC CAL - avant 02/2020</v>
          </cell>
          <cell r="G351" t="str">
            <v>Pièces détachées - Kit 5 - AirTOXIC CAL - avant 02/2020</v>
          </cell>
          <cell r="H351"/>
          <cell r="I351">
            <v>1939.24</v>
          </cell>
          <cell r="J351">
            <v>2521.0120000000002</v>
          </cell>
          <cell r="K351">
            <v>16115.084400000002</v>
          </cell>
          <cell r="L351">
            <v>1939.24</v>
          </cell>
          <cell r="M351">
            <v>1939.24</v>
          </cell>
          <cell r="O351"/>
          <cell r="P351"/>
          <cell r="Q351"/>
          <cell r="R351"/>
          <cell r="S351"/>
          <cell r="T351"/>
          <cell r="U351"/>
          <cell r="AA351">
            <v>2617.9740000000002</v>
          </cell>
        </row>
        <row r="352">
          <cell r="A352" t="str">
            <v>CS_CO_TXCAL-KIT5_210101</v>
          </cell>
          <cell r="B352"/>
          <cell r="C352"/>
          <cell r="D352" t="str">
            <v>MAINTENANCE</v>
          </cell>
          <cell r="E352" t="str">
            <v>PM KIT</v>
          </cell>
          <cell r="F352" t="str">
            <v>Pièces détachées - Kit 5 - AirTOXIC CAL - apres 02/2020</v>
          </cell>
          <cell r="G352" t="str">
            <v>Pièces détachées - Kit 5 - AirTOXIC CAL - apres 02/2020</v>
          </cell>
          <cell r="H352"/>
          <cell r="I352">
            <v>2580.15</v>
          </cell>
          <cell r="J352">
            <v>3354.1950000000002</v>
          </cell>
          <cell r="K352">
            <v>21441.0465</v>
          </cell>
          <cell r="L352">
            <v>2580.15</v>
          </cell>
          <cell r="M352">
            <v>2580.15</v>
          </cell>
          <cell r="O352"/>
          <cell r="P352"/>
          <cell r="Q352"/>
          <cell r="R352"/>
          <cell r="S352"/>
          <cell r="T352"/>
          <cell r="U352"/>
          <cell r="AA352">
            <v>3483.2025000000003</v>
          </cell>
        </row>
        <row r="353">
          <cell r="A353" t="str">
            <v>CS_CO_TXSTD-KIT1</v>
          </cell>
          <cell r="B353"/>
          <cell r="C353"/>
          <cell r="D353" t="str">
            <v>MAINTENANCE</v>
          </cell>
          <cell r="E353" t="str">
            <v>PM KIT</v>
          </cell>
          <cell r="F353" t="str">
            <v>Pièces détachées - Kit 1 - AirTOXIC STD - avant 02/2020</v>
          </cell>
          <cell r="G353" t="str">
            <v>Pièces détachées - Kit 1 - AirTOXIC STD - avant 02/2020</v>
          </cell>
          <cell r="H353"/>
          <cell r="I353">
            <v>346.11</v>
          </cell>
          <cell r="J353">
            <v>449.94300000000004</v>
          </cell>
          <cell r="K353">
            <v>2876.1741000000002</v>
          </cell>
          <cell r="L353">
            <v>346.11</v>
          </cell>
          <cell r="M353">
            <v>346.11</v>
          </cell>
          <cell r="O353"/>
          <cell r="P353"/>
          <cell r="Q353"/>
          <cell r="R353"/>
          <cell r="S353"/>
          <cell r="T353"/>
          <cell r="U353"/>
          <cell r="AA353">
            <v>467.24850000000004</v>
          </cell>
        </row>
        <row r="354">
          <cell r="A354" t="str">
            <v>CS_CO_TXSTD-KIT1_210101</v>
          </cell>
          <cell r="B354"/>
          <cell r="C354"/>
          <cell r="D354" t="str">
            <v>MAINTENANCE</v>
          </cell>
          <cell r="E354" t="str">
            <v>PM KIT</v>
          </cell>
          <cell r="F354" t="str">
            <v>Pièces détachées - Kit 1 - AirTOXIC STD - apres 02/2020</v>
          </cell>
          <cell r="G354" t="str">
            <v>Pièces détachées - Kit 1 - AirTOXIC STD - apres 02/2020</v>
          </cell>
          <cell r="H354"/>
          <cell r="I354">
            <v>346.11</v>
          </cell>
          <cell r="J354">
            <v>449.94300000000004</v>
          </cell>
          <cell r="K354">
            <v>2876.1741000000002</v>
          </cell>
          <cell r="L354">
            <v>346.11</v>
          </cell>
          <cell r="M354" t="str">
            <v>PAS EN GPAO</v>
          </cell>
          <cell r="O354"/>
          <cell r="P354"/>
          <cell r="Q354"/>
          <cell r="R354"/>
          <cell r="S354"/>
          <cell r="T354"/>
          <cell r="U354"/>
          <cell r="AA354">
            <v>467.24850000000004</v>
          </cell>
        </row>
        <row r="355">
          <cell r="A355" t="str">
            <v>CS_CO_TXSTD-KIT2</v>
          </cell>
          <cell r="B355"/>
          <cell r="C355"/>
          <cell r="D355" t="str">
            <v>MAINTENANCE</v>
          </cell>
          <cell r="E355" t="str">
            <v>PM KIT</v>
          </cell>
          <cell r="F355" t="str">
            <v>Pièces détachées - Kit 2 - AirTOXIC STD - avant 02/2020</v>
          </cell>
          <cell r="G355" t="str">
            <v>Pièces détachées - Kit 2 - AirTOXIC STD - avant 02/2020</v>
          </cell>
          <cell r="H355"/>
          <cell r="I355">
            <v>567.58000000000004</v>
          </cell>
          <cell r="J355">
            <v>737.85400000000004</v>
          </cell>
          <cell r="K355">
            <v>4716.5898000000007</v>
          </cell>
          <cell r="L355">
            <v>567.58000000000004</v>
          </cell>
          <cell r="M355">
            <v>567.58000000000004</v>
          </cell>
          <cell r="O355"/>
          <cell r="P355"/>
          <cell r="Q355"/>
          <cell r="R355"/>
          <cell r="S355"/>
          <cell r="T355"/>
          <cell r="U355"/>
          <cell r="AA355">
            <v>766.23300000000006</v>
          </cell>
        </row>
        <row r="356">
          <cell r="A356" t="str">
            <v>CS_CO_TXSTD-KIT2_210101</v>
          </cell>
          <cell r="B356"/>
          <cell r="C356"/>
          <cell r="D356" t="str">
            <v>MAINTENANCE</v>
          </cell>
          <cell r="E356" t="str">
            <v>PM KIT</v>
          </cell>
          <cell r="F356" t="str">
            <v>Pièces détachées - Kit 2 - AirTOXIC STD - apres 02/2020</v>
          </cell>
          <cell r="G356" t="str">
            <v>Pièces détachées - Kit 2 - AirTOXIC STD - apres 02/2020</v>
          </cell>
          <cell r="H356"/>
          <cell r="I356">
            <v>567.58000000000004</v>
          </cell>
          <cell r="J356">
            <v>737.85400000000004</v>
          </cell>
          <cell r="K356">
            <v>4716.5898000000007</v>
          </cell>
          <cell r="L356">
            <v>567.58000000000004</v>
          </cell>
          <cell r="M356">
            <v>567.58000000000004</v>
          </cell>
          <cell r="O356"/>
          <cell r="P356"/>
          <cell r="Q356"/>
          <cell r="R356"/>
          <cell r="S356"/>
          <cell r="T356"/>
          <cell r="U356"/>
          <cell r="AA356">
            <v>766.23300000000006</v>
          </cell>
        </row>
        <row r="357">
          <cell r="A357" t="str">
            <v>CS_CO_TXSTD-KIT3</v>
          </cell>
          <cell r="B357"/>
          <cell r="C357"/>
          <cell r="D357" t="str">
            <v>MAINTENANCE</v>
          </cell>
          <cell r="E357" t="str">
            <v>PM KIT</v>
          </cell>
          <cell r="F357" t="str">
            <v>Pièces détachées - Kit 3 - AirTOXIC STD - avant 02/2020</v>
          </cell>
          <cell r="G357" t="str">
            <v>Pièces détachées - Kit 3 - AirTOXIC STD - avant 02/2020</v>
          </cell>
          <cell r="H357"/>
          <cell r="I357">
            <v>1351.31</v>
          </cell>
          <cell r="J357">
            <v>1756.703</v>
          </cell>
          <cell r="K357">
            <v>11229.3861</v>
          </cell>
          <cell r="L357">
            <v>1351.31</v>
          </cell>
          <cell r="M357">
            <v>1351.31</v>
          </cell>
          <cell r="O357"/>
          <cell r="P357"/>
          <cell r="Q357"/>
          <cell r="R357"/>
          <cell r="S357"/>
          <cell r="T357"/>
          <cell r="U357"/>
          <cell r="AA357">
            <v>1824.2685000000001</v>
          </cell>
        </row>
        <row r="358">
          <cell r="A358" t="str">
            <v>CS_CO_TXSTD-KIT3_210101</v>
          </cell>
          <cell r="B358"/>
          <cell r="C358"/>
          <cell r="D358" t="str">
            <v>MAINTENANCE</v>
          </cell>
          <cell r="E358" t="str">
            <v>PM KIT</v>
          </cell>
          <cell r="F358" t="str">
            <v>Pièces détachées - Kit 3 - AirTOXIC STD - apres 02/2020</v>
          </cell>
          <cell r="G358" t="str">
            <v>Pièces détachées - Kit 3 - AirTOXIC STD - apres 02/2020</v>
          </cell>
          <cell r="H358"/>
          <cell r="I358">
            <v>1351.31</v>
          </cell>
          <cell r="J358">
            <v>1756.703</v>
          </cell>
          <cell r="K358">
            <v>11229.3861</v>
          </cell>
          <cell r="L358">
            <v>1351.31</v>
          </cell>
          <cell r="M358">
            <v>1351.31</v>
          </cell>
          <cell r="O358"/>
          <cell r="P358"/>
          <cell r="Q358"/>
          <cell r="R358"/>
          <cell r="S358"/>
          <cell r="T358"/>
          <cell r="U358"/>
          <cell r="AA358">
            <v>1824.2685000000001</v>
          </cell>
        </row>
        <row r="359">
          <cell r="A359" t="str">
            <v>CS_CO_TXSTD-KIT5</v>
          </cell>
          <cell r="B359"/>
          <cell r="C359"/>
          <cell r="D359" t="str">
            <v>MAINTENANCE</v>
          </cell>
          <cell r="E359" t="str">
            <v>PM KIT</v>
          </cell>
          <cell r="F359" t="str">
            <v>Pièces détachées - Kit 5 - AirTOXIC STD - avant 02/2020</v>
          </cell>
          <cell r="G359" t="str">
            <v>Pièces détachées - Kit 5 - AirTOXIC STD - avant 02/2020</v>
          </cell>
          <cell r="H359"/>
          <cell r="I359">
            <v>1939.24</v>
          </cell>
          <cell r="J359">
            <v>2521.0120000000002</v>
          </cell>
          <cell r="K359">
            <v>16115.084400000002</v>
          </cell>
          <cell r="L359">
            <v>1939.24</v>
          </cell>
          <cell r="M359">
            <v>1939.24</v>
          </cell>
          <cell r="O359"/>
          <cell r="P359"/>
          <cell r="Q359"/>
          <cell r="R359"/>
          <cell r="S359"/>
          <cell r="T359"/>
          <cell r="U359"/>
          <cell r="AA359">
            <v>2617.9740000000002</v>
          </cell>
        </row>
        <row r="360">
          <cell r="A360" t="str">
            <v>CS_CO_TXSTD-KIT5_210101</v>
          </cell>
          <cell r="B360"/>
          <cell r="C360"/>
          <cell r="D360" t="str">
            <v>MAINTENANCE</v>
          </cell>
          <cell r="E360" t="str">
            <v>PM KIT</v>
          </cell>
          <cell r="F360" t="str">
            <v>Pièces détachées - Kit 5 - AirTOXIC STD - apres 02/2020</v>
          </cell>
          <cell r="G360" t="str">
            <v>Pièces détachées - Kit 5 - AirTOXIC STD - apres 02/2020</v>
          </cell>
          <cell r="H360"/>
          <cell r="I360">
            <v>2580.15</v>
          </cell>
          <cell r="J360">
            <v>3354.1950000000002</v>
          </cell>
          <cell r="K360">
            <v>21441.0465</v>
          </cell>
          <cell r="L360">
            <v>2580.15</v>
          </cell>
          <cell r="M360">
            <v>2580.15</v>
          </cell>
          <cell r="O360"/>
          <cell r="P360"/>
          <cell r="Q360"/>
          <cell r="R360"/>
          <cell r="S360"/>
          <cell r="T360"/>
          <cell r="U360"/>
          <cell r="AA360">
            <v>3483.2025000000003</v>
          </cell>
        </row>
        <row r="361">
          <cell r="A361" t="str">
            <v>CS_CS_01524-A24V</v>
          </cell>
          <cell r="B361"/>
          <cell r="C361"/>
          <cell r="D361" t="str">
            <v>ELECTRONICS</v>
          </cell>
          <cell r="E361" t="str">
            <v>CABLE</v>
          </cell>
          <cell r="F361" t="str">
            <v>Cable d'alimentation Peltier</v>
          </cell>
          <cell r="G361" t="str">
            <v>Power supply cable for Peltier</v>
          </cell>
          <cell r="H361">
            <v>13.59</v>
          </cell>
          <cell r="I361">
            <v>30.625</v>
          </cell>
          <cell r="J361">
            <v>39.8125</v>
          </cell>
          <cell r="K361">
            <v>254.49375000000001</v>
          </cell>
          <cell r="L361">
            <v>30.625</v>
          </cell>
          <cell r="M361">
            <v>30.625</v>
          </cell>
          <cell r="O361"/>
          <cell r="P361"/>
          <cell r="Q361"/>
          <cell r="R361"/>
          <cell r="S361"/>
          <cell r="T361"/>
          <cell r="U361"/>
          <cell r="AA361">
            <v>41.34375</v>
          </cell>
        </row>
        <row r="362">
          <cell r="A362" t="str">
            <v>CS_CS_MAIN1-ALYX</v>
          </cell>
          <cell r="B362" t="str">
            <v>ALYXAN BTRAP</v>
          </cell>
          <cell r="C362"/>
          <cell r="D362"/>
          <cell r="E362" t="str">
            <v>MS</v>
          </cell>
          <cell r="F362" t="str">
            <v>Clapets/membrane pompes primaires éch/cell</v>
          </cell>
          <cell r="G362" t="str">
            <v>Valves/membrane for backing pumps (sample/cell)</v>
          </cell>
          <cell r="H362"/>
          <cell r="I362">
            <v>1184.96</v>
          </cell>
          <cell r="J362">
            <v>1540.4480000000001</v>
          </cell>
          <cell r="K362">
            <v>9847.017600000001</v>
          </cell>
          <cell r="L362">
            <v>1184.96</v>
          </cell>
          <cell r="M362">
            <v>1184.96</v>
          </cell>
          <cell r="O362"/>
          <cell r="P362"/>
          <cell r="Q362"/>
          <cell r="R362"/>
          <cell r="S362"/>
          <cell r="T362"/>
          <cell r="U362"/>
          <cell r="AA362">
            <v>1599.6960000000001</v>
          </cell>
        </row>
        <row r="363">
          <cell r="A363" t="str">
            <v>CS_CS_MAIN2-ALYX</v>
          </cell>
          <cell r="B363" t="str">
            <v>ALYXAN BTRAP</v>
          </cell>
          <cell r="C363"/>
          <cell r="D363"/>
          <cell r="E363" t="str">
            <v>MS</v>
          </cell>
          <cell r="F363" t="str">
            <v>Clapets/membrane/joints pompe débit KNF</v>
          </cell>
          <cell r="G363" t="str">
            <v>Valves/membrane/o-rings flow pump</v>
          </cell>
          <cell r="H363"/>
          <cell r="I363">
            <v>379.733</v>
          </cell>
          <cell r="J363">
            <v>493.65290000000005</v>
          </cell>
          <cell r="K363">
            <v>3155.5812300000002</v>
          </cell>
          <cell r="L363">
            <v>379.73333333333335</v>
          </cell>
          <cell r="M363">
            <v>379.733</v>
          </cell>
          <cell r="O363"/>
          <cell r="P363"/>
          <cell r="Q363"/>
          <cell r="R363"/>
          <cell r="S363"/>
          <cell r="T363"/>
          <cell r="U363"/>
          <cell r="AA363">
            <v>512.63954999999999</v>
          </cell>
        </row>
        <row r="364">
          <cell r="A364" t="str">
            <v>CS_CS_MAIN3-ALYX</v>
          </cell>
          <cell r="B364" t="str">
            <v>ALYXAN BTRAP</v>
          </cell>
          <cell r="C364"/>
          <cell r="D364"/>
          <cell r="E364" t="str">
            <v>MS</v>
          </cell>
          <cell r="F364" t="str">
            <v>Filament cellule Re/Yttria</v>
          </cell>
          <cell r="G364" t="str">
            <v>Filament Re/Yttria</v>
          </cell>
          <cell r="H364"/>
          <cell r="I364">
            <v>1066.6669999999999</v>
          </cell>
          <cell r="J364">
            <v>1386.6670999999999</v>
          </cell>
          <cell r="K364">
            <v>8864.0027699999991</v>
          </cell>
          <cell r="L364">
            <v>1066.6666666666667</v>
          </cell>
          <cell r="M364">
            <v>1066.6669999999999</v>
          </cell>
          <cell r="O364"/>
          <cell r="P364"/>
          <cell r="Q364"/>
          <cell r="R364"/>
          <cell r="S364"/>
          <cell r="T364"/>
          <cell r="U364"/>
          <cell r="AA364">
            <v>1440.00045</v>
          </cell>
        </row>
        <row r="365">
          <cell r="A365" t="str">
            <v>CS_CS_MAIN4-ALYX</v>
          </cell>
          <cell r="B365" t="str">
            <v>ALYXAN BTRAP</v>
          </cell>
          <cell r="C365"/>
          <cell r="D365"/>
          <cell r="E365" t="str">
            <v>MS</v>
          </cell>
          <cell r="F365" t="str">
            <v>Solution bain lessivant pour nettoyage cellule</v>
          </cell>
          <cell r="G365" t="str">
            <v>Cleaning solution for cleaning of cell</v>
          </cell>
          <cell r="H365"/>
          <cell r="I365">
            <v>30.667000000000002</v>
          </cell>
          <cell r="J365">
            <v>39.867100000000001</v>
          </cell>
          <cell r="K365">
            <v>254.84277000000003</v>
          </cell>
          <cell r="L365">
            <v>30.666666666666664</v>
          </cell>
          <cell r="M365">
            <v>30.667000000000002</v>
          </cell>
          <cell r="O365"/>
          <cell r="P365"/>
          <cell r="Q365"/>
          <cell r="R365"/>
          <cell r="S365"/>
          <cell r="T365"/>
          <cell r="U365"/>
          <cell r="AA365">
            <v>41.400450000000006</v>
          </cell>
        </row>
        <row r="366">
          <cell r="A366" t="str">
            <v>CS_CS_MAIN5-ALYX</v>
          </cell>
          <cell r="B366" t="str">
            <v>ALYXAN BTRAP</v>
          </cell>
          <cell r="C366"/>
          <cell r="D366"/>
          <cell r="E366" t="str">
            <v>MS</v>
          </cell>
          <cell r="F366" t="str">
            <v>Pompe turbo HiPace Blindée cellule</v>
          </cell>
          <cell r="G366" t="str">
            <v>Turbo pump reinforced cell</v>
          </cell>
          <cell r="H366"/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/>
          <cell r="P366"/>
          <cell r="Q366"/>
          <cell r="R366"/>
          <cell r="S366"/>
          <cell r="T366"/>
          <cell r="U366"/>
          <cell r="AA366">
            <v>0</v>
          </cell>
        </row>
        <row r="367">
          <cell r="A367" t="str">
            <v>CS_CS_MAIN6-ALYX</v>
          </cell>
          <cell r="B367" t="str">
            <v>ALYXAN BTRAP</v>
          </cell>
          <cell r="C367"/>
          <cell r="D367"/>
          <cell r="E367" t="str">
            <v>MS</v>
          </cell>
          <cell r="F367" t="str">
            <v>Pompe turbo HiPace échantillon</v>
          </cell>
          <cell r="G367" t="str">
            <v>Turbo pump sample</v>
          </cell>
          <cell r="H367"/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/>
          <cell r="P367"/>
          <cell r="Q367"/>
          <cell r="R367"/>
          <cell r="S367"/>
          <cell r="T367"/>
          <cell r="U367"/>
          <cell r="AA367">
            <v>0</v>
          </cell>
        </row>
        <row r="368">
          <cell r="A368" t="str">
            <v>CS_CT_00002-CPRE</v>
          </cell>
          <cell r="B368" t="str">
            <v>Airmotec</v>
          </cell>
          <cell r="C368"/>
          <cell r="D368" t="str">
            <v>ELECTRONICS</v>
          </cell>
          <cell r="E368" t="str">
            <v>BOARDS</v>
          </cell>
          <cell r="F368" t="str">
            <v>Carte CPREG</v>
          </cell>
          <cell r="G368" t="str">
            <v>CPREG board</v>
          </cell>
          <cell r="H368"/>
          <cell r="I368">
            <v>1222.6400000000001</v>
          </cell>
          <cell r="J368">
            <v>1589.4320000000002</v>
          </cell>
          <cell r="K368">
            <v>10160.138400000002</v>
          </cell>
          <cell r="L368">
            <v>1222.6400000000001</v>
          </cell>
          <cell r="M368">
            <v>1222.6400000000001</v>
          </cell>
          <cell r="O368"/>
          <cell r="P368"/>
          <cell r="Q368"/>
          <cell r="R368"/>
          <cell r="S368"/>
          <cell r="T368"/>
          <cell r="U368"/>
          <cell r="AA368">
            <v>1650.5640000000003</v>
          </cell>
        </row>
        <row r="369">
          <cell r="A369" t="str">
            <v>CS_CT_01000-CPUT</v>
          </cell>
          <cell r="B369" t="str">
            <v>Airmotec</v>
          </cell>
          <cell r="C369">
            <v>1027</v>
          </cell>
          <cell r="D369" t="str">
            <v>ELECTRONICS</v>
          </cell>
          <cell r="E369" t="str">
            <v>BOARDS</v>
          </cell>
          <cell r="F369" t="str">
            <v>Carte CPU testée, avec batterie et H8</v>
          </cell>
          <cell r="G369" t="str">
            <v>CPU Board, tested, Incl. Memory supply and H8</v>
          </cell>
          <cell r="H369">
            <v>205.58</v>
          </cell>
          <cell r="I369">
            <v>1679.09</v>
          </cell>
          <cell r="J369">
            <v>2182.817</v>
          </cell>
          <cell r="K369">
            <v>13953.2379</v>
          </cell>
          <cell r="L369">
            <v>1679.09</v>
          </cell>
          <cell r="M369">
            <v>1679.09</v>
          </cell>
          <cell r="O369"/>
          <cell r="P369"/>
          <cell r="Q369"/>
          <cell r="R369"/>
          <cell r="S369"/>
          <cell r="T369"/>
          <cell r="U369"/>
          <cell r="AA369">
            <v>2266.7714999999998</v>
          </cell>
        </row>
        <row r="370">
          <cell r="A370" t="str">
            <v>CS_CT_01001-RS2T</v>
          </cell>
          <cell r="B370" t="str">
            <v>Airmotec</v>
          </cell>
          <cell r="C370">
            <v>1028</v>
          </cell>
          <cell r="D370" t="str">
            <v>ELECTRONICS</v>
          </cell>
          <cell r="E370" t="str">
            <v>BOARDS</v>
          </cell>
          <cell r="F370" t="str">
            <v>Carte RS232/DEL testée</v>
          </cell>
          <cell r="G370" t="str">
            <v>RS232/LED Board, tested</v>
          </cell>
          <cell r="H370">
            <v>64.59</v>
          </cell>
          <cell r="I370">
            <v>346.74</v>
          </cell>
          <cell r="J370">
            <v>450.762</v>
          </cell>
          <cell r="K370">
            <v>2881.4094000000005</v>
          </cell>
          <cell r="L370">
            <v>346.74</v>
          </cell>
          <cell r="M370">
            <v>346.74</v>
          </cell>
          <cell r="O370"/>
          <cell r="P370"/>
          <cell r="Q370"/>
          <cell r="R370"/>
          <cell r="S370"/>
          <cell r="T370"/>
          <cell r="U370"/>
          <cell r="AA370">
            <v>468.09900000000005</v>
          </cell>
        </row>
        <row r="371">
          <cell r="A371" t="str">
            <v>CS_CT_01003-POWL</v>
          </cell>
          <cell r="B371" t="str">
            <v>Airmotec</v>
          </cell>
          <cell r="C371">
            <v>1022</v>
          </cell>
          <cell r="D371" t="str">
            <v>ELECTRONICS</v>
          </cell>
          <cell r="E371" t="str">
            <v>BOARDS</v>
          </cell>
          <cell r="F371" t="str">
            <v>Carte power testée</v>
          </cell>
          <cell r="G371" t="str">
            <v>Power Board, tested</v>
          </cell>
          <cell r="H371">
            <v>132.63999999999999</v>
          </cell>
          <cell r="I371">
            <v>1212.01</v>
          </cell>
          <cell r="J371">
            <v>1575.6130000000001</v>
          </cell>
          <cell r="K371">
            <v>10071.803100000001</v>
          </cell>
          <cell r="L371">
            <v>1212.01</v>
          </cell>
          <cell r="M371">
            <v>1212.01</v>
          </cell>
          <cell r="O371"/>
          <cell r="P371"/>
          <cell r="Q371"/>
          <cell r="R371"/>
          <cell r="S371"/>
          <cell r="T371"/>
          <cell r="U371"/>
          <cell r="AA371">
            <v>1636.2135000000001</v>
          </cell>
        </row>
        <row r="372">
          <cell r="A372" t="str">
            <v>CS_CT_01005-ELET</v>
          </cell>
          <cell r="B372" t="str">
            <v>Airmotec</v>
          </cell>
          <cell r="C372">
            <v>1025</v>
          </cell>
          <cell r="D372" t="str">
            <v>ELECTRONICS</v>
          </cell>
          <cell r="E372" t="str">
            <v>BOARDS</v>
          </cell>
          <cell r="F372" t="str">
            <v>Carte electromètre testée</v>
          </cell>
          <cell r="G372" t="str">
            <v>Electrometer Board, tested</v>
          </cell>
          <cell r="H372">
            <v>215.09</v>
          </cell>
          <cell r="I372">
            <v>1776.05</v>
          </cell>
          <cell r="J372">
            <v>2308.8650000000002</v>
          </cell>
          <cell r="K372">
            <v>14758.9755</v>
          </cell>
          <cell r="L372">
            <v>1776.05</v>
          </cell>
          <cell r="M372">
            <v>1776.05</v>
          </cell>
          <cell r="O372"/>
          <cell r="P372"/>
          <cell r="Q372"/>
          <cell r="R372"/>
          <cell r="S372"/>
          <cell r="T372"/>
          <cell r="U372"/>
          <cell r="AA372">
            <v>2397.6675</v>
          </cell>
        </row>
        <row r="373">
          <cell r="A373" t="str">
            <v>CS_CT_01008-0PKT</v>
          </cell>
          <cell r="B373" t="str">
            <v>Airmotec</v>
          </cell>
          <cell r="C373">
            <v>1008</v>
          </cell>
          <cell r="D373" t="str">
            <v>ELECTRONICS</v>
          </cell>
          <cell r="E373" t="str">
            <v>BOARDS</v>
          </cell>
          <cell r="F373" t="str">
            <v>Carte pression colonne (PK) testée</v>
          </cell>
          <cell r="G373" t="str">
            <v>p-column Board (Pk), tested</v>
          </cell>
          <cell r="H373">
            <v>135.96</v>
          </cell>
          <cell r="I373">
            <v>987.36</v>
          </cell>
          <cell r="J373">
            <v>1283.568</v>
          </cell>
          <cell r="K373">
            <v>8204.9616000000005</v>
          </cell>
          <cell r="L373">
            <v>987.36</v>
          </cell>
          <cell r="M373">
            <v>987.36</v>
          </cell>
          <cell r="O373"/>
          <cell r="P373"/>
          <cell r="Q373"/>
          <cell r="R373"/>
          <cell r="S373"/>
          <cell r="T373"/>
          <cell r="U373"/>
          <cell r="AA373">
            <v>1332.9360000000001</v>
          </cell>
        </row>
        <row r="374">
          <cell r="A374" t="str">
            <v>CS_CT_01008-ECST</v>
          </cell>
          <cell r="B374"/>
          <cell r="C374"/>
          <cell r="D374" t="str">
            <v>ELECTRONICS</v>
          </cell>
          <cell r="E374" t="str">
            <v>BOARDS</v>
          </cell>
          <cell r="F374" t="str">
            <v>Carte pression colonne (PK) testée (Echange standard)</v>
          </cell>
          <cell r="G374" t="str">
            <v>p-column Board (Pk), tested (Standard exchange)</v>
          </cell>
          <cell r="H374" t="e">
            <v>#N/A</v>
          </cell>
          <cell r="I374">
            <v>493.67</v>
          </cell>
          <cell r="J374">
            <v>641.77100000000007</v>
          </cell>
          <cell r="K374">
            <v>4102.3977000000004</v>
          </cell>
          <cell r="L374">
            <v>493.67</v>
          </cell>
          <cell r="M374" t="str">
            <v>PAS EN GPAO</v>
          </cell>
          <cell r="O374"/>
          <cell r="P374"/>
          <cell r="Q374"/>
          <cell r="R374"/>
          <cell r="S374"/>
          <cell r="T374"/>
          <cell r="U374"/>
          <cell r="AA374">
            <v>666.45450000000005</v>
          </cell>
        </row>
        <row r="375">
          <cell r="A375" t="str">
            <v>CS_CT_01009-ECST</v>
          </cell>
          <cell r="B375" t="str">
            <v>Airmotec</v>
          </cell>
          <cell r="C375"/>
          <cell r="D375" t="str">
            <v>ELECTRONICS</v>
          </cell>
          <cell r="E375" t="str">
            <v>BOARDS</v>
          </cell>
          <cell r="F375" t="str">
            <v>Carte d'alimentation SNT testée  (Echange Standard)</v>
          </cell>
          <cell r="G375" t="str">
            <v>SNT Board, tested (Standard exchange)</v>
          </cell>
          <cell r="H375" t="e">
            <v>#N/A</v>
          </cell>
          <cell r="I375">
            <v>423.54</v>
          </cell>
          <cell r="J375">
            <v>550.60200000000009</v>
          </cell>
          <cell r="K375">
            <v>3519.6174000000005</v>
          </cell>
          <cell r="L375">
            <v>423.54</v>
          </cell>
          <cell r="M375" t="str">
            <v>PAS EN GPAO</v>
          </cell>
          <cell r="O375"/>
          <cell r="P375"/>
          <cell r="Q375"/>
          <cell r="R375"/>
          <cell r="S375"/>
          <cell r="T375"/>
          <cell r="U375"/>
          <cell r="AA375">
            <v>571.77900000000011</v>
          </cell>
        </row>
        <row r="376">
          <cell r="A376" t="str">
            <v>CS_CT_01009-SNTT</v>
          </cell>
          <cell r="B376" t="str">
            <v>Airmotec</v>
          </cell>
          <cell r="C376">
            <v>1009</v>
          </cell>
          <cell r="D376" t="str">
            <v>ELECTRONICS</v>
          </cell>
          <cell r="E376" t="str">
            <v>BOARDS</v>
          </cell>
          <cell r="F376" t="str">
            <v>Carte d'alimentation SNT testée</v>
          </cell>
          <cell r="G376" t="str">
            <v>SNT Board, tested</v>
          </cell>
          <cell r="H376">
            <v>148.69</v>
          </cell>
          <cell r="I376">
            <v>685.83</v>
          </cell>
          <cell r="J376">
            <v>891.57900000000006</v>
          </cell>
          <cell r="K376">
            <v>5699.2473000000009</v>
          </cell>
          <cell r="L376">
            <v>685.83</v>
          </cell>
          <cell r="M376">
            <v>685.83</v>
          </cell>
          <cell r="O376"/>
          <cell r="P376"/>
          <cell r="Q376"/>
          <cell r="R376"/>
          <cell r="S376"/>
          <cell r="T376"/>
          <cell r="U376"/>
          <cell r="AA376">
            <v>925.87050000000011</v>
          </cell>
        </row>
        <row r="377">
          <cell r="A377" t="str">
            <v>CS_CT_01010-AIRT</v>
          </cell>
          <cell r="B377" t="str">
            <v>Airmotec</v>
          </cell>
          <cell r="C377">
            <v>1010</v>
          </cell>
          <cell r="D377" t="str">
            <v>ELECTRONICS</v>
          </cell>
          <cell r="E377" t="str">
            <v>BOARDS</v>
          </cell>
          <cell r="F377" t="str">
            <v>Carte Airmorel testée</v>
          </cell>
          <cell r="G377" t="str">
            <v>Airmorel Board tested</v>
          </cell>
          <cell r="H377">
            <v>97.39</v>
          </cell>
          <cell r="I377">
            <v>301.52999999999997</v>
          </cell>
          <cell r="J377">
            <v>391.98899999999998</v>
          </cell>
          <cell r="K377">
            <v>2505.7143000000001</v>
          </cell>
          <cell r="L377">
            <v>301.52999999999997</v>
          </cell>
          <cell r="M377">
            <v>301.52999999999997</v>
          </cell>
          <cell r="O377"/>
          <cell r="P377"/>
          <cell r="Q377"/>
          <cell r="R377"/>
          <cell r="S377"/>
          <cell r="T377"/>
          <cell r="U377"/>
          <cell r="AA377">
            <v>407.06549999999999</v>
          </cell>
        </row>
        <row r="378">
          <cell r="A378" t="str">
            <v>CS_CT_01030-0PAT</v>
          </cell>
          <cell r="B378" t="str">
            <v>Airmotec</v>
          </cell>
          <cell r="C378">
            <v>1030</v>
          </cell>
          <cell r="D378" t="str">
            <v>ELECTRONICS</v>
          </cell>
          <cell r="E378" t="str">
            <v>BOARDS</v>
          </cell>
          <cell r="F378" t="str">
            <v>Carte pression absolut (PA) testée</v>
          </cell>
          <cell r="G378" t="str">
            <v>p-Absolut Board (PA), tested</v>
          </cell>
          <cell r="H378">
            <v>129.69999999999999</v>
          </cell>
          <cell r="I378">
            <v>1057.1099999999999</v>
          </cell>
          <cell r="J378">
            <v>1374.2429999999999</v>
          </cell>
          <cell r="K378">
            <v>8784.5841</v>
          </cell>
          <cell r="L378">
            <v>1057.1099999999999</v>
          </cell>
          <cell r="M378">
            <v>1057.1099999999999</v>
          </cell>
          <cell r="O378"/>
          <cell r="P378"/>
          <cell r="Q378"/>
          <cell r="R378"/>
          <cell r="S378"/>
          <cell r="T378"/>
          <cell r="U378"/>
          <cell r="AA378">
            <v>1427.0985000000001</v>
          </cell>
        </row>
        <row r="379">
          <cell r="A379" t="str">
            <v>CS_CT_01030-ECST</v>
          </cell>
          <cell r="B379"/>
          <cell r="C379"/>
          <cell r="D379" t="str">
            <v>ELECTRONICS</v>
          </cell>
          <cell r="E379" t="str">
            <v>BOARDS</v>
          </cell>
          <cell r="F379" t="str">
            <v>Carte pression absolut (PA) testée (Echange standard)</v>
          </cell>
          <cell r="G379" t="str">
            <v>p-Absolut Board (PA), tested (Standard exchange)</v>
          </cell>
          <cell r="H379" t="e">
            <v>#N/A</v>
          </cell>
          <cell r="I379">
            <v>528.57000000000005</v>
          </cell>
          <cell r="J379">
            <v>687.14100000000008</v>
          </cell>
          <cell r="K379">
            <v>4392.4167000000007</v>
          </cell>
          <cell r="L379">
            <v>528.57000000000005</v>
          </cell>
          <cell r="M379" t="str">
            <v>PAS EN GPAO</v>
          </cell>
          <cell r="O379"/>
          <cell r="P379"/>
          <cell r="Q379"/>
          <cell r="R379"/>
          <cell r="S379"/>
          <cell r="T379"/>
          <cell r="U379"/>
          <cell r="AA379">
            <v>713.56950000000006</v>
          </cell>
        </row>
        <row r="380">
          <cell r="A380" t="str">
            <v>CS_CT_PROGR-2CHV</v>
          </cell>
          <cell r="B380"/>
          <cell r="C380"/>
          <cell r="D380" t="str">
            <v>ELECTRONICS</v>
          </cell>
          <cell r="E380" t="str">
            <v>BOARDS</v>
          </cell>
          <cell r="F380" t="str">
            <v>Carte I2CHV testée</v>
          </cell>
          <cell r="G380" t="str">
            <v>I2CHV Board tested</v>
          </cell>
          <cell r="H380" t="e">
            <v>#N/A</v>
          </cell>
          <cell r="I380">
            <v>525</v>
          </cell>
          <cell r="J380">
            <v>682.5</v>
          </cell>
          <cell r="K380">
            <v>4362.75</v>
          </cell>
          <cell r="L380">
            <v>525</v>
          </cell>
          <cell r="M380">
            <v>525</v>
          </cell>
          <cell r="O380"/>
          <cell r="P380"/>
          <cell r="Q380"/>
          <cell r="R380"/>
          <cell r="S380"/>
          <cell r="T380"/>
          <cell r="U380"/>
          <cell r="AA380">
            <v>708.75</v>
          </cell>
        </row>
        <row r="381">
          <cell r="A381" t="str">
            <v>CS_CT_PROGR-ENSE</v>
          </cell>
          <cell r="B381"/>
          <cell r="C381"/>
          <cell r="D381" t="str">
            <v>ELECTRONICS</v>
          </cell>
          <cell r="E381" t="str">
            <v>BOARDS</v>
          </cell>
          <cell r="F381" t="str">
            <v>Carte AIRMOSENSE testée</v>
          </cell>
          <cell r="G381" t="str">
            <v>AIRMOSENSE Board tested</v>
          </cell>
          <cell r="H381" t="e">
            <v>#N/A</v>
          </cell>
          <cell r="I381">
            <v>1660</v>
          </cell>
          <cell r="J381">
            <v>2158</v>
          </cell>
          <cell r="K381">
            <v>13794.6</v>
          </cell>
          <cell r="L381">
            <v>1660</v>
          </cell>
          <cell r="M381">
            <v>1660</v>
          </cell>
          <cell r="O381"/>
          <cell r="P381"/>
          <cell r="Q381"/>
          <cell r="R381"/>
          <cell r="S381"/>
          <cell r="T381"/>
          <cell r="U381"/>
          <cell r="AA381">
            <v>2241</v>
          </cell>
        </row>
        <row r="382">
          <cell r="A382" t="str">
            <v>CS_CT_PROGR-MPKV</v>
          </cell>
          <cell r="B382"/>
          <cell r="C382"/>
          <cell r="D382" t="str">
            <v>ELECTRONICS</v>
          </cell>
          <cell r="E382" t="str">
            <v>BOARDS</v>
          </cell>
          <cell r="F382" t="str">
            <v>Carte ALIMPKV testée</v>
          </cell>
          <cell r="G382" t="str">
            <v>ALIMPKV Board tested</v>
          </cell>
          <cell r="H382" t="e">
            <v>#N/A</v>
          </cell>
          <cell r="I382">
            <v>820</v>
          </cell>
          <cell r="J382">
            <v>1066</v>
          </cell>
          <cell r="K382">
            <v>6814.2000000000007</v>
          </cell>
          <cell r="L382">
            <v>820</v>
          </cell>
          <cell r="M382">
            <v>820</v>
          </cell>
          <cell r="O382"/>
          <cell r="P382"/>
          <cell r="Q382"/>
          <cell r="R382"/>
          <cell r="S382"/>
          <cell r="T382"/>
          <cell r="U382"/>
          <cell r="AA382">
            <v>1107</v>
          </cell>
        </row>
        <row r="383">
          <cell r="A383" t="str">
            <v>CS_CT_PROGR-ONV1</v>
          </cell>
          <cell r="B383"/>
          <cell r="C383"/>
          <cell r="D383" t="str">
            <v>ELECTRONICS</v>
          </cell>
          <cell r="E383" t="str">
            <v>BOARDS</v>
          </cell>
          <cell r="F383" t="str">
            <v>Carte DESORPTION V1 testée</v>
          </cell>
          <cell r="G383" t="str">
            <v>DESORPTION V1 Board tested</v>
          </cell>
          <cell r="H383" t="e">
            <v>#N/A</v>
          </cell>
          <cell r="I383">
            <v>650</v>
          </cell>
          <cell r="J383">
            <v>845</v>
          </cell>
          <cell r="K383">
            <v>5401.5</v>
          </cell>
          <cell r="L383">
            <v>650</v>
          </cell>
          <cell r="M383">
            <v>650</v>
          </cell>
          <cell r="O383"/>
          <cell r="P383"/>
          <cell r="Q383"/>
          <cell r="R383"/>
          <cell r="S383"/>
          <cell r="T383"/>
          <cell r="U383"/>
          <cell r="AA383">
            <v>877.50000000000011</v>
          </cell>
        </row>
        <row r="384">
          <cell r="A384" t="str">
            <v>CS_CT_PROGR-OREG</v>
          </cell>
          <cell r="B384"/>
          <cell r="C384"/>
          <cell r="D384" t="str">
            <v>ELECTRONICS</v>
          </cell>
          <cell r="E384" t="str">
            <v>BOARDS</v>
          </cell>
          <cell r="F384" t="str">
            <v>Carte AIRMOREG testée</v>
          </cell>
          <cell r="G384" t="str">
            <v>AIRMOREG Board tested</v>
          </cell>
          <cell r="H384" t="e">
            <v>#N/A</v>
          </cell>
          <cell r="I384">
            <v>1690</v>
          </cell>
          <cell r="J384">
            <v>2197</v>
          </cell>
          <cell r="K384">
            <v>14043.900000000001</v>
          </cell>
          <cell r="L384">
            <v>1690</v>
          </cell>
          <cell r="M384">
            <v>1690</v>
          </cell>
          <cell r="O384"/>
          <cell r="P384"/>
          <cell r="Q384"/>
          <cell r="R384"/>
          <cell r="S384"/>
          <cell r="T384"/>
          <cell r="U384"/>
          <cell r="AA384">
            <v>2281.5</v>
          </cell>
        </row>
        <row r="385">
          <cell r="A385" t="str">
            <v>CS_CT_PROGR-OSUP</v>
          </cell>
          <cell r="B385"/>
          <cell r="C385"/>
          <cell r="D385" t="str">
            <v>ELECTRONICS</v>
          </cell>
          <cell r="E385" t="str">
            <v>BOARDS</v>
          </cell>
          <cell r="F385" t="str">
            <v>Carte AIRMOSUP testée</v>
          </cell>
          <cell r="G385" t="str">
            <v>AIRMOSUP Board tested</v>
          </cell>
          <cell r="H385" t="e">
            <v>#N/A</v>
          </cell>
          <cell r="I385">
            <v>2320</v>
          </cell>
          <cell r="J385">
            <v>3016</v>
          </cell>
          <cell r="K385">
            <v>19279.2</v>
          </cell>
          <cell r="L385">
            <v>2320</v>
          </cell>
          <cell r="M385">
            <v>2320</v>
          </cell>
          <cell r="O385"/>
          <cell r="P385"/>
          <cell r="Q385"/>
          <cell r="R385"/>
          <cell r="S385"/>
          <cell r="T385"/>
          <cell r="U385"/>
          <cell r="AA385">
            <v>3132</v>
          </cell>
        </row>
        <row r="386">
          <cell r="A386" t="str">
            <v>CS_DE_00009-106V</v>
          </cell>
          <cell r="B386" t="str">
            <v>Scientific service</v>
          </cell>
          <cell r="C386"/>
          <cell r="D386" t="str">
            <v>DETECTION</v>
          </cell>
          <cell r="E386" t="str">
            <v>PID</v>
          </cell>
          <cell r="F386" t="str">
            <v>Lampe PID - 10,6 eV.</v>
          </cell>
          <cell r="G386" t="str">
            <v xml:space="preserve">PID Lamp - 10.6 eV. </v>
          </cell>
          <cell r="H386">
            <v>183.68</v>
          </cell>
          <cell r="I386">
            <v>567.58000000000004</v>
          </cell>
          <cell r="J386">
            <v>737.85400000000004</v>
          </cell>
          <cell r="K386">
            <v>4716.5898000000007</v>
          </cell>
          <cell r="L386">
            <v>567.58000000000004</v>
          </cell>
          <cell r="M386">
            <v>567.58000000000004</v>
          </cell>
          <cell r="O386"/>
          <cell r="P386"/>
          <cell r="Q386"/>
          <cell r="R386"/>
          <cell r="S386"/>
          <cell r="T386"/>
          <cell r="U386"/>
          <cell r="AA386">
            <v>766.23300000000006</v>
          </cell>
        </row>
        <row r="387">
          <cell r="A387" t="str">
            <v>CS_DE_00014-0017</v>
          </cell>
          <cell r="B387"/>
          <cell r="C387"/>
          <cell r="D387" t="str">
            <v>DETECTION</v>
          </cell>
          <cell r="E387" t="str">
            <v>FPD</v>
          </cell>
          <cell r="F387" t="str">
            <v>Tube de verre pour FPD</v>
          </cell>
          <cell r="G387" t="str">
            <v>Glass tube for FPD</v>
          </cell>
          <cell r="H387">
            <v>7.65</v>
          </cell>
          <cell r="I387">
            <v>95.287999999999997</v>
          </cell>
          <cell r="J387">
            <v>123.87439999999999</v>
          </cell>
          <cell r="K387">
            <v>791.84328000000005</v>
          </cell>
          <cell r="L387">
            <v>90.45</v>
          </cell>
          <cell r="M387">
            <v>95.287999999999997</v>
          </cell>
          <cell r="O387"/>
          <cell r="P387"/>
          <cell r="Q387"/>
          <cell r="R387"/>
          <cell r="S387"/>
          <cell r="T387"/>
          <cell r="U387"/>
          <cell r="AA387">
            <v>128.6388</v>
          </cell>
        </row>
        <row r="388">
          <cell r="A388" t="str">
            <v>CS_DE_00032-0001</v>
          </cell>
          <cell r="B388"/>
          <cell r="C388"/>
          <cell r="D388" t="str">
            <v>DETECTION</v>
          </cell>
          <cell r="E388" t="str">
            <v>PID</v>
          </cell>
          <cell r="F388" t="str">
            <v>Ecrou PID - Ind 05- de fixation lampe</v>
          </cell>
          <cell r="G388" t="str">
            <v>Lamp retaining nut - ind 05</v>
          </cell>
          <cell r="H388">
            <v>10.5</v>
          </cell>
          <cell r="I388">
            <v>55.73</v>
          </cell>
          <cell r="J388">
            <v>72.448999999999998</v>
          </cell>
          <cell r="K388">
            <v>463.11630000000002</v>
          </cell>
          <cell r="L388">
            <v>55.73</v>
          </cell>
          <cell r="M388">
            <v>55.73</v>
          </cell>
          <cell r="O388"/>
          <cell r="P388"/>
          <cell r="Q388"/>
          <cell r="R388"/>
          <cell r="S388"/>
          <cell r="T388"/>
          <cell r="U388"/>
          <cell r="AA388">
            <v>75.235500000000002</v>
          </cell>
        </row>
        <row r="389">
          <cell r="A389" t="str">
            <v>CS_DE_00032-0002</v>
          </cell>
          <cell r="B389"/>
          <cell r="C389" t="str">
            <v>Ecrou large depuis 02/2020</v>
          </cell>
          <cell r="D389" t="str">
            <v>DETECTION</v>
          </cell>
          <cell r="E389" t="str">
            <v>PID</v>
          </cell>
          <cell r="F389" t="str">
            <v>Rondelle inox</v>
          </cell>
          <cell r="G389" t="str">
            <v>Stainless washer</v>
          </cell>
          <cell r="H389">
            <v>4</v>
          </cell>
          <cell r="I389">
            <v>34.67</v>
          </cell>
          <cell r="J389">
            <v>45.071000000000005</v>
          </cell>
          <cell r="K389">
            <v>288.10770000000002</v>
          </cell>
          <cell r="L389">
            <v>34.67</v>
          </cell>
          <cell r="M389">
            <v>34.67</v>
          </cell>
          <cell r="O389"/>
          <cell r="P389"/>
          <cell r="Q389"/>
          <cell r="R389"/>
          <cell r="S389"/>
          <cell r="T389"/>
          <cell r="U389"/>
          <cell r="AA389">
            <v>46.804500000000004</v>
          </cell>
        </row>
        <row r="390">
          <cell r="A390" t="str">
            <v>CS_DE_00032-PIDE</v>
          </cell>
          <cell r="B390"/>
          <cell r="C390"/>
          <cell r="D390" t="str">
            <v>DETECTION</v>
          </cell>
          <cell r="E390" t="str">
            <v>DETECTION</v>
          </cell>
          <cell r="F390" t="str">
            <v>PID ETANCHE cpl. Assembled for Vigienose</v>
          </cell>
          <cell r="G390" t="str">
            <v>PID ETANCHE cpl. Assembled for Vigienose</v>
          </cell>
          <cell r="H390">
            <v>359.16</v>
          </cell>
          <cell r="I390">
            <v>1673.32</v>
          </cell>
          <cell r="J390">
            <v>2175.3159999999998</v>
          </cell>
          <cell r="K390">
            <v>13905.289200000001</v>
          </cell>
          <cell r="L390">
            <v>1673.32</v>
          </cell>
          <cell r="M390">
            <v>1673.32</v>
          </cell>
          <cell r="O390"/>
          <cell r="P390"/>
          <cell r="Q390"/>
          <cell r="R390"/>
          <cell r="S390"/>
          <cell r="T390"/>
          <cell r="U390"/>
          <cell r="AA390">
            <v>2258.982</v>
          </cell>
        </row>
        <row r="391">
          <cell r="A391" t="str">
            <v>AR_EL_32004-0000</v>
          </cell>
          <cell r="B391"/>
          <cell r="C391"/>
          <cell r="D391" t="str">
            <v>DETECTION</v>
          </cell>
          <cell r="E391" t="str">
            <v>PID</v>
          </cell>
          <cell r="F391" t="str">
            <v>Electrode de polarisation PID</v>
          </cell>
          <cell r="G391" t="str">
            <v>Polarisation electrode PID</v>
          </cell>
          <cell r="H391">
            <v>23.71</v>
          </cell>
          <cell r="I391">
            <v>165.83</v>
          </cell>
          <cell r="J391">
            <v>215.57900000000004</v>
          </cell>
          <cell r="K391">
            <v>1378.0473000000002</v>
          </cell>
          <cell r="L391">
            <v>165.83</v>
          </cell>
          <cell r="M391">
            <v>165.83</v>
          </cell>
          <cell r="O391"/>
          <cell r="P391"/>
          <cell r="Q391"/>
          <cell r="R391"/>
          <cell r="S391"/>
          <cell r="T391"/>
          <cell r="U391"/>
          <cell r="AA391">
            <v>223.87050000000002</v>
          </cell>
        </row>
        <row r="392">
          <cell r="A392" t="str">
            <v>CS_DE_00032-0005</v>
          </cell>
          <cell r="B392"/>
          <cell r="C392"/>
          <cell r="D392" t="str">
            <v>DETECTION</v>
          </cell>
          <cell r="E392" t="str">
            <v>PID</v>
          </cell>
          <cell r="F392" t="str">
            <v>Centreur céramique (grand)</v>
          </cell>
          <cell r="G392" t="str">
            <v>Centring ceramic (large)</v>
          </cell>
          <cell r="H392">
            <v>10.8</v>
          </cell>
          <cell r="I392">
            <v>42.21</v>
          </cell>
          <cell r="J392">
            <v>54.873000000000005</v>
          </cell>
          <cell r="K392">
            <v>350.76510000000002</v>
          </cell>
          <cell r="L392">
            <v>42.21</v>
          </cell>
          <cell r="M392">
            <v>42.21</v>
          </cell>
          <cell r="O392"/>
          <cell r="P392"/>
          <cell r="Q392"/>
          <cell r="R392"/>
          <cell r="S392"/>
          <cell r="T392"/>
          <cell r="U392"/>
          <cell r="AA392">
            <v>56.983500000000006</v>
          </cell>
        </row>
        <row r="393">
          <cell r="A393" t="str">
            <v>AR_EL_32006-0000</v>
          </cell>
          <cell r="B393"/>
          <cell r="C393"/>
          <cell r="D393" t="str">
            <v>DETECTION</v>
          </cell>
          <cell r="E393" t="str">
            <v>PID</v>
          </cell>
          <cell r="F393" t="str">
            <v>Electrode collectrice PID</v>
          </cell>
          <cell r="G393" t="str">
            <v>Collecting electrode PID</v>
          </cell>
          <cell r="H393">
            <v>32.19</v>
          </cell>
          <cell r="I393">
            <v>195.99</v>
          </cell>
          <cell r="J393">
            <v>254.78700000000003</v>
          </cell>
          <cell r="K393">
            <v>1628.6769000000002</v>
          </cell>
          <cell r="L393">
            <v>195.99</v>
          </cell>
          <cell r="M393">
            <v>195.99</v>
          </cell>
          <cell r="O393"/>
          <cell r="P393"/>
          <cell r="Q393"/>
          <cell r="R393"/>
          <cell r="S393"/>
          <cell r="T393"/>
          <cell r="U393"/>
          <cell r="AA393">
            <v>264.58650000000006</v>
          </cell>
        </row>
        <row r="394">
          <cell r="A394" t="str">
            <v>CS_DE_00032-0007</v>
          </cell>
          <cell r="B394"/>
          <cell r="C394"/>
          <cell r="D394" t="str">
            <v>DETECTION</v>
          </cell>
          <cell r="E394" t="str">
            <v>PID</v>
          </cell>
          <cell r="F394" t="str">
            <v>Centreur céramique (petit)</v>
          </cell>
          <cell r="G394" t="str">
            <v>Centring ceramic (small)</v>
          </cell>
          <cell r="H394">
            <v>10.8</v>
          </cell>
          <cell r="I394">
            <v>51.26</v>
          </cell>
          <cell r="J394">
            <v>66.638000000000005</v>
          </cell>
          <cell r="K394">
            <v>425.97059999999999</v>
          </cell>
          <cell r="L394">
            <v>51.26</v>
          </cell>
          <cell r="M394">
            <v>51.26</v>
          </cell>
          <cell r="O394"/>
          <cell r="P394"/>
          <cell r="Q394"/>
          <cell r="R394"/>
          <cell r="S394"/>
          <cell r="T394"/>
          <cell r="U394"/>
          <cell r="AA394">
            <v>69.201000000000008</v>
          </cell>
        </row>
        <row r="395">
          <cell r="A395" t="str">
            <v>CS_DE_00032-0010</v>
          </cell>
          <cell r="B395"/>
          <cell r="C395"/>
          <cell r="D395" t="str">
            <v>DETECTION</v>
          </cell>
          <cell r="E395" t="str">
            <v>PID</v>
          </cell>
          <cell r="F395" t="str">
            <v>Rondelle d'isolation PTFE</v>
          </cell>
          <cell r="G395" t="str">
            <v>Insulation PTFE washer</v>
          </cell>
          <cell r="H395">
            <v>10</v>
          </cell>
          <cell r="I395">
            <v>52.77</v>
          </cell>
          <cell r="J395">
            <v>68.601000000000013</v>
          </cell>
          <cell r="K395">
            <v>438.51870000000002</v>
          </cell>
          <cell r="L395">
            <v>52.77</v>
          </cell>
          <cell r="M395">
            <v>52.77</v>
          </cell>
          <cell r="O395"/>
          <cell r="P395"/>
          <cell r="Q395"/>
          <cell r="R395"/>
          <cell r="S395"/>
          <cell r="T395"/>
          <cell r="U395"/>
          <cell r="AA395">
            <v>71.239500000000007</v>
          </cell>
        </row>
        <row r="396">
          <cell r="A396" t="str">
            <v>CS_DE_00032-ET10</v>
          </cell>
          <cell r="B396"/>
          <cell r="C396"/>
          <cell r="D396" t="str">
            <v>DETECTION</v>
          </cell>
          <cell r="E396" t="str">
            <v>PID</v>
          </cell>
          <cell r="F396" t="str">
            <v>Rondelle nettoyage PID étanche</v>
          </cell>
          <cell r="G396" t="str">
            <v>Washer for tight PID cleaning</v>
          </cell>
          <cell r="H396"/>
          <cell r="I396">
            <v>98.14</v>
          </cell>
          <cell r="J396">
            <v>127.58200000000001</v>
          </cell>
          <cell r="K396">
            <v>815.54340000000002</v>
          </cell>
          <cell r="L396">
            <v>98.14</v>
          </cell>
          <cell r="M396">
            <v>98.14</v>
          </cell>
          <cell r="O396"/>
          <cell r="P396"/>
          <cell r="Q396"/>
          <cell r="R396"/>
          <cell r="S396"/>
          <cell r="T396"/>
          <cell r="U396"/>
          <cell r="AA396">
            <v>132.489</v>
          </cell>
        </row>
        <row r="397">
          <cell r="A397" t="str">
            <v>CS_DE_06095-0FPD</v>
          </cell>
          <cell r="B397"/>
          <cell r="C397"/>
          <cell r="D397" t="str">
            <v>DETECTION</v>
          </cell>
          <cell r="E397" t="str">
            <v>DETECTOR</v>
          </cell>
          <cell r="F397" t="str">
            <v>Photomultiplicateur</v>
          </cell>
          <cell r="G397" t="str">
            <v>Head-on photomultiplier</v>
          </cell>
          <cell r="H397">
            <v>278.94900000000001</v>
          </cell>
          <cell r="I397">
            <v>675.38</v>
          </cell>
          <cell r="J397">
            <v>877.99400000000003</v>
          </cell>
          <cell r="K397">
            <v>5612.4078</v>
          </cell>
          <cell r="L397">
            <v>675.38</v>
          </cell>
          <cell r="M397">
            <v>675.38</v>
          </cell>
          <cell r="O397"/>
          <cell r="P397"/>
          <cell r="Q397"/>
          <cell r="R397"/>
          <cell r="S397"/>
          <cell r="T397"/>
          <cell r="U397"/>
          <cell r="AA397">
            <v>911.76300000000003</v>
          </cell>
        </row>
        <row r="398">
          <cell r="A398" t="str">
            <v>CS_EL_00001-0001</v>
          </cell>
          <cell r="B398" t="str">
            <v>RS</v>
          </cell>
          <cell r="C398" t="str">
            <v>458-4530</v>
          </cell>
          <cell r="D398" t="str">
            <v>GENERATOR 0 AIR (JUN-AIR)</v>
          </cell>
          <cell r="E398" t="str">
            <v>ELECTRICS</v>
          </cell>
          <cell r="F398" t="str">
            <v>Temporisateur purge</v>
          </cell>
          <cell r="G398" t="str">
            <v>Timer for flush</v>
          </cell>
          <cell r="H398">
            <v>108.4</v>
          </cell>
          <cell r="I398">
            <v>214.69</v>
          </cell>
          <cell r="J398">
            <v>279.09699999999998</v>
          </cell>
          <cell r="K398">
            <v>1784.0739000000001</v>
          </cell>
          <cell r="L398">
            <v>214.69</v>
          </cell>
          <cell r="M398">
            <v>214.69</v>
          </cell>
          <cell r="O398"/>
          <cell r="P398"/>
          <cell r="Q398"/>
          <cell r="R398"/>
          <cell r="S398"/>
          <cell r="T398"/>
          <cell r="U398"/>
          <cell r="AA398">
            <v>289.83150000000001</v>
          </cell>
        </row>
        <row r="399">
          <cell r="A399" t="str">
            <v>CS_EL_00001-0024</v>
          </cell>
          <cell r="B399"/>
          <cell r="C399"/>
          <cell r="D399" t="str">
            <v>ELECTRICS</v>
          </cell>
          <cell r="E399" t="str">
            <v>SWITCH</v>
          </cell>
          <cell r="F399" t="str">
            <v>Interrupteur 24V</v>
          </cell>
          <cell r="G399" t="str">
            <v xml:space="preserve">24V Switch </v>
          </cell>
          <cell r="H399">
            <v>4.33</v>
          </cell>
          <cell r="I399">
            <v>14.87</v>
          </cell>
          <cell r="J399">
            <v>19.331</v>
          </cell>
          <cell r="K399">
            <v>123.5697</v>
          </cell>
          <cell r="L399">
            <v>14.87</v>
          </cell>
          <cell r="M399">
            <v>14.87</v>
          </cell>
          <cell r="O399"/>
          <cell r="P399"/>
          <cell r="Q399"/>
          <cell r="R399"/>
          <cell r="S399"/>
          <cell r="T399"/>
          <cell r="U399"/>
          <cell r="AA399">
            <v>20.0745</v>
          </cell>
        </row>
        <row r="400">
          <cell r="A400" t="str">
            <v>CS_EL_00001-HYDR</v>
          </cell>
          <cell r="B400" t="str">
            <v>PEUS</v>
          </cell>
          <cell r="C400"/>
          <cell r="D400" t="str">
            <v>GENERATOR H2 (PEUS)</v>
          </cell>
          <cell r="E400" t="str">
            <v>H2 (PEUS)</v>
          </cell>
          <cell r="F400" t="str">
            <v>Alimentation multitension, 24 VDC, 125 W</v>
          </cell>
          <cell r="G400" t="str">
            <v>Power supply 24VDC, 125W</v>
          </cell>
          <cell r="H400" t="e">
            <v>#N/A</v>
          </cell>
          <cell r="I400">
            <v>114.89</v>
          </cell>
          <cell r="J400">
            <v>149.357</v>
          </cell>
          <cell r="K400">
            <v>954.73590000000002</v>
          </cell>
          <cell r="L400">
            <v>114.89</v>
          </cell>
          <cell r="M400" t="str">
            <v>PAS EN GPAO</v>
          </cell>
          <cell r="O400"/>
          <cell r="P400"/>
          <cell r="Q400"/>
          <cell r="R400"/>
          <cell r="S400"/>
          <cell r="T400"/>
          <cell r="U400"/>
          <cell r="AA400">
            <v>155.10150000000002</v>
          </cell>
        </row>
        <row r="401">
          <cell r="A401" t="str">
            <v>CS_EL_00001-PRMO</v>
          </cell>
          <cell r="B401" t="str">
            <v>Jun'AIR</v>
          </cell>
          <cell r="C401"/>
          <cell r="D401" t="str">
            <v>GENERATOR 0 AIR (JUN-AIR)</v>
          </cell>
          <cell r="E401" t="str">
            <v>ELECTRICS</v>
          </cell>
          <cell r="F401" t="str">
            <v>Protection thermique</v>
          </cell>
          <cell r="G401" t="str">
            <v>Thermo protector</v>
          </cell>
          <cell r="H401" t="e">
            <v>#N/A</v>
          </cell>
          <cell r="I401">
            <v>49.67</v>
          </cell>
          <cell r="J401">
            <v>64.570999999999998</v>
          </cell>
          <cell r="K401">
            <v>412.75770000000006</v>
          </cell>
          <cell r="L401">
            <v>49.67</v>
          </cell>
          <cell r="M401" t="str">
            <v>PAS EN GPAO</v>
          </cell>
          <cell r="O401"/>
          <cell r="P401"/>
          <cell r="Q401"/>
          <cell r="R401"/>
          <cell r="S401"/>
          <cell r="T401"/>
          <cell r="U401"/>
          <cell r="AA401">
            <v>67.054500000000004</v>
          </cell>
        </row>
        <row r="402">
          <cell r="A402" t="str">
            <v>CS_EL_00003-0000</v>
          </cell>
          <cell r="B402" t="str">
            <v>Jun'AIR</v>
          </cell>
          <cell r="C402"/>
          <cell r="D402" t="str">
            <v>GENERATOR 0 AIR (JUN-AIR)</v>
          </cell>
          <cell r="E402" t="str">
            <v>ELECTRICS</v>
          </cell>
          <cell r="F402" t="str">
            <v>Relais de démarrage</v>
          </cell>
          <cell r="G402" t="str">
            <v>Starting relay</v>
          </cell>
          <cell r="H402">
            <v>21.98</v>
          </cell>
          <cell r="I402">
            <v>86.7</v>
          </cell>
          <cell r="J402">
            <v>112.71000000000001</v>
          </cell>
          <cell r="K402">
            <v>720.47700000000009</v>
          </cell>
          <cell r="L402">
            <v>63.86</v>
          </cell>
          <cell r="M402">
            <v>86.7</v>
          </cell>
          <cell r="O402"/>
          <cell r="P402"/>
          <cell r="Q402"/>
          <cell r="R402"/>
          <cell r="S402"/>
          <cell r="T402"/>
          <cell r="U402"/>
          <cell r="AA402">
            <v>117.04500000000002</v>
          </cell>
        </row>
        <row r="403">
          <cell r="A403" t="str">
            <v>CS_EL_00004-HYDR</v>
          </cell>
          <cell r="B403" t="str">
            <v>PEUS</v>
          </cell>
          <cell r="C403"/>
          <cell r="D403" t="str">
            <v>GENERATOR H2 (PEUS)</v>
          </cell>
          <cell r="E403" t="str">
            <v>H2 (PEUS)</v>
          </cell>
          <cell r="F403" t="str">
            <v>Ventilateur 24VDC, câblé</v>
          </cell>
          <cell r="G403" t="str">
            <v>Fan 24 VDC</v>
          </cell>
          <cell r="H403" t="e">
            <v>#N/A</v>
          </cell>
          <cell r="I403">
            <v>51.22</v>
          </cell>
          <cell r="J403">
            <v>66.585999999999999</v>
          </cell>
          <cell r="K403">
            <v>425.63820000000004</v>
          </cell>
          <cell r="L403">
            <v>51.22</v>
          </cell>
          <cell r="M403" t="str">
            <v>PAS EN GPAO</v>
          </cell>
          <cell r="O403"/>
          <cell r="P403"/>
          <cell r="Q403"/>
          <cell r="R403"/>
          <cell r="S403"/>
          <cell r="T403"/>
          <cell r="U403"/>
          <cell r="AA403">
            <v>69.147000000000006</v>
          </cell>
        </row>
        <row r="404">
          <cell r="A404" t="str">
            <v>CS_EL_00005-0000</v>
          </cell>
          <cell r="B404" t="str">
            <v>Jun'AIR</v>
          </cell>
          <cell r="C404"/>
          <cell r="D404" t="str">
            <v>GENERATOR 0 AIR (JUN-AIR)</v>
          </cell>
          <cell r="E404" t="str">
            <v>ELECTRICS</v>
          </cell>
          <cell r="F404" t="str">
            <v>Témoin Lumineux</v>
          </cell>
          <cell r="G404" t="str">
            <v>Light</v>
          </cell>
          <cell r="H404" t="e">
            <v>#N/A</v>
          </cell>
          <cell r="I404">
            <v>14.18</v>
          </cell>
          <cell r="J404">
            <v>18.434000000000001</v>
          </cell>
          <cell r="K404">
            <v>117.83580000000001</v>
          </cell>
          <cell r="L404">
            <v>14.18</v>
          </cell>
          <cell r="M404" t="str">
            <v>PAS EN GPAO</v>
          </cell>
          <cell r="O404"/>
          <cell r="P404"/>
          <cell r="Q404"/>
          <cell r="R404"/>
          <cell r="S404"/>
          <cell r="T404"/>
          <cell r="U404"/>
          <cell r="AA404">
            <v>19.143000000000001</v>
          </cell>
        </row>
        <row r="405">
          <cell r="A405" t="str">
            <v>CS_EL_00010-0001</v>
          </cell>
          <cell r="B405"/>
          <cell r="C405"/>
          <cell r="D405" t="str">
            <v>MAINTENANCE</v>
          </cell>
          <cell r="E405" t="str">
            <v>TOOLS</v>
          </cell>
          <cell r="F405" t="str">
            <v>Jeu de résistances de calibration pour preset température (testé)</v>
          </cell>
          <cell r="G405" t="str">
            <v>Calibration resistors set for temperature preset (tested)</v>
          </cell>
          <cell r="H405">
            <v>35.450000000000003</v>
          </cell>
          <cell r="I405">
            <v>115.47</v>
          </cell>
          <cell r="J405">
            <v>150.11099999999999</v>
          </cell>
          <cell r="K405">
            <v>959.5557</v>
          </cell>
          <cell r="L405">
            <v>115.47</v>
          </cell>
          <cell r="M405">
            <v>115.47</v>
          </cell>
          <cell r="O405"/>
          <cell r="P405"/>
          <cell r="Q405"/>
          <cell r="R405"/>
          <cell r="S405"/>
          <cell r="T405"/>
          <cell r="U405"/>
          <cell r="AA405">
            <v>155.8845</v>
          </cell>
        </row>
        <row r="406">
          <cell r="A406" t="str">
            <v>CS_EL_00024-0000</v>
          </cell>
          <cell r="B406"/>
          <cell r="C406"/>
          <cell r="D406" t="str">
            <v>POWER SUPPLY</v>
          </cell>
          <cell r="E406"/>
          <cell r="F406" t="str">
            <v>Alimentation 24V DC 10A MeanWell -            REMPLACEE PAR  CS_EL_35024-TXLS</v>
          </cell>
          <cell r="G406" t="str">
            <v>Power Supply MeanWell, 24V DC, 10A.             REMPLACED BY  CS_EL_35024-TXLS</v>
          </cell>
          <cell r="H406">
            <v>13</v>
          </cell>
          <cell r="I406">
            <v>283.8</v>
          </cell>
          <cell r="J406">
            <v>368.94000000000005</v>
          </cell>
          <cell r="K406">
            <v>2358.3780000000002</v>
          </cell>
          <cell r="L406">
            <v>283.8</v>
          </cell>
          <cell r="M406">
            <v>283.8</v>
          </cell>
          <cell r="O406"/>
          <cell r="P406"/>
          <cell r="Q406"/>
          <cell r="R406"/>
          <cell r="S406"/>
          <cell r="T406"/>
          <cell r="U406"/>
          <cell r="AA406">
            <v>383.13000000000005</v>
          </cell>
        </row>
        <row r="407">
          <cell r="A407" t="str">
            <v>CS_EL_00024-0024</v>
          </cell>
          <cell r="B407"/>
          <cell r="C407"/>
          <cell r="D407" t="str">
            <v>INTERNAL CALIBRATION</v>
          </cell>
          <cell r="E407" t="str">
            <v>TEMPERATURE</v>
          </cell>
          <cell r="F407" t="str">
            <v>Régulateur de température</v>
          </cell>
          <cell r="G407" t="str">
            <v>Temperature regulator</v>
          </cell>
          <cell r="H407">
            <v>175.53800000000001</v>
          </cell>
          <cell r="I407">
            <v>361.84</v>
          </cell>
          <cell r="J407">
            <v>470.392</v>
          </cell>
          <cell r="K407">
            <v>3006.8903999999998</v>
          </cell>
          <cell r="L407">
            <v>361.84</v>
          </cell>
          <cell r="M407">
            <v>361.84</v>
          </cell>
          <cell r="O407"/>
          <cell r="P407"/>
          <cell r="Q407"/>
          <cell r="R407"/>
          <cell r="S407"/>
          <cell r="T407"/>
          <cell r="U407"/>
          <cell r="AA407">
            <v>488.48399999999998</v>
          </cell>
        </row>
        <row r="408">
          <cell r="A408" t="str">
            <v>CS_EL_00080-0001</v>
          </cell>
          <cell r="B408"/>
          <cell r="C408"/>
          <cell r="D408" t="str">
            <v>ELECTRICS</v>
          </cell>
          <cell r="E408" t="str">
            <v>ELCD</v>
          </cell>
          <cell r="F408" t="str">
            <v>Moteur micro pompe ELCD</v>
          </cell>
          <cell r="G408" t="str">
            <v>Motor micro pump ELCD</v>
          </cell>
          <cell r="H408" t="e">
            <v>#N/A</v>
          </cell>
          <cell r="I408">
            <v>851.38</v>
          </cell>
          <cell r="J408">
            <v>1106.7940000000001</v>
          </cell>
          <cell r="K408">
            <v>7074.9678000000004</v>
          </cell>
          <cell r="L408">
            <v>851.38</v>
          </cell>
          <cell r="M408">
            <v>851.38</v>
          </cell>
          <cell r="O408"/>
          <cell r="P408"/>
          <cell r="Q408"/>
          <cell r="R408"/>
          <cell r="S408"/>
          <cell r="T408"/>
          <cell r="U408"/>
          <cell r="AA408">
            <v>1149.3630000000001</v>
          </cell>
        </row>
        <row r="409">
          <cell r="A409" t="str">
            <v>CS_EL_00220-5011</v>
          </cell>
          <cell r="B409"/>
          <cell r="C409"/>
          <cell r="D409" t="str">
            <v>ELECTRICS</v>
          </cell>
          <cell r="E409"/>
          <cell r="F409" t="str">
            <v>Embase panneau 2 points 24 VDC - Alim Peltier</v>
          </cell>
          <cell r="G409" t="str">
            <v>Electric connector 2 pins, 24VDC - for Peltier power supply</v>
          </cell>
          <cell r="H409">
            <v>1</v>
          </cell>
          <cell r="I409">
            <v>4.8499999999999996</v>
          </cell>
          <cell r="J409">
            <v>6.3049999999999997</v>
          </cell>
          <cell r="K409">
            <v>40.3035</v>
          </cell>
          <cell r="L409">
            <v>4.8499999999999996</v>
          </cell>
          <cell r="M409">
            <v>4.8499999999999996</v>
          </cell>
          <cell r="O409"/>
          <cell r="P409"/>
          <cell r="Q409"/>
          <cell r="R409"/>
          <cell r="S409"/>
          <cell r="T409"/>
          <cell r="U409"/>
          <cell r="AA409">
            <v>6.5475000000000003</v>
          </cell>
        </row>
        <row r="410">
          <cell r="A410" t="str">
            <v>CS_EL_00376-3811</v>
          </cell>
          <cell r="B410" t="str">
            <v>RS</v>
          </cell>
          <cell r="C410" t="str">
            <v>613-6975</v>
          </cell>
          <cell r="D410" t="str">
            <v>ELECTRICS</v>
          </cell>
          <cell r="E410" t="str">
            <v>RELAY</v>
          </cell>
          <cell r="F410" t="str">
            <v>Relais 24V - Entree 24Vcc, Sortie 100Vcc</v>
          </cell>
          <cell r="G410" t="str">
            <v>Relay 24V - 24Vcc input, 100Vcc output</v>
          </cell>
          <cell r="H410">
            <v>45.57</v>
          </cell>
          <cell r="I410">
            <v>75.951999999999998</v>
          </cell>
          <cell r="J410">
            <v>98.7376</v>
          </cell>
          <cell r="K410">
            <v>631.16111999999998</v>
          </cell>
          <cell r="L410">
            <v>75.951519000000005</v>
          </cell>
          <cell r="M410">
            <v>75.951999999999998</v>
          </cell>
          <cell r="O410"/>
          <cell r="P410"/>
          <cell r="Q410"/>
          <cell r="R410"/>
          <cell r="S410"/>
          <cell r="T410"/>
          <cell r="U410"/>
          <cell r="AA410">
            <v>102.5352</v>
          </cell>
        </row>
        <row r="411">
          <cell r="A411" t="str">
            <v>CS_EL_00714-1280</v>
          </cell>
          <cell r="B411"/>
          <cell r="C411"/>
          <cell r="D411" t="str">
            <v>POWER SUPPLY</v>
          </cell>
          <cell r="E411" t="str">
            <v>NITROXYCHROM</v>
          </cell>
          <cell r="F411" t="str">
            <v>Alimentation 24V/0,6 Nitroxychrom</v>
          </cell>
          <cell r="G411" t="str">
            <v>24V/0,6 Power box for Nitroxychrom</v>
          </cell>
          <cell r="H411" t="e">
            <v>#N/A</v>
          </cell>
          <cell r="I411">
            <v>84.26</v>
          </cell>
          <cell r="J411">
            <v>109.53800000000001</v>
          </cell>
          <cell r="K411">
            <v>700.20060000000012</v>
          </cell>
          <cell r="L411">
            <v>84.26</v>
          </cell>
          <cell r="M411">
            <v>84.26</v>
          </cell>
          <cell r="O411"/>
          <cell r="P411"/>
          <cell r="Q411"/>
          <cell r="R411"/>
          <cell r="S411"/>
          <cell r="T411"/>
          <cell r="U411"/>
          <cell r="AA411">
            <v>113.75100000000002</v>
          </cell>
        </row>
        <row r="412">
          <cell r="A412" t="str">
            <v>CS_EL_00731-9452</v>
          </cell>
          <cell r="B412" t="str">
            <v>Disjoncteur 16A placé en as des baies Chromatotec</v>
          </cell>
          <cell r="C412"/>
          <cell r="D412"/>
          <cell r="E412"/>
          <cell r="F412" t="str">
            <v>Disjoncteur 16A</v>
          </cell>
          <cell r="G412" t="str">
            <v>Circuit breaker 16A</v>
          </cell>
          <cell r="H412" t="str">
            <v>NC</v>
          </cell>
          <cell r="I412">
            <v>16.867000000000001</v>
          </cell>
          <cell r="J412">
            <v>21.927100000000003</v>
          </cell>
          <cell r="K412">
            <v>140.16477</v>
          </cell>
          <cell r="L412">
            <v>16.866666666666667</v>
          </cell>
          <cell r="M412">
            <v>16.867000000000001</v>
          </cell>
          <cell r="O412"/>
          <cell r="P412"/>
          <cell r="Q412"/>
          <cell r="R412"/>
          <cell r="S412"/>
          <cell r="T412"/>
          <cell r="U412"/>
          <cell r="AA412">
            <v>22.770450000000004</v>
          </cell>
        </row>
        <row r="413">
          <cell r="A413" t="str">
            <v>CS_EL_02150-LCMS</v>
          </cell>
          <cell r="B413"/>
          <cell r="C413" t="str">
            <v>Ligne chauffée classique sur GC MS</v>
          </cell>
          <cell r="D413"/>
          <cell r="E413"/>
          <cell r="F413" t="str">
            <v>Ligne chauffee - DetQMS  - 200° - 2m - 24V</v>
          </cell>
          <cell r="G413" t="str">
            <v>Heated line - DetQMS  - 200° - 2m - 24V</v>
          </cell>
          <cell r="H413" t="str">
            <v>NC</v>
          </cell>
          <cell r="I413">
            <v>656.8</v>
          </cell>
          <cell r="J413">
            <v>853.83999999999992</v>
          </cell>
          <cell r="K413">
            <v>5458.0079999999998</v>
          </cell>
          <cell r="L413">
            <v>656.8</v>
          </cell>
          <cell r="M413">
            <v>656.8</v>
          </cell>
          <cell r="O413"/>
          <cell r="P413"/>
          <cell r="Q413"/>
          <cell r="R413"/>
          <cell r="S413"/>
          <cell r="T413"/>
          <cell r="U413"/>
          <cell r="AA413">
            <v>886.68</v>
          </cell>
        </row>
        <row r="414">
          <cell r="A414" t="str">
            <v>CS_EL_02150-LICH</v>
          </cell>
          <cell r="B414"/>
          <cell r="C414"/>
          <cell r="D414" t="str">
            <v>SAMPLING</v>
          </cell>
          <cell r="E414"/>
          <cell r="F414" t="str">
            <v>Ligne chauffée - Echantillon (150°C - 2 mètres)</v>
          </cell>
          <cell r="G414" t="str">
            <v>Heated sampling line (150°C - 2 meters)</v>
          </cell>
          <cell r="H414">
            <v>196.38</v>
          </cell>
          <cell r="I414">
            <v>403.14</v>
          </cell>
          <cell r="J414">
            <v>524.08199999999999</v>
          </cell>
          <cell r="K414">
            <v>3350.0934000000002</v>
          </cell>
          <cell r="L414">
            <v>403.14</v>
          </cell>
          <cell r="M414">
            <v>403.14</v>
          </cell>
          <cell r="O414"/>
          <cell r="P414"/>
          <cell r="Q414"/>
          <cell r="R414"/>
          <cell r="S414"/>
          <cell r="T414"/>
          <cell r="U414"/>
          <cell r="AA414">
            <v>544.23900000000003</v>
          </cell>
        </row>
        <row r="415">
          <cell r="A415" t="str">
            <v>CS_EL_02150-LMSP</v>
          </cell>
          <cell r="B415"/>
          <cell r="C415"/>
          <cell r="D415" t="str">
            <v>SAMPLING</v>
          </cell>
          <cell r="E415"/>
          <cell r="F415" t="str">
            <v>Ligne chaufffée - DetQMS PAH (300°C - 1 mètre)</v>
          </cell>
          <cell r="G415" t="str">
            <v>Heated sampling line - DetQMS PAH  (300°C - 1 meter)</v>
          </cell>
          <cell r="H415">
            <v>483.32</v>
          </cell>
          <cell r="I415">
            <v>1933</v>
          </cell>
          <cell r="J415">
            <v>2512.9</v>
          </cell>
          <cell r="K415">
            <v>16063.230000000001</v>
          </cell>
          <cell r="L415">
            <v>1933</v>
          </cell>
          <cell r="M415">
            <v>1933</v>
          </cell>
          <cell r="O415"/>
          <cell r="P415"/>
          <cell r="Q415"/>
          <cell r="R415"/>
          <cell r="S415"/>
          <cell r="T415"/>
          <cell r="U415"/>
          <cell r="AA415">
            <v>2609.5500000000002</v>
          </cell>
        </row>
        <row r="416">
          <cell r="A416" t="str">
            <v>CS_EL_23033-HYDR</v>
          </cell>
          <cell r="B416"/>
          <cell r="C416"/>
          <cell r="D416"/>
          <cell r="E416"/>
          <cell r="F416" t="str">
            <v>Outlet block cube V3</v>
          </cell>
          <cell r="G416" t="str">
            <v>Outlet block cube V3</v>
          </cell>
          <cell r="H416">
            <v>44</v>
          </cell>
          <cell r="I416">
            <v>100.79</v>
          </cell>
          <cell r="J416">
            <v>131.02700000000002</v>
          </cell>
          <cell r="K416">
            <v>837.56490000000008</v>
          </cell>
          <cell r="L416">
            <v>100.79</v>
          </cell>
          <cell r="M416">
            <v>100.79</v>
          </cell>
          <cell r="O416"/>
          <cell r="P416"/>
          <cell r="Q416"/>
          <cell r="R416"/>
          <cell r="S416"/>
          <cell r="T416"/>
          <cell r="U416"/>
          <cell r="AA416">
            <v>136.06650000000002</v>
          </cell>
        </row>
        <row r="417">
          <cell r="A417" t="str">
            <v>CS_EL_02524-0200</v>
          </cell>
          <cell r="B417"/>
          <cell r="C417"/>
          <cell r="D417" t="str">
            <v>ELECTRICS</v>
          </cell>
          <cell r="E417" t="str">
            <v>PELTIER</v>
          </cell>
          <cell r="F417" t="str">
            <v>Cellule effet Peltier (ancienne électronique - avant 2020)</v>
          </cell>
          <cell r="G417" t="str">
            <v>Cooling Peltier (old electronic boards - before 2020)</v>
          </cell>
          <cell r="H417">
            <v>461.27</v>
          </cell>
          <cell r="I417">
            <v>1683.24</v>
          </cell>
          <cell r="J417">
            <v>2188.212</v>
          </cell>
          <cell r="K417">
            <v>13987.724400000001</v>
          </cell>
          <cell r="L417">
            <v>1683.24</v>
          </cell>
          <cell r="M417">
            <v>1683.24</v>
          </cell>
          <cell r="O417"/>
          <cell r="P417"/>
          <cell r="Q417"/>
          <cell r="R417"/>
          <cell r="S417"/>
          <cell r="T417"/>
          <cell r="U417"/>
          <cell r="AA417">
            <v>2272.3740000000003</v>
          </cell>
        </row>
        <row r="418">
          <cell r="A418" t="str">
            <v>CS_EL_02524-0200_200101</v>
          </cell>
          <cell r="B418"/>
          <cell r="C418"/>
          <cell r="D418" t="str">
            <v>ELECTRICS</v>
          </cell>
          <cell r="E418" t="str">
            <v>PELTIER</v>
          </cell>
          <cell r="F418" t="str">
            <v>Cellule effet Peltier (nouvelle électronique - après 2020)</v>
          </cell>
          <cell r="G418" t="str">
            <v>Cooling Peltier (new electronic boards - after 2020)</v>
          </cell>
          <cell r="H418" t="e">
            <v>#N/A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 t="str">
            <v>PAS EN GPAO</v>
          </cell>
          <cell r="O418"/>
          <cell r="P418"/>
          <cell r="Q418"/>
          <cell r="R418"/>
          <cell r="S418"/>
          <cell r="T418"/>
          <cell r="U418"/>
          <cell r="AA418">
            <v>0</v>
          </cell>
        </row>
        <row r="419">
          <cell r="A419" t="str">
            <v>CS_EL_02524-0EXT</v>
          </cell>
          <cell r="B419"/>
          <cell r="C419"/>
          <cell r="D419" t="str">
            <v>ELECTRICS</v>
          </cell>
          <cell r="E419" t="str">
            <v>PELTIER</v>
          </cell>
          <cell r="F419" t="str">
            <v>Cellule effet Peltier externe pour AirmoS</v>
          </cell>
          <cell r="G419" t="str">
            <v>External Cooling Peltier for AirmoS</v>
          </cell>
          <cell r="H419">
            <v>440.25</v>
          </cell>
          <cell r="I419">
            <v>1717.48</v>
          </cell>
          <cell r="J419">
            <v>2232.7240000000002</v>
          </cell>
          <cell r="K419">
            <v>14272.258800000001</v>
          </cell>
          <cell r="L419">
            <v>1717.48</v>
          </cell>
          <cell r="M419">
            <v>1717.48</v>
          </cell>
          <cell r="O419"/>
          <cell r="P419"/>
          <cell r="Q419"/>
          <cell r="R419"/>
          <cell r="S419"/>
          <cell r="T419"/>
          <cell r="U419"/>
          <cell r="AA419">
            <v>2318.598</v>
          </cell>
        </row>
        <row r="420">
          <cell r="A420" t="str">
            <v>CS_EL_05019-0001</v>
          </cell>
          <cell r="B420" t="str">
            <v>?</v>
          </cell>
          <cell r="C420"/>
          <cell r="D420" t="str">
            <v>DETECTION</v>
          </cell>
          <cell r="E420" t="str">
            <v>FPD</v>
          </cell>
          <cell r="F420" t="str">
            <v>Filament d'allumage pour chromaS</v>
          </cell>
          <cell r="G420" t="str">
            <v>Ignitior for chromaS</v>
          </cell>
          <cell r="H420">
            <v>4.5</v>
          </cell>
          <cell r="I420">
            <v>24.12</v>
          </cell>
          <cell r="J420">
            <v>31.356000000000002</v>
          </cell>
          <cell r="K420">
            <v>200.43720000000002</v>
          </cell>
          <cell r="L420">
            <v>24.12</v>
          </cell>
          <cell r="M420">
            <v>24.12</v>
          </cell>
          <cell r="O420"/>
          <cell r="P420"/>
          <cell r="Q420"/>
          <cell r="R420"/>
          <cell r="S420"/>
          <cell r="T420"/>
          <cell r="U420"/>
          <cell r="AA420">
            <v>32.562000000000005</v>
          </cell>
        </row>
        <row r="421">
          <cell r="A421" t="str">
            <v>CS_EL_05320-ELCD</v>
          </cell>
          <cell r="B421"/>
          <cell r="C421"/>
          <cell r="D421" t="str">
            <v>DETECTION</v>
          </cell>
          <cell r="E421" t="str">
            <v>ELCD</v>
          </cell>
          <cell r="F421" t="str">
            <v>Cellule ELCD</v>
          </cell>
          <cell r="G421" t="str">
            <v>ELCD cell</v>
          </cell>
          <cell r="H421">
            <v>391.91899999999998</v>
          </cell>
          <cell r="I421">
            <v>1112.03</v>
          </cell>
          <cell r="J421">
            <v>1445.6390000000001</v>
          </cell>
          <cell r="K421">
            <v>9240.9693000000007</v>
          </cell>
          <cell r="L421">
            <v>1112.03</v>
          </cell>
          <cell r="M421">
            <v>1112.03</v>
          </cell>
          <cell r="O421"/>
          <cell r="P421"/>
          <cell r="Q421"/>
          <cell r="R421"/>
          <cell r="S421"/>
          <cell r="T421"/>
          <cell r="U421"/>
          <cell r="AA421">
            <v>1501.2405000000001</v>
          </cell>
        </row>
        <row r="422">
          <cell r="A422" t="str">
            <v>CS_EL_09538-0050</v>
          </cell>
          <cell r="B422"/>
          <cell r="C422"/>
          <cell r="D422" t="str">
            <v>ELECTRICS</v>
          </cell>
          <cell r="E422" t="str">
            <v>HEATING DEVICE</v>
          </cell>
          <cell r="F422" t="str">
            <v>Elément chauffant 24V 50W pour MEDOR</v>
          </cell>
          <cell r="G422" t="str">
            <v>Heating element 24V 50W</v>
          </cell>
          <cell r="H422">
            <v>30.49</v>
          </cell>
          <cell r="I422">
            <v>108.55</v>
          </cell>
          <cell r="J422">
            <v>141.11500000000001</v>
          </cell>
          <cell r="K422">
            <v>902.05050000000006</v>
          </cell>
          <cell r="L422">
            <v>108.55</v>
          </cell>
          <cell r="M422">
            <v>108.55</v>
          </cell>
          <cell r="O422"/>
          <cell r="P422"/>
          <cell r="Q422"/>
          <cell r="R422"/>
          <cell r="S422"/>
          <cell r="T422"/>
          <cell r="U422"/>
          <cell r="AA422">
            <v>146.54250000000002</v>
          </cell>
        </row>
        <row r="423">
          <cell r="A423" t="str">
            <v>CS_EL_09538-030W</v>
          </cell>
          <cell r="B423"/>
          <cell r="C423"/>
          <cell r="D423" t="str">
            <v>ELECTRICS</v>
          </cell>
          <cell r="E423" t="str">
            <v>HEATING DEVICE</v>
          </cell>
          <cell r="F423" t="str">
            <v>Cartouche chauffante 230V 60W Dia. : 1/4" 38 mm</v>
          </cell>
          <cell r="G423" t="str">
            <v>Heating element 230V 60W Dia: 1/4" 38 mm</v>
          </cell>
          <cell r="H423">
            <v>38.93</v>
          </cell>
          <cell r="I423">
            <v>104.97499999999999</v>
          </cell>
          <cell r="J423">
            <v>136.4675</v>
          </cell>
          <cell r="K423">
            <v>872.34225000000004</v>
          </cell>
          <cell r="L423">
            <v>104.97500000000001</v>
          </cell>
          <cell r="M423">
            <v>104.97499999999999</v>
          </cell>
          <cell r="O423"/>
          <cell r="P423"/>
          <cell r="Q423"/>
          <cell r="R423"/>
          <cell r="S423"/>
          <cell r="T423"/>
          <cell r="U423"/>
          <cell r="AA423">
            <v>141.71625</v>
          </cell>
        </row>
        <row r="424">
          <cell r="A424" t="str">
            <v>CS_EL_10904-ISRC</v>
          </cell>
          <cell r="B424"/>
          <cell r="C424" t="str">
            <v>AUCUNE REMISE SUR CETTE PIECE</v>
          </cell>
          <cell r="D424" t="str">
            <v>DETECTION</v>
          </cell>
          <cell r="E424" t="str">
            <v>NPD</v>
          </cell>
          <cell r="F424" t="str">
            <v>Source ionique pour chroma N</v>
          </cell>
          <cell r="G424" t="str">
            <v>Ionic source for chroma N</v>
          </cell>
          <cell r="H424" t="e">
            <v>#N/A</v>
          </cell>
          <cell r="I424">
            <v>405.8</v>
          </cell>
          <cell r="J424">
            <v>527.54000000000008</v>
          </cell>
          <cell r="K424">
            <v>3372.1980000000003</v>
          </cell>
          <cell r="L424">
            <v>405.8</v>
          </cell>
          <cell r="M424" t="str">
            <v>PAS EN GPAO</v>
          </cell>
          <cell r="O424"/>
          <cell r="P424"/>
          <cell r="Q424"/>
          <cell r="R424"/>
          <cell r="S424"/>
          <cell r="T424"/>
          <cell r="U424"/>
          <cell r="AA424">
            <v>547.83000000000004</v>
          </cell>
        </row>
        <row r="425">
          <cell r="A425" t="str">
            <v>CS_EL_14511-GCMS</v>
          </cell>
          <cell r="B425" t="str">
            <v>IPI</v>
          </cell>
          <cell r="C425"/>
          <cell r="D425" t="str">
            <v>DETECTION</v>
          </cell>
          <cell r="E425" t="str">
            <v>MS</v>
          </cell>
          <cell r="F425" t="str">
            <v>Carte Electronique - Rack</v>
          </cell>
          <cell r="G425" t="str">
            <v>Electronic board - Rack</v>
          </cell>
          <cell r="H425" t="e">
            <v>#N/A</v>
          </cell>
          <cell r="I425">
            <v>1556.6669999999999</v>
          </cell>
          <cell r="J425">
            <v>2023.6670999999999</v>
          </cell>
          <cell r="K425">
            <v>12935.902770000001</v>
          </cell>
          <cell r="L425">
            <v>1556.7</v>
          </cell>
          <cell r="M425">
            <v>1556.6669999999999</v>
          </cell>
          <cell r="O425"/>
          <cell r="P425"/>
          <cell r="Q425"/>
          <cell r="R425"/>
          <cell r="S425"/>
          <cell r="T425"/>
          <cell r="U425"/>
          <cell r="AA425">
            <v>2101.50045</v>
          </cell>
        </row>
        <row r="426">
          <cell r="A426" t="str">
            <v>CS_EL_15024-HYDR</v>
          </cell>
          <cell r="B426"/>
          <cell r="C426"/>
          <cell r="D426" t="str">
            <v>GENERATOR H2 (PEUS)</v>
          </cell>
          <cell r="E426" t="str">
            <v>H2 (PEUS)</v>
          </cell>
          <cell r="F426" t="str">
            <v>Alimentation à découpage intégrable pour Hydroxychrom 4U</v>
          </cell>
          <cell r="G426" t="str">
            <v>Power supply for Hydroxychrom 4U</v>
          </cell>
          <cell r="H426" t="e">
            <v>#N/A</v>
          </cell>
          <cell r="I426">
            <v>231.57</v>
          </cell>
          <cell r="J426">
            <v>301.041</v>
          </cell>
          <cell r="K426">
            <v>1924.3467000000001</v>
          </cell>
          <cell r="L426">
            <v>231.57</v>
          </cell>
          <cell r="M426" t="str">
            <v>PAS EN GPAO</v>
          </cell>
          <cell r="O426"/>
          <cell r="P426"/>
          <cell r="Q426"/>
          <cell r="R426"/>
          <cell r="S426"/>
          <cell r="T426"/>
          <cell r="U426"/>
          <cell r="AA426">
            <v>312.61950000000002</v>
          </cell>
        </row>
        <row r="427">
          <cell r="A427" t="str">
            <v>CS_EL_35024-TXLS</v>
          </cell>
          <cell r="B427"/>
          <cell r="C427" t="str">
            <v>Alim utilisée sur tous les GC actuels</v>
          </cell>
          <cell r="D427" t="str">
            <v>POWER SUPPLY</v>
          </cell>
          <cell r="E427"/>
          <cell r="F427" t="str">
            <v xml:space="preserve">Alimentation 24 VDC - 14.7 A </v>
          </cell>
          <cell r="G427" t="str">
            <v xml:space="preserve">Power supply 24 VDC - 14.7 A </v>
          </cell>
          <cell r="H427">
            <v>90.94</v>
          </cell>
          <cell r="I427">
            <v>156.11000000000001</v>
          </cell>
          <cell r="J427">
            <v>202.94300000000001</v>
          </cell>
          <cell r="K427">
            <v>1297.2741000000001</v>
          </cell>
          <cell r="L427">
            <v>156.11000000000001</v>
          </cell>
          <cell r="M427">
            <v>156.11000000000001</v>
          </cell>
          <cell r="O427"/>
          <cell r="P427"/>
          <cell r="Q427"/>
          <cell r="R427"/>
          <cell r="S427"/>
          <cell r="T427"/>
          <cell r="U427"/>
          <cell r="AA427">
            <v>210.74850000000004</v>
          </cell>
        </row>
        <row r="428">
          <cell r="A428" t="str">
            <v>CS_EL_61011-HYDR</v>
          </cell>
          <cell r="B428"/>
          <cell r="C428"/>
          <cell r="D428" t="str">
            <v>GENERATOR H2 (PEUS)</v>
          </cell>
          <cell r="E428" t="str">
            <v>H2 (PEUS)</v>
          </cell>
          <cell r="F428" t="str">
            <v>Tube de séchage H2 par Air sec externe. Raccords 4mm.</v>
          </cell>
          <cell r="G428" t="str">
            <v>H2 dryer by dry air with fittings 4mm</v>
          </cell>
          <cell r="H428">
            <v>189.6</v>
          </cell>
          <cell r="I428">
            <v>334.73</v>
          </cell>
          <cell r="J428">
            <v>435.14900000000006</v>
          </cell>
          <cell r="K428">
            <v>2781.6063000000004</v>
          </cell>
          <cell r="L428">
            <v>334.73</v>
          </cell>
          <cell r="M428">
            <v>334.73</v>
          </cell>
          <cell r="O428"/>
          <cell r="P428"/>
          <cell r="Q428"/>
          <cell r="R428"/>
          <cell r="S428"/>
          <cell r="T428"/>
          <cell r="U428"/>
          <cell r="AA428">
            <v>451.88550000000004</v>
          </cell>
        </row>
        <row r="429">
          <cell r="A429" t="str">
            <v>CS_EL_71229-GCMS</v>
          </cell>
          <cell r="B429" t="str">
            <v>IPI</v>
          </cell>
          <cell r="C429"/>
          <cell r="D429" t="str">
            <v>DETECTION</v>
          </cell>
          <cell r="E429" t="str">
            <v>MS</v>
          </cell>
          <cell r="F429" t="str">
            <v>Carte Electronique - RF power</v>
          </cell>
          <cell r="G429" t="str">
            <v>Electronic board - RF power</v>
          </cell>
          <cell r="H429" t="e">
            <v>#N/A</v>
          </cell>
          <cell r="I429">
            <v>745</v>
          </cell>
          <cell r="J429">
            <v>968.5</v>
          </cell>
          <cell r="K429">
            <v>6190.9500000000007</v>
          </cell>
          <cell r="L429">
            <v>745</v>
          </cell>
          <cell r="M429">
            <v>745</v>
          </cell>
          <cell r="O429"/>
          <cell r="P429"/>
          <cell r="Q429"/>
          <cell r="R429"/>
          <cell r="S429"/>
          <cell r="T429"/>
          <cell r="U429"/>
          <cell r="AA429">
            <v>1005.7500000000001</v>
          </cell>
        </row>
        <row r="430">
          <cell r="A430" t="str">
            <v>CS_EL_71243-GCMS</v>
          </cell>
          <cell r="B430" t="str">
            <v>IPI</v>
          </cell>
          <cell r="C430"/>
          <cell r="D430" t="str">
            <v>DETECTION</v>
          </cell>
          <cell r="E430" t="str">
            <v>MS</v>
          </cell>
          <cell r="F430" t="str">
            <v>Carte Electronique - RF HV</v>
          </cell>
          <cell r="G430" t="str">
            <v>Electronic board - RF HV</v>
          </cell>
          <cell r="H430" t="e">
            <v>#N/A</v>
          </cell>
          <cell r="I430">
            <v>5341.6670000000004</v>
          </cell>
          <cell r="J430">
            <v>6944.1671000000006</v>
          </cell>
          <cell r="K430">
            <v>44389.252770000006</v>
          </cell>
          <cell r="L430">
            <v>5341.7</v>
          </cell>
          <cell r="M430">
            <v>5341.6670000000004</v>
          </cell>
          <cell r="O430"/>
          <cell r="P430"/>
          <cell r="Q430"/>
          <cell r="R430"/>
          <cell r="S430"/>
          <cell r="T430"/>
          <cell r="U430"/>
          <cell r="AA430">
            <v>7211.2504500000014</v>
          </cell>
        </row>
        <row r="431">
          <cell r="A431" t="str">
            <v>CS_EL_71244-GCMS</v>
          </cell>
          <cell r="B431" t="str">
            <v>IPI</v>
          </cell>
          <cell r="C431"/>
          <cell r="D431" t="str">
            <v>DETECTION</v>
          </cell>
          <cell r="E431" t="str">
            <v>MS</v>
          </cell>
          <cell r="F431" t="str">
            <v>Carte Electronique - RF control</v>
          </cell>
          <cell r="G431" t="str">
            <v>Electronic board - RF control</v>
          </cell>
          <cell r="H431" t="e">
            <v>#N/A</v>
          </cell>
          <cell r="I431">
            <v>3823.3330000000001</v>
          </cell>
          <cell r="J431">
            <v>4970.3329000000003</v>
          </cell>
          <cell r="K431">
            <v>31771.897230000002</v>
          </cell>
          <cell r="L431">
            <v>3823.4</v>
          </cell>
          <cell r="M431">
            <v>3823.3330000000001</v>
          </cell>
          <cell r="O431"/>
          <cell r="P431"/>
          <cell r="Q431"/>
          <cell r="R431"/>
          <cell r="S431"/>
          <cell r="T431"/>
          <cell r="U431"/>
          <cell r="AA431">
            <v>5161.4995500000005</v>
          </cell>
        </row>
        <row r="432">
          <cell r="A432" t="str">
            <v>CS_EL_71245-GCMS</v>
          </cell>
          <cell r="B432" t="str">
            <v>IPI</v>
          </cell>
          <cell r="C432"/>
          <cell r="D432" t="str">
            <v>DETECTION</v>
          </cell>
          <cell r="E432" t="str">
            <v>MS</v>
          </cell>
          <cell r="F432" t="str">
            <v>Carte Electronique - Emission</v>
          </cell>
          <cell r="G432" t="str">
            <v>Electronic board - Emission</v>
          </cell>
          <cell r="H432" t="e">
            <v>#N/A</v>
          </cell>
          <cell r="I432">
            <v>1400</v>
          </cell>
          <cell r="J432">
            <v>1820</v>
          </cell>
          <cell r="K432">
            <v>11634</v>
          </cell>
          <cell r="L432">
            <v>1400</v>
          </cell>
          <cell r="M432">
            <v>1400</v>
          </cell>
          <cell r="O432"/>
          <cell r="P432"/>
          <cell r="Q432"/>
          <cell r="R432"/>
          <cell r="S432"/>
          <cell r="T432"/>
          <cell r="U432"/>
          <cell r="AA432">
            <v>1890.0000000000002</v>
          </cell>
        </row>
        <row r="433">
          <cell r="A433" t="str">
            <v>CS_EL_71246-GCMS</v>
          </cell>
          <cell r="B433" t="str">
            <v>IPI</v>
          </cell>
          <cell r="C433"/>
          <cell r="D433" t="str">
            <v>DETECTION</v>
          </cell>
          <cell r="E433" t="str">
            <v>MS</v>
          </cell>
          <cell r="F433" t="str">
            <v>Carte Electronique - Acquisition</v>
          </cell>
          <cell r="G433" t="str">
            <v>Electronic board - Acquisition</v>
          </cell>
          <cell r="H433" t="e">
            <v>#N/A</v>
          </cell>
          <cell r="I433">
            <v>2635</v>
          </cell>
          <cell r="J433">
            <v>3425.5</v>
          </cell>
          <cell r="K433">
            <v>21896.850000000002</v>
          </cell>
          <cell r="L433">
            <v>2635</v>
          </cell>
          <cell r="M433">
            <v>2635</v>
          </cell>
          <cell r="O433"/>
          <cell r="P433"/>
          <cell r="Q433"/>
          <cell r="R433"/>
          <cell r="S433"/>
          <cell r="T433"/>
          <cell r="U433"/>
          <cell r="AA433">
            <v>3557.2500000000005</v>
          </cell>
        </row>
        <row r="434">
          <cell r="A434" t="str">
            <v>CS_EL_71247-GCMS</v>
          </cell>
          <cell r="B434" t="str">
            <v>IPI</v>
          </cell>
          <cell r="C434"/>
          <cell r="D434" t="str">
            <v>DETECTION</v>
          </cell>
          <cell r="E434" t="str">
            <v>MS</v>
          </cell>
          <cell r="F434" t="str">
            <v>Carte Electronique - Ion source</v>
          </cell>
          <cell r="G434" t="str">
            <v>Electronic board - Ion source</v>
          </cell>
          <cell r="H434" t="e">
            <v>#N/A</v>
          </cell>
          <cell r="I434">
            <v>1731.6669999999999</v>
          </cell>
          <cell r="J434">
            <v>2251.1671000000001</v>
          </cell>
          <cell r="K434">
            <v>14390.152770000001</v>
          </cell>
          <cell r="L434">
            <v>1731.7</v>
          </cell>
          <cell r="M434">
            <v>1731.6669999999999</v>
          </cell>
          <cell r="O434"/>
          <cell r="P434"/>
          <cell r="Q434"/>
          <cell r="R434"/>
          <cell r="S434"/>
          <cell r="T434"/>
          <cell r="U434"/>
          <cell r="AA434">
            <v>2337.75045</v>
          </cell>
        </row>
        <row r="435">
          <cell r="A435" t="str">
            <v>CS_EL_71248-GCMS</v>
          </cell>
          <cell r="B435" t="str">
            <v>IPI</v>
          </cell>
          <cell r="C435"/>
          <cell r="D435" t="str">
            <v>DETECTION</v>
          </cell>
          <cell r="E435" t="str">
            <v>MS</v>
          </cell>
          <cell r="F435" t="str">
            <v>Carte Electronique - Control</v>
          </cell>
          <cell r="G435" t="str">
            <v>Electronic board - Control</v>
          </cell>
          <cell r="H435" t="e">
            <v>#N/A</v>
          </cell>
          <cell r="I435">
            <v>2730</v>
          </cell>
          <cell r="J435">
            <v>3549</v>
          </cell>
          <cell r="K435">
            <v>22686.300000000003</v>
          </cell>
          <cell r="L435">
            <v>2730</v>
          </cell>
          <cell r="M435">
            <v>2730</v>
          </cell>
          <cell r="O435"/>
          <cell r="P435"/>
          <cell r="Q435"/>
          <cell r="R435"/>
          <cell r="S435"/>
          <cell r="T435"/>
          <cell r="U435"/>
          <cell r="AA435">
            <v>3685.5000000000005</v>
          </cell>
        </row>
        <row r="436">
          <cell r="A436" t="str">
            <v>CS_EL_71250-GCMS</v>
          </cell>
          <cell r="B436" t="str">
            <v>IPI</v>
          </cell>
          <cell r="C436"/>
          <cell r="D436" t="str">
            <v>DETECTION</v>
          </cell>
          <cell r="E436" t="str">
            <v>MS</v>
          </cell>
          <cell r="F436" t="str">
            <v>Carte Electronique - Panier</v>
          </cell>
          <cell r="G436" t="str">
            <v>Electronic board - Basket</v>
          </cell>
          <cell r="H436" t="e">
            <v>#N/A</v>
          </cell>
          <cell r="I436">
            <v>2381.6669999999999</v>
          </cell>
          <cell r="J436">
            <v>3096.1671000000001</v>
          </cell>
          <cell r="K436">
            <v>19791.652770000001</v>
          </cell>
          <cell r="L436">
            <v>2381.6999999999998</v>
          </cell>
          <cell r="M436">
            <v>2381.6669999999999</v>
          </cell>
          <cell r="O436"/>
          <cell r="P436"/>
          <cell r="Q436"/>
          <cell r="R436"/>
          <cell r="S436"/>
          <cell r="T436"/>
          <cell r="U436"/>
          <cell r="AA436">
            <v>3215.25045</v>
          </cell>
        </row>
        <row r="437">
          <cell r="A437" t="str">
            <v>CS_EL_02524-0CEL</v>
          </cell>
          <cell r="B437"/>
          <cell r="C437"/>
          <cell r="D437"/>
          <cell r="E437"/>
          <cell r="F437" t="str">
            <v>Cellule Peltier -10° a - 49° - 25W - 24V</v>
          </cell>
          <cell r="G437" t="str">
            <v>Peltier cell -10° to -49 - 25W -24V</v>
          </cell>
          <cell r="H437"/>
          <cell r="I437">
            <v>372.02499999999998</v>
          </cell>
          <cell r="J437">
            <v>483.63249999999999</v>
          </cell>
          <cell r="K437">
            <v>3091.5277500000002</v>
          </cell>
          <cell r="L437">
            <v>372.02499999999998</v>
          </cell>
          <cell r="M437">
            <v>372.02499999999998</v>
          </cell>
          <cell r="O437"/>
          <cell r="P437"/>
          <cell r="Q437"/>
          <cell r="R437"/>
          <cell r="S437"/>
          <cell r="T437"/>
          <cell r="U437"/>
          <cell r="AA437">
            <v>502.23374999999999</v>
          </cell>
        </row>
        <row r="438">
          <cell r="A438" t="str">
            <v>CS_FI_00002-0000</v>
          </cell>
          <cell r="B438" t="str">
            <v>Jun'AIR</v>
          </cell>
          <cell r="C438" t="str">
            <v>JR/F-0002-0001</v>
          </cell>
          <cell r="D438" t="str">
            <v>GENERATOR 0 AIR (JUN-AIR)</v>
          </cell>
          <cell r="E438" t="str">
            <v>FILTER</v>
          </cell>
          <cell r="F438" t="str">
            <v>Cartouche filtrante 5 µm</v>
          </cell>
          <cell r="G438" t="str">
            <v>Cartridge filter 5 µm</v>
          </cell>
          <cell r="H438">
            <v>14.8</v>
          </cell>
          <cell r="I438">
            <v>58.6</v>
          </cell>
          <cell r="J438">
            <v>76.180000000000007</v>
          </cell>
          <cell r="K438">
            <v>486.96600000000007</v>
          </cell>
          <cell r="L438">
            <v>58.6</v>
          </cell>
          <cell r="M438">
            <v>58.6</v>
          </cell>
          <cell r="O438"/>
          <cell r="P438"/>
          <cell r="Q438"/>
          <cell r="R438"/>
          <cell r="S438"/>
          <cell r="T438"/>
          <cell r="U438"/>
          <cell r="AA438">
            <v>79.110000000000014</v>
          </cell>
        </row>
        <row r="439">
          <cell r="A439" t="str">
            <v>CS_FI_00002-0001</v>
          </cell>
          <cell r="B439" t="str">
            <v>Jun'AIR</v>
          </cell>
          <cell r="C439" t="str">
            <v>JR/F-0002-0001</v>
          </cell>
          <cell r="D439" t="str">
            <v>GENERATOR 0 AIR (JUN-AIR)</v>
          </cell>
          <cell r="E439" t="str">
            <v>FILTER</v>
          </cell>
          <cell r="F439" t="str">
            <v>Cartouche filtrante 0,01 µm</v>
          </cell>
          <cell r="G439" t="str">
            <v>Cartridge filter 0.01 µm</v>
          </cell>
          <cell r="H439">
            <v>39.799999999999997</v>
          </cell>
          <cell r="I439">
            <v>115.89</v>
          </cell>
          <cell r="J439">
            <v>150.65700000000001</v>
          </cell>
          <cell r="K439">
            <v>963.04590000000007</v>
          </cell>
          <cell r="L439">
            <v>115.89</v>
          </cell>
          <cell r="M439">
            <v>115.89</v>
          </cell>
          <cell r="O439"/>
          <cell r="P439"/>
          <cell r="Q439"/>
          <cell r="R439"/>
          <cell r="S439"/>
          <cell r="T439"/>
          <cell r="U439"/>
          <cell r="AA439">
            <v>156.45150000000001</v>
          </cell>
        </row>
        <row r="440">
          <cell r="A440" t="str">
            <v>CS_FI_00018-1SPL</v>
          </cell>
          <cell r="B440"/>
          <cell r="C440"/>
          <cell r="D440"/>
          <cell r="E440"/>
          <cell r="F440" t="str">
            <v>Filtre pour entrée compresseur N2</v>
          </cell>
          <cell r="G440" t="str">
            <v xml:space="preserve">Filter for N2 generator Inlet </v>
          </cell>
          <cell r="H440">
            <v>1.095</v>
          </cell>
          <cell r="I440">
            <v>3.87</v>
          </cell>
          <cell r="J440">
            <v>5.0310000000000006</v>
          </cell>
          <cell r="K440">
            <v>32.159700000000001</v>
          </cell>
          <cell r="L440">
            <v>3.87</v>
          </cell>
          <cell r="M440">
            <v>3.87</v>
          </cell>
          <cell r="O440"/>
          <cell r="P440"/>
          <cell r="Q440"/>
          <cell r="R440"/>
          <cell r="S440"/>
          <cell r="T440"/>
          <cell r="U440"/>
          <cell r="AA440">
            <v>5.2245000000000008</v>
          </cell>
        </row>
        <row r="441">
          <cell r="A441" t="str">
            <v>CS_FI_00080-0001</v>
          </cell>
          <cell r="B441"/>
          <cell r="C441"/>
          <cell r="D441"/>
          <cell r="E441" t="str">
            <v>ELCD</v>
          </cell>
          <cell r="F441" t="str">
            <v>Résine à Propanol</v>
          </cell>
          <cell r="G441" t="str">
            <v>Resin for Propanol</v>
          </cell>
          <cell r="H441" t="e">
            <v>#N/A</v>
          </cell>
          <cell r="I441">
            <v>102.52</v>
          </cell>
          <cell r="J441">
            <v>133.27600000000001</v>
          </cell>
          <cell r="K441">
            <v>851.94119999999998</v>
          </cell>
          <cell r="L441">
            <v>102.52</v>
          </cell>
          <cell r="M441" t="str">
            <v>PAS EN GPAO</v>
          </cell>
          <cell r="O441"/>
          <cell r="P441"/>
          <cell r="Q441"/>
          <cell r="R441"/>
          <cell r="S441"/>
          <cell r="T441"/>
          <cell r="U441"/>
          <cell r="AA441">
            <v>138.40200000000002</v>
          </cell>
        </row>
        <row r="442">
          <cell r="A442" t="str">
            <v>CS_FI_00080-0002</v>
          </cell>
          <cell r="B442"/>
          <cell r="C442" t="str">
            <v>B-2F-7</v>
          </cell>
          <cell r="D442"/>
          <cell r="E442" t="str">
            <v>ELCD</v>
          </cell>
          <cell r="F442" t="str">
            <v>Filtre fritté 7 µm pour micro pompe ELCD</v>
          </cell>
          <cell r="G442" t="str">
            <v>Filter 7 µm for micro pump ELCD</v>
          </cell>
          <cell r="H442">
            <v>19.595950000000002</v>
          </cell>
          <cell r="I442">
            <v>142.80000000000001</v>
          </cell>
          <cell r="J442">
            <v>185.64000000000001</v>
          </cell>
          <cell r="K442">
            <v>1186.6680000000001</v>
          </cell>
          <cell r="L442">
            <v>38.909999999999997</v>
          </cell>
          <cell r="M442">
            <v>142.80000000000001</v>
          </cell>
          <cell r="O442"/>
          <cell r="P442"/>
          <cell r="Q442"/>
          <cell r="R442"/>
          <cell r="S442"/>
          <cell r="T442"/>
          <cell r="U442"/>
          <cell r="AA442">
            <v>192.78000000000003</v>
          </cell>
        </row>
        <row r="443">
          <cell r="A443" t="str">
            <v>CS_FI_00101-0000</v>
          </cell>
          <cell r="B443" t="str">
            <v>PARKER</v>
          </cell>
          <cell r="C443" t="str">
            <v>760 11 32</v>
          </cell>
          <cell r="D443" t="str">
            <v>GENERATOR H2 (PARKER)</v>
          </cell>
          <cell r="E443"/>
          <cell r="F443" t="str">
            <v>Sachet deioniseur (Lot de 2)</v>
          </cell>
          <cell r="G443" t="str">
            <v>Deionization bag (pack of 2)</v>
          </cell>
          <cell r="H443">
            <v>84.5</v>
          </cell>
          <cell r="I443">
            <v>173.334</v>
          </cell>
          <cell r="J443">
            <v>225.33420000000001</v>
          </cell>
          <cell r="K443">
            <v>1440.4055400000002</v>
          </cell>
          <cell r="L443">
            <v>156.66980000000001</v>
          </cell>
          <cell r="M443">
            <v>173.334</v>
          </cell>
          <cell r="O443"/>
          <cell r="P443"/>
          <cell r="Q443"/>
          <cell r="R443"/>
          <cell r="S443"/>
          <cell r="T443"/>
          <cell r="U443"/>
          <cell r="AA443">
            <v>234.00090000000003</v>
          </cell>
        </row>
        <row r="444">
          <cell r="A444" t="str">
            <v>CS_FI_00102-0000</v>
          </cell>
          <cell r="B444" t="str">
            <v>PARKER</v>
          </cell>
          <cell r="C444">
            <v>1647727</v>
          </cell>
          <cell r="D444" t="str">
            <v>GENERATOR H2 (PARKER)</v>
          </cell>
          <cell r="E444"/>
          <cell r="F444" t="str">
            <v>Cartouche dessicante H2-90</v>
          </cell>
          <cell r="G444" t="str">
            <v>Desicant cartridge H2-90</v>
          </cell>
          <cell r="H444">
            <v>216.381</v>
          </cell>
          <cell r="I444">
            <v>443.25</v>
          </cell>
          <cell r="J444">
            <v>576.22500000000002</v>
          </cell>
          <cell r="K444">
            <v>3683.4075000000003</v>
          </cell>
          <cell r="L444">
            <v>443.25</v>
          </cell>
          <cell r="M444">
            <v>443.25</v>
          </cell>
          <cell r="O444"/>
          <cell r="P444"/>
          <cell r="Q444"/>
          <cell r="R444"/>
          <cell r="S444"/>
          <cell r="T444"/>
          <cell r="U444"/>
          <cell r="AA444">
            <v>598.38750000000005</v>
          </cell>
        </row>
        <row r="445">
          <cell r="A445" t="str">
            <v>CS_FI_00102-0001</v>
          </cell>
          <cell r="B445" t="str">
            <v>PARKER</v>
          </cell>
          <cell r="C445" t="str">
            <v>B02-0275</v>
          </cell>
          <cell r="D445" t="str">
            <v>GENERATOR H2 (PARKER)</v>
          </cell>
          <cell r="E445"/>
          <cell r="F445" t="str">
            <v>Support cartouche</v>
          </cell>
          <cell r="G445" t="str">
            <v>Cartridge socket</v>
          </cell>
          <cell r="H445" t="e">
            <v>#N/A</v>
          </cell>
          <cell r="I445">
            <v>59.12</v>
          </cell>
          <cell r="J445">
            <v>76.855999999999995</v>
          </cell>
          <cell r="K445">
            <v>491.28719999999998</v>
          </cell>
          <cell r="L445">
            <v>59.12</v>
          </cell>
          <cell r="M445" t="str">
            <v>PAS EN GPAO</v>
          </cell>
          <cell r="O445"/>
          <cell r="P445"/>
          <cell r="Q445"/>
          <cell r="R445"/>
          <cell r="S445"/>
          <cell r="T445"/>
          <cell r="U445"/>
          <cell r="AA445">
            <v>79.811999999999998</v>
          </cell>
        </row>
        <row r="446">
          <cell r="A446" t="str">
            <v>CS_FI_00206-0000</v>
          </cell>
          <cell r="B446"/>
          <cell r="C446" t="str">
            <v>SS-4F-K4-15</v>
          </cell>
          <cell r="D446" t="str">
            <v>SAMPLING</v>
          </cell>
          <cell r="E446" t="str">
            <v>FILTER</v>
          </cell>
          <cell r="F446" t="str">
            <v>Filtre 15µm</v>
          </cell>
          <cell r="G446" t="str">
            <v>Filter 15µm</v>
          </cell>
          <cell r="H446">
            <v>3.91919</v>
          </cell>
          <cell r="I446">
            <v>19.832999999999998</v>
          </cell>
          <cell r="J446">
            <v>25.782899999999998</v>
          </cell>
          <cell r="K446">
            <v>164.81223</v>
          </cell>
          <cell r="L446">
            <v>9.65</v>
          </cell>
          <cell r="M446">
            <v>19.832999999999998</v>
          </cell>
          <cell r="O446"/>
          <cell r="P446"/>
          <cell r="Q446"/>
          <cell r="R446"/>
          <cell r="S446"/>
          <cell r="T446"/>
          <cell r="U446"/>
          <cell r="AA446">
            <v>26.774549999999998</v>
          </cell>
        </row>
        <row r="447">
          <cell r="A447" t="str">
            <v>CS_FI_00208-0000</v>
          </cell>
          <cell r="B447"/>
          <cell r="C447" t="str">
            <v>DIF N 70</v>
          </cell>
          <cell r="D447" t="str">
            <v>FLUIDICS</v>
          </cell>
          <cell r="E447" t="str">
            <v>FILTER</v>
          </cell>
          <cell r="F447" t="str">
            <v>Filtre coalescent</v>
          </cell>
          <cell r="G447" t="str">
            <v>Coalescent filter</v>
          </cell>
          <cell r="H447">
            <v>6.130795</v>
          </cell>
          <cell r="I447">
            <v>21.29</v>
          </cell>
          <cell r="J447">
            <v>27.677</v>
          </cell>
          <cell r="K447">
            <v>176.91990000000001</v>
          </cell>
          <cell r="L447">
            <v>21.29</v>
          </cell>
          <cell r="M447">
            <v>21.29</v>
          </cell>
          <cell r="O447"/>
          <cell r="P447"/>
          <cell r="Q447"/>
          <cell r="R447"/>
          <cell r="S447"/>
          <cell r="T447"/>
          <cell r="U447"/>
          <cell r="AA447">
            <v>28.741500000000002</v>
          </cell>
        </row>
        <row r="448">
          <cell r="A448" t="str">
            <v>CS_FI_00210-ASSY</v>
          </cell>
          <cell r="B448" t="str">
            <v>Jun'AIR</v>
          </cell>
          <cell r="C448"/>
          <cell r="D448" t="str">
            <v>GENERATOR 0 AIR (JUN-AIR)</v>
          </cell>
          <cell r="E448" t="str">
            <v>DRYER</v>
          </cell>
          <cell r="F448" t="str">
            <v>Sécheur à membrane pour générateur air zéro</v>
          </cell>
          <cell r="G448" t="str">
            <v>Membrane dryer for zero air generator</v>
          </cell>
          <cell r="H448">
            <v>285.95999999999998</v>
          </cell>
          <cell r="I448">
            <v>716.97500000000002</v>
          </cell>
          <cell r="J448">
            <v>932.06750000000011</v>
          </cell>
          <cell r="K448">
            <v>5958.0622500000009</v>
          </cell>
          <cell r="L448">
            <v>716.97500000000002</v>
          </cell>
          <cell r="M448">
            <v>716.97500000000002</v>
          </cell>
          <cell r="O448"/>
          <cell r="P448"/>
          <cell r="Q448"/>
          <cell r="R448"/>
          <cell r="S448"/>
          <cell r="T448"/>
          <cell r="U448"/>
          <cell r="AA448">
            <v>967.9162500000001</v>
          </cell>
        </row>
        <row r="449">
          <cell r="A449" t="str">
            <v>CS_FI_01048-ECHP</v>
          </cell>
          <cell r="B449"/>
          <cell r="C449"/>
          <cell r="D449"/>
          <cell r="E449"/>
          <cell r="F449" t="str">
            <v>Silencieux échappement nylon 1/8</v>
          </cell>
          <cell r="G449" t="str">
            <v xml:space="preserve">Nylon 1/8 silencer </v>
          </cell>
          <cell r="H449">
            <v>1.3049999999999999</v>
          </cell>
          <cell r="I449">
            <v>6.94</v>
          </cell>
          <cell r="J449">
            <v>9.0220000000000002</v>
          </cell>
          <cell r="K449">
            <v>57.671400000000006</v>
          </cell>
          <cell r="L449">
            <v>6.94</v>
          </cell>
          <cell r="M449">
            <v>6.94</v>
          </cell>
          <cell r="O449"/>
          <cell r="P449"/>
          <cell r="Q449"/>
          <cell r="R449"/>
          <cell r="S449"/>
          <cell r="T449"/>
          <cell r="U449"/>
          <cell r="AA449">
            <v>9.3690000000000015</v>
          </cell>
        </row>
        <row r="450">
          <cell r="A450" t="str">
            <v>CS_FI_06012-COMP</v>
          </cell>
          <cell r="B450"/>
          <cell r="C450"/>
          <cell r="D450" t="str">
            <v>FLUIDICS</v>
          </cell>
          <cell r="E450" t="str">
            <v>FILTER</v>
          </cell>
          <cell r="F450" t="str">
            <v>Tube de séchage échantillon (permeapure)</v>
          </cell>
          <cell r="G450" t="str">
            <v>Sample dryer tube (permeapure)</v>
          </cell>
          <cell r="H450">
            <v>240.93025</v>
          </cell>
          <cell r="I450">
            <v>412.65800000000002</v>
          </cell>
          <cell r="J450">
            <v>536.45540000000005</v>
          </cell>
          <cell r="K450">
            <v>3429.1879800000002</v>
          </cell>
          <cell r="L450">
            <v>412.65824014499998</v>
          </cell>
          <cell r="M450">
            <v>412.65800000000002</v>
          </cell>
          <cell r="O450"/>
          <cell r="P450"/>
          <cell r="Q450"/>
          <cell r="R450"/>
          <cell r="S450"/>
          <cell r="T450"/>
          <cell r="U450"/>
          <cell r="AA450">
            <v>557.0883</v>
          </cell>
        </row>
        <row r="451">
          <cell r="A451" t="str">
            <v>CS_FI_07280-A1MG</v>
          </cell>
          <cell r="B451"/>
          <cell r="C451"/>
          <cell r="D451" t="str">
            <v>GENERATOR 0 AIR (DURR)</v>
          </cell>
          <cell r="E451" t="str">
            <v>COMPRESSOR</v>
          </cell>
          <cell r="F451" t="str">
            <v>Filtre régulateur G1/4</v>
          </cell>
          <cell r="G451" t="str">
            <v>Regulation filter G1/4</v>
          </cell>
          <cell r="H451">
            <v>67.02</v>
          </cell>
          <cell r="I451">
            <v>120.87</v>
          </cell>
          <cell r="J451">
            <v>157.131</v>
          </cell>
          <cell r="K451">
            <v>1004.4297000000001</v>
          </cell>
          <cell r="L451">
            <v>120.87</v>
          </cell>
          <cell r="M451">
            <v>120.87</v>
          </cell>
          <cell r="O451"/>
          <cell r="P451"/>
          <cell r="Q451"/>
          <cell r="R451"/>
          <cell r="S451"/>
          <cell r="T451"/>
          <cell r="U451"/>
          <cell r="AA451">
            <v>163.17450000000002</v>
          </cell>
        </row>
        <row r="452">
          <cell r="A452" t="str">
            <v>CS_IT_00126-2840</v>
          </cell>
          <cell r="B452"/>
          <cell r="C452"/>
          <cell r="D452"/>
          <cell r="E452"/>
          <cell r="F452" t="str">
            <v>Ventilateur 60mm x 60mm x 25mm- 24V</v>
          </cell>
          <cell r="G452" t="str">
            <v>Fan 60mm x 60mm x 25mm- 24V</v>
          </cell>
          <cell r="H452"/>
          <cell r="I452">
            <v>37.533999999999999</v>
          </cell>
          <cell r="J452">
            <v>48.794200000000004</v>
          </cell>
          <cell r="K452">
            <v>311.90753999999998</v>
          </cell>
          <cell r="L452">
            <v>34.416666666666664</v>
          </cell>
          <cell r="M452">
            <v>37.533999999999999</v>
          </cell>
          <cell r="O452"/>
          <cell r="P452"/>
          <cell r="Q452"/>
          <cell r="R452"/>
          <cell r="S452"/>
          <cell r="T452"/>
          <cell r="U452"/>
          <cell r="AA452">
            <v>50.670900000000003</v>
          </cell>
        </row>
        <row r="453">
          <cell r="A453" t="str">
            <v>CS_IT_104X3-OBP1</v>
          </cell>
          <cell r="B453"/>
          <cell r="C453"/>
          <cell r="D453"/>
          <cell r="E453"/>
          <cell r="F453" t="str">
            <v>Ecran-Dalle tactile pour hublot 3mm</v>
          </cell>
          <cell r="G453" t="str">
            <v>Touchscreen for window 3mm</v>
          </cell>
          <cell r="H453"/>
          <cell r="I453">
            <v>193.23</v>
          </cell>
          <cell r="J453">
            <v>251.19899999999998</v>
          </cell>
          <cell r="K453">
            <v>1605.7412999999999</v>
          </cell>
          <cell r="L453">
            <v>193.23</v>
          </cell>
          <cell r="M453" t="str">
            <v>PAS EN GPAO</v>
          </cell>
          <cell r="O453"/>
          <cell r="P453"/>
          <cell r="Q453"/>
          <cell r="R453"/>
          <cell r="S453"/>
          <cell r="T453"/>
          <cell r="U453"/>
          <cell r="AA453">
            <v>260.8605</v>
          </cell>
        </row>
        <row r="454">
          <cell r="A454" t="str">
            <v>CS_IT_28110-HYDR</v>
          </cell>
          <cell r="B454"/>
          <cell r="C454" t="str">
            <v>Nouveau ventilateur puissant utilisé sur Effet Peltier</v>
          </cell>
          <cell r="D454"/>
          <cell r="E454"/>
          <cell r="F454" t="str">
            <v>Ventilateur Ø60mm 24 VDC</v>
          </cell>
          <cell r="G454" t="str">
            <v>Fan Ø60mm 24VDC</v>
          </cell>
          <cell r="H454">
            <v>9.84</v>
          </cell>
          <cell r="I454">
            <v>23.34</v>
          </cell>
          <cell r="J454">
            <v>30.342000000000002</v>
          </cell>
          <cell r="K454">
            <v>193.9554</v>
          </cell>
          <cell r="L454">
            <v>23.34</v>
          </cell>
          <cell r="M454">
            <v>23.34</v>
          </cell>
          <cell r="O454"/>
          <cell r="P454"/>
          <cell r="Q454"/>
          <cell r="R454"/>
          <cell r="S454"/>
          <cell r="T454"/>
          <cell r="U454"/>
          <cell r="AA454">
            <v>31.509</v>
          </cell>
        </row>
        <row r="455">
          <cell r="A455" t="str">
            <v>CS_IT_34001-HYDR</v>
          </cell>
          <cell r="B455"/>
          <cell r="C455"/>
          <cell r="D455" t="str">
            <v>GENERATOR H2 (PEUS)</v>
          </cell>
          <cell r="E455" t="str">
            <v>H2 (PEUS)</v>
          </cell>
          <cell r="F455" t="str">
            <v>Carte HCU programmée</v>
          </cell>
          <cell r="G455" t="str">
            <v>HCU board</v>
          </cell>
          <cell r="H455">
            <v>99.28</v>
          </cell>
          <cell r="I455">
            <v>230.67</v>
          </cell>
          <cell r="J455">
            <v>299.87099999999998</v>
          </cell>
          <cell r="K455">
            <v>1916.8677</v>
          </cell>
          <cell r="L455">
            <v>230.67</v>
          </cell>
          <cell r="M455">
            <v>230.67</v>
          </cell>
          <cell r="O455"/>
          <cell r="P455"/>
          <cell r="Q455"/>
          <cell r="R455"/>
          <cell r="S455"/>
          <cell r="T455"/>
          <cell r="U455"/>
          <cell r="AA455">
            <v>311.40449999999998</v>
          </cell>
        </row>
        <row r="456">
          <cell r="A456" t="str">
            <v>CS_IT_34010-HYDR</v>
          </cell>
          <cell r="B456"/>
          <cell r="C456"/>
          <cell r="D456" t="str">
            <v>GENERATOR H2 (PEUS)</v>
          </cell>
          <cell r="E456" t="str">
            <v>H2 (PEUS)</v>
          </cell>
          <cell r="F456" t="str">
            <v>Alimentation 150W, 24VDC pour Hydroxychrom 4U</v>
          </cell>
          <cell r="G456" t="str">
            <v>Power supply 150W, 24VDC for Hydroxychrom 4U</v>
          </cell>
          <cell r="H456">
            <v>84.6</v>
          </cell>
          <cell r="I456">
            <v>149.59</v>
          </cell>
          <cell r="J456">
            <v>194.46700000000001</v>
          </cell>
          <cell r="K456">
            <v>1243.0929000000001</v>
          </cell>
          <cell r="L456">
            <v>149.59</v>
          </cell>
          <cell r="M456">
            <v>149.59</v>
          </cell>
          <cell r="O456"/>
          <cell r="P456"/>
          <cell r="Q456"/>
          <cell r="R456"/>
          <cell r="S456"/>
          <cell r="T456"/>
          <cell r="U456"/>
          <cell r="AA456">
            <v>201.94650000000001</v>
          </cell>
        </row>
        <row r="457">
          <cell r="A457" t="str">
            <v>CS_IT_34011-HYDR</v>
          </cell>
          <cell r="B457"/>
          <cell r="C457"/>
          <cell r="D457" t="str">
            <v>GENERATOR H2 (PEUS)</v>
          </cell>
          <cell r="E457" t="str">
            <v>H2 (PEUS)</v>
          </cell>
          <cell r="F457" t="str">
            <v>Carte communication CCOM</v>
          </cell>
          <cell r="G457" t="str">
            <v>Communication board CCOM</v>
          </cell>
          <cell r="H457">
            <v>74.69</v>
          </cell>
          <cell r="I457">
            <v>146.63</v>
          </cell>
          <cell r="J457">
            <v>190.619</v>
          </cell>
          <cell r="K457">
            <v>1218.4953</v>
          </cell>
          <cell r="L457">
            <v>146.63</v>
          </cell>
          <cell r="M457">
            <v>146.63</v>
          </cell>
          <cell r="O457"/>
          <cell r="P457"/>
          <cell r="Q457"/>
          <cell r="R457"/>
          <cell r="S457"/>
          <cell r="T457"/>
          <cell r="U457"/>
          <cell r="AA457">
            <v>197.95050000000001</v>
          </cell>
        </row>
        <row r="458">
          <cell r="A458" t="str">
            <v>CS_IT_34012-HYDR</v>
          </cell>
          <cell r="B458"/>
          <cell r="C458"/>
          <cell r="D458" t="str">
            <v>GENERATOR H2 (PEUS)</v>
          </cell>
          <cell r="E458" t="str">
            <v>H2 (PEUS)</v>
          </cell>
          <cell r="F458" t="str">
            <v>Carte électronique cellule H2</v>
          </cell>
          <cell r="G458" t="str">
            <v>H2 cell electronic board</v>
          </cell>
          <cell r="H458">
            <v>155.72999999999999</v>
          </cell>
          <cell r="I458">
            <v>643.44000000000005</v>
          </cell>
          <cell r="J458">
            <v>836.47200000000009</v>
          </cell>
          <cell r="K458">
            <v>5346.9864000000007</v>
          </cell>
          <cell r="L458">
            <v>643.44000000000005</v>
          </cell>
          <cell r="M458">
            <v>643.44000000000005</v>
          </cell>
          <cell r="O458"/>
          <cell r="P458"/>
          <cell r="Q458"/>
          <cell r="R458"/>
          <cell r="S458"/>
          <cell r="T458"/>
          <cell r="U458"/>
          <cell r="AA458">
            <v>868.64400000000012</v>
          </cell>
        </row>
        <row r="459">
          <cell r="A459" t="str">
            <v>CS_IT_35004-HYDR</v>
          </cell>
          <cell r="B459"/>
          <cell r="C459" t="str">
            <v>REF obsolète</v>
          </cell>
          <cell r="D459" t="str">
            <v>GENERATOR H2 (PEUS)</v>
          </cell>
          <cell r="E459" t="str">
            <v>H2 (PEUS)</v>
          </cell>
          <cell r="F459" t="str">
            <v>Ventilateur 60x60 pour Hydroxychrom 4U  Nvlle ref : CS_IT_28110-HYDR</v>
          </cell>
          <cell r="G459" t="str">
            <v>Fan 60x60 for Hydroxychrom 4U - Nvlle ref : CS_IT_28110-HYDR</v>
          </cell>
          <cell r="H459" t="e">
            <v>#N/A</v>
          </cell>
          <cell r="I459">
            <v>50.57</v>
          </cell>
          <cell r="J459">
            <v>65.741</v>
          </cell>
          <cell r="K459">
            <v>420.23670000000004</v>
          </cell>
          <cell r="L459">
            <v>50.57</v>
          </cell>
          <cell r="M459" t="str">
            <v>PAS EN GPAO</v>
          </cell>
          <cell r="O459"/>
          <cell r="P459"/>
          <cell r="Q459"/>
          <cell r="R459"/>
          <cell r="S459"/>
          <cell r="T459"/>
          <cell r="U459"/>
          <cell r="AA459">
            <v>68.269500000000008</v>
          </cell>
        </row>
        <row r="460">
          <cell r="A460" t="str">
            <v>CS_MA_00011-0000</v>
          </cell>
          <cell r="B460"/>
          <cell r="C460"/>
          <cell r="D460" t="str">
            <v>UPGRADE</v>
          </cell>
          <cell r="E460" t="str">
            <v>PELTIER</v>
          </cell>
          <cell r="F460" t="str">
            <v>Upgrade refroidissement par Peltier C2-C6</v>
          </cell>
          <cell r="G460" t="str">
            <v xml:space="preserve">Upgrade cooling by Peltier </v>
          </cell>
          <cell r="H460" t="e">
            <v>#N/A</v>
          </cell>
          <cell r="I460">
            <v>2918.78</v>
          </cell>
          <cell r="J460">
            <v>3794.4140000000002</v>
          </cell>
          <cell r="K460">
            <v>24255.061800000003</v>
          </cell>
          <cell r="L460">
            <v>2918.78</v>
          </cell>
          <cell r="M460" t="str">
            <v>PAS EN GPAO</v>
          </cell>
          <cell r="O460"/>
          <cell r="P460"/>
          <cell r="Q460"/>
          <cell r="R460"/>
          <cell r="S460"/>
          <cell r="T460"/>
          <cell r="U460"/>
          <cell r="AA460">
            <v>3940.3530000000005</v>
          </cell>
        </row>
        <row r="461">
          <cell r="A461" t="str">
            <v>CS_MA_00100-0AIR</v>
          </cell>
          <cell r="B461" t="str">
            <v>Jun'AIR</v>
          </cell>
          <cell r="C461"/>
          <cell r="D461" t="str">
            <v>GENERATOR 0 AIR (JUN-AIR)</v>
          </cell>
          <cell r="E461" t="str">
            <v>COMPRESSOR</v>
          </cell>
          <cell r="F461" t="str">
            <v>Compresseur 3 bars (sans catalyseur et sécheur)</v>
          </cell>
          <cell r="G461" t="str">
            <v>Compressor 3 bars (without catalyst and dryer)</v>
          </cell>
          <cell r="H461" t="e">
            <v>#N/A</v>
          </cell>
          <cell r="I461">
            <v>3390.55</v>
          </cell>
          <cell r="J461">
            <v>4407.7150000000001</v>
          </cell>
          <cell r="K461">
            <v>28175.470500000003</v>
          </cell>
          <cell r="L461">
            <v>3390.55</v>
          </cell>
          <cell r="M461" t="str">
            <v>PAS EN GPAO</v>
          </cell>
          <cell r="O461"/>
          <cell r="P461"/>
          <cell r="Q461"/>
          <cell r="R461"/>
          <cell r="S461"/>
          <cell r="T461"/>
          <cell r="U461"/>
          <cell r="AA461">
            <v>4577.2425000000003</v>
          </cell>
        </row>
        <row r="462">
          <cell r="A462" t="str">
            <v>CS_MA_00100-AIRD</v>
          </cell>
          <cell r="B462" t="str">
            <v>Durr Technik</v>
          </cell>
          <cell r="C462"/>
          <cell r="D462" t="str">
            <v>GENERATOR 0 AIR (DURR)</v>
          </cell>
          <cell r="E462" t="str">
            <v>COMPRESSOR</v>
          </cell>
          <cell r="F462" t="str">
            <v>Compresseur 3 bars 230V (sans catalyseur et sécheur)</v>
          </cell>
          <cell r="G462" t="str">
            <v>Compressor 3 bars 230V (without catalyst and dryer)</v>
          </cell>
          <cell r="H462">
            <v>955.41800000000001</v>
          </cell>
          <cell r="I462">
            <v>3580.5</v>
          </cell>
          <cell r="J462">
            <v>4654.6500000000005</v>
          </cell>
          <cell r="K462">
            <v>29753.955000000002</v>
          </cell>
          <cell r="L462">
            <v>3390.55</v>
          </cell>
          <cell r="M462">
            <v>3580.5</v>
          </cell>
          <cell r="O462"/>
          <cell r="P462"/>
          <cell r="Q462"/>
          <cell r="R462"/>
          <cell r="S462"/>
          <cell r="T462"/>
          <cell r="U462"/>
          <cell r="AA462">
            <v>4577.2425000000003</v>
          </cell>
        </row>
        <row r="463">
          <cell r="A463" t="str">
            <v>CS_MA_00600-AIRD</v>
          </cell>
          <cell r="B463" t="str">
            <v>Durr Technik</v>
          </cell>
          <cell r="C463"/>
          <cell r="D463" t="str">
            <v>GENERATOR 0 AIR (DURR)</v>
          </cell>
          <cell r="E463" t="str">
            <v>COMPRESSOR</v>
          </cell>
          <cell r="F463" t="str">
            <v>Compresseur 3 bars 110V (sans catalyseur et sécheur)</v>
          </cell>
          <cell r="G463" t="str">
            <v>Compressor 3 bars 110V (without catalyst and dryer)</v>
          </cell>
          <cell r="H463">
            <v>1026.248</v>
          </cell>
          <cell r="I463">
            <v>3390.55</v>
          </cell>
          <cell r="J463">
            <v>4407.7150000000001</v>
          </cell>
          <cell r="K463">
            <v>28175.470500000003</v>
          </cell>
          <cell r="L463">
            <v>3390.55</v>
          </cell>
          <cell r="M463">
            <v>3390.55</v>
          </cell>
          <cell r="O463"/>
          <cell r="P463"/>
          <cell r="Q463"/>
          <cell r="R463"/>
          <cell r="S463"/>
          <cell r="T463"/>
          <cell r="U463"/>
          <cell r="AA463">
            <v>4577.2425000000003</v>
          </cell>
        </row>
        <row r="464">
          <cell r="A464" t="str">
            <v>CS_MA_01080-HYDR</v>
          </cell>
          <cell r="B464"/>
          <cell r="C464"/>
          <cell r="D464" t="str">
            <v>GENERATOR H2 (PEUS)</v>
          </cell>
          <cell r="E464" t="str">
            <v>FILTER</v>
          </cell>
          <cell r="F464" t="str">
            <v>Kit annuel (filtres)</v>
          </cell>
          <cell r="G464" t="str">
            <v>Annual kit (filters)</v>
          </cell>
          <cell r="H464">
            <v>47.15</v>
          </cell>
          <cell r="I464">
            <v>140.69999999999999</v>
          </cell>
          <cell r="J464">
            <v>182.91</v>
          </cell>
          <cell r="K464">
            <v>1169.2169999999999</v>
          </cell>
          <cell r="L464">
            <v>140.69999999999999</v>
          </cell>
          <cell r="M464">
            <v>140.69999999999999</v>
          </cell>
          <cell r="O464"/>
          <cell r="P464"/>
          <cell r="Q464"/>
          <cell r="R464"/>
          <cell r="S464"/>
          <cell r="T464"/>
          <cell r="U464"/>
          <cell r="AA464">
            <v>189.94499999999999</v>
          </cell>
        </row>
        <row r="465">
          <cell r="A465" t="str">
            <v>CS_MC_00000-RTV6</v>
          </cell>
          <cell r="B465"/>
          <cell r="C465"/>
          <cell r="D465" t="str">
            <v>MAINTENANCE</v>
          </cell>
          <cell r="E465" t="str">
            <v>DISPOSABLE</v>
          </cell>
          <cell r="F465" t="str">
            <v>Colle silicone (pour PT1000)</v>
          </cell>
          <cell r="G465" t="str">
            <v>Silicon glue (for PT1000)</v>
          </cell>
          <cell r="H465">
            <v>36.9</v>
          </cell>
          <cell r="I465">
            <v>91.667000000000002</v>
          </cell>
          <cell r="J465">
            <v>119.1671</v>
          </cell>
          <cell r="K465">
            <v>761.75277000000006</v>
          </cell>
          <cell r="L465">
            <v>77.5</v>
          </cell>
          <cell r="M465">
            <v>91.667000000000002</v>
          </cell>
          <cell r="O465"/>
          <cell r="P465"/>
          <cell r="Q465"/>
          <cell r="R465"/>
          <cell r="S465"/>
          <cell r="T465"/>
          <cell r="U465"/>
          <cell r="AA465">
            <v>123.75045000000001</v>
          </cell>
        </row>
        <row r="466">
          <cell r="A466" t="str">
            <v>CS_MC_00001-0001</v>
          </cell>
          <cell r="B466"/>
          <cell r="C466"/>
          <cell r="D466" t="str">
            <v>SEPARATION</v>
          </cell>
          <cell r="E466" t="str">
            <v>OVEN</v>
          </cell>
          <cell r="F466" t="str">
            <v>Plaque supérieure de four colonne ajourée</v>
          </cell>
          <cell r="G466" t="str">
            <v>Top Plate for Column Oven New</v>
          </cell>
          <cell r="H466">
            <v>5.5</v>
          </cell>
          <cell r="I466">
            <v>56.75</v>
          </cell>
          <cell r="J466">
            <v>73.775000000000006</v>
          </cell>
          <cell r="K466">
            <v>471.59250000000003</v>
          </cell>
          <cell r="L466">
            <v>56.75</v>
          </cell>
          <cell r="M466">
            <v>56.75</v>
          </cell>
          <cell r="O466"/>
          <cell r="P466"/>
          <cell r="Q466"/>
          <cell r="R466"/>
          <cell r="S466"/>
          <cell r="T466"/>
          <cell r="U466"/>
          <cell r="AA466">
            <v>76.612500000000011</v>
          </cell>
        </row>
        <row r="467">
          <cell r="A467" t="str">
            <v>CS_MC_00014-0025</v>
          </cell>
          <cell r="B467"/>
          <cell r="C467"/>
          <cell r="D467"/>
          <cell r="E467"/>
          <cell r="F467" t="str">
            <v xml:space="preserve">Grille face arrière </v>
          </cell>
          <cell r="G467" t="str">
            <v>Back panel grid</v>
          </cell>
          <cell r="H467">
            <v>7.5</v>
          </cell>
          <cell r="I467">
            <v>16.97</v>
          </cell>
          <cell r="J467">
            <v>22.061</v>
          </cell>
          <cell r="K467">
            <v>141.02070000000001</v>
          </cell>
          <cell r="L467">
            <v>16.97</v>
          </cell>
          <cell r="M467">
            <v>16.97</v>
          </cell>
          <cell r="O467"/>
          <cell r="P467"/>
          <cell r="Q467"/>
          <cell r="R467"/>
          <cell r="S467"/>
          <cell r="T467"/>
          <cell r="U467"/>
          <cell r="AA467">
            <v>22.909500000000001</v>
          </cell>
        </row>
        <row r="468">
          <cell r="A468" t="str">
            <v>CS_MC_00014-0101</v>
          </cell>
          <cell r="B468"/>
          <cell r="C468"/>
          <cell r="D468"/>
          <cell r="E468"/>
          <cell r="F468" t="str">
            <v>Capot four de perméation avec tube inox</v>
          </cell>
          <cell r="G468" t="str">
            <v>Permeation oven top plate, with down tube</v>
          </cell>
          <cell r="H468">
            <v>21.5</v>
          </cell>
          <cell r="I468">
            <v>65</v>
          </cell>
          <cell r="J468">
            <v>84.5</v>
          </cell>
          <cell r="K468">
            <v>540.15</v>
          </cell>
          <cell r="L468">
            <v>65</v>
          </cell>
          <cell r="M468">
            <v>65</v>
          </cell>
          <cell r="O468"/>
          <cell r="P468"/>
          <cell r="Q468"/>
          <cell r="R468"/>
          <cell r="S468"/>
          <cell r="T468"/>
          <cell r="U468"/>
          <cell r="AA468">
            <v>87.75</v>
          </cell>
        </row>
        <row r="469">
          <cell r="A469" t="str">
            <v>CS_MC_00014-4U23</v>
          </cell>
          <cell r="B469" t="str">
            <v>Airmotec</v>
          </cell>
          <cell r="C469"/>
          <cell r="D469"/>
          <cell r="E469"/>
          <cell r="F469" t="str">
            <v>Capot rack  4U - ind 03</v>
          </cell>
          <cell r="G469" t="str">
            <v>Rack cover  4U - ind 03</v>
          </cell>
          <cell r="H469">
            <v>49.75</v>
          </cell>
          <cell r="I469">
            <v>106.38</v>
          </cell>
          <cell r="J469">
            <v>138.29400000000001</v>
          </cell>
          <cell r="K469">
            <v>884.01779999999997</v>
          </cell>
          <cell r="L469">
            <v>106.38</v>
          </cell>
          <cell r="M469">
            <v>106.38</v>
          </cell>
          <cell r="O469"/>
          <cell r="P469"/>
          <cell r="Q469"/>
          <cell r="R469"/>
          <cell r="S469"/>
          <cell r="T469"/>
          <cell r="U469"/>
          <cell r="AA469">
            <v>143.613</v>
          </cell>
        </row>
        <row r="470">
          <cell r="A470" t="str">
            <v>CS_MC_00014-5U23</v>
          </cell>
          <cell r="B470" t="str">
            <v>Airmotec</v>
          </cell>
          <cell r="C470"/>
          <cell r="D470"/>
          <cell r="E470"/>
          <cell r="F470" t="str">
            <v>Capot rack 5U - ind 02</v>
          </cell>
          <cell r="G470" t="str">
            <v>Rack cover  5U - ind 02</v>
          </cell>
          <cell r="H470">
            <v>51.5</v>
          </cell>
          <cell r="I470">
            <v>119.39</v>
          </cell>
          <cell r="J470">
            <v>155.20699999999999</v>
          </cell>
          <cell r="K470">
            <v>992.13090000000011</v>
          </cell>
          <cell r="L470">
            <v>119.39</v>
          </cell>
          <cell r="M470">
            <v>119.39</v>
          </cell>
          <cell r="O470"/>
          <cell r="P470"/>
          <cell r="Q470"/>
          <cell r="R470"/>
          <cell r="S470"/>
          <cell r="T470"/>
          <cell r="U470"/>
          <cell r="AA470">
            <v>161.1765</v>
          </cell>
        </row>
        <row r="471">
          <cell r="A471" t="str">
            <v>CS_MC_02701-BRID</v>
          </cell>
          <cell r="B471"/>
          <cell r="C471"/>
          <cell r="D471" t="str">
            <v>Attention, ceci n'est pas un sous ensemble complet, pour le module complet : CS_SE_02701-GCMS</v>
          </cell>
          <cell r="E471"/>
          <cell r="F471" t="str">
            <v>Bride support ligne chauffee, GC/MS - ind1</v>
          </cell>
          <cell r="G471" t="str">
            <v>Bride support ligne chauffee, GC/MS - ind1</v>
          </cell>
          <cell r="H471">
            <v>7.8</v>
          </cell>
          <cell r="I471">
            <v>120.45</v>
          </cell>
          <cell r="J471">
            <v>156.58500000000001</v>
          </cell>
          <cell r="K471">
            <v>1000.9395000000001</v>
          </cell>
          <cell r="L471">
            <v>120.45</v>
          </cell>
          <cell r="M471">
            <v>120.45</v>
          </cell>
          <cell r="O471"/>
          <cell r="P471"/>
          <cell r="Q471"/>
          <cell r="R471"/>
          <cell r="S471"/>
          <cell r="T471"/>
          <cell r="U471"/>
          <cell r="AA471">
            <v>162.60750000000002</v>
          </cell>
        </row>
        <row r="472">
          <cell r="A472" t="str">
            <v>CS_MC_02701-SUPP</v>
          </cell>
          <cell r="B472"/>
          <cell r="C472"/>
          <cell r="D472"/>
          <cell r="E472"/>
          <cell r="F472" t="str">
            <v>Support ligne chauffee, GC/MS, ind 1</v>
          </cell>
          <cell r="G472" t="str">
            <v>Support ligne chauffee, GC/MS, ind 1</v>
          </cell>
          <cell r="H472">
            <v>28</v>
          </cell>
          <cell r="I472">
            <v>120.45</v>
          </cell>
          <cell r="J472">
            <v>156.58500000000001</v>
          </cell>
          <cell r="K472">
            <v>1000.9395000000001</v>
          </cell>
          <cell r="L472">
            <v>120.45</v>
          </cell>
          <cell r="M472">
            <v>120.45</v>
          </cell>
          <cell r="O472"/>
          <cell r="P472"/>
          <cell r="Q472"/>
          <cell r="R472"/>
          <cell r="S472"/>
          <cell r="T472"/>
          <cell r="U472"/>
          <cell r="AA472">
            <v>162.60750000000002</v>
          </cell>
        </row>
        <row r="473">
          <cell r="A473" t="str">
            <v>CS_MC_00050-CPNV</v>
          </cell>
          <cell r="B473"/>
          <cell r="C473"/>
          <cell r="D473" t="str">
            <v>GENERATOR H2 (PEUS)</v>
          </cell>
          <cell r="E473" t="str">
            <v>H2 (PEUS)</v>
          </cell>
          <cell r="F473" t="str">
            <v>Capteur de niveau d'eau pour réservoir interne</v>
          </cell>
          <cell r="G473" t="str">
            <v>Water level sensor for internal tank</v>
          </cell>
          <cell r="H473">
            <v>48.41</v>
          </cell>
          <cell r="I473">
            <v>120.25</v>
          </cell>
          <cell r="J473">
            <v>156.32500000000002</v>
          </cell>
          <cell r="K473">
            <v>999.27750000000003</v>
          </cell>
          <cell r="L473">
            <v>120.25</v>
          </cell>
          <cell r="M473">
            <v>120.25</v>
          </cell>
          <cell r="O473"/>
          <cell r="P473"/>
          <cell r="Q473"/>
          <cell r="R473"/>
          <cell r="S473"/>
          <cell r="T473"/>
          <cell r="U473"/>
          <cell r="AA473">
            <v>162.33750000000001</v>
          </cell>
        </row>
        <row r="474">
          <cell r="A474" t="str">
            <v>CS_MC_00080-0002</v>
          </cell>
          <cell r="B474"/>
          <cell r="C474"/>
          <cell r="D474"/>
          <cell r="E474" t="str">
            <v>ELCD</v>
          </cell>
          <cell r="F474" t="str">
            <v>Corps de micro pompe ELCD</v>
          </cell>
          <cell r="G474" t="str">
            <v>Micro pump Head ELCD</v>
          </cell>
          <cell r="H474">
            <v>484.03300000000002</v>
          </cell>
          <cell r="I474">
            <v>1447.34</v>
          </cell>
          <cell r="J474">
            <v>1881.5419999999999</v>
          </cell>
          <cell r="K474">
            <v>12027.395399999999</v>
          </cell>
          <cell r="L474">
            <v>1447.34</v>
          </cell>
          <cell r="M474">
            <v>1447.34</v>
          </cell>
          <cell r="O474"/>
          <cell r="P474"/>
          <cell r="Q474"/>
          <cell r="R474"/>
          <cell r="S474"/>
          <cell r="T474"/>
          <cell r="U474"/>
          <cell r="AA474">
            <v>1953.9090000000001</v>
          </cell>
        </row>
        <row r="475">
          <cell r="A475" t="str">
            <v>CS_MC_00375-00QD</v>
          </cell>
          <cell r="B475" t="str">
            <v>SCHROFF</v>
          </cell>
          <cell r="C475"/>
          <cell r="D475" t="str">
            <v>BAIE</v>
          </cell>
          <cell r="E475"/>
          <cell r="F475" t="str">
            <v>Glissière télescopique et équerre (complet pour un rack 19'' )</v>
          </cell>
          <cell r="G475"/>
          <cell r="H475">
            <v>104.5</v>
          </cell>
          <cell r="I475">
            <v>328.67</v>
          </cell>
          <cell r="J475">
            <v>427.27100000000002</v>
          </cell>
          <cell r="K475">
            <v>2731.2477000000003</v>
          </cell>
          <cell r="L475">
            <v>328.67</v>
          </cell>
          <cell r="M475">
            <v>328.67</v>
          </cell>
          <cell r="O475"/>
          <cell r="P475"/>
          <cell r="Q475"/>
          <cell r="R475"/>
          <cell r="S475"/>
          <cell r="T475"/>
          <cell r="U475"/>
          <cell r="AA475">
            <v>443.70450000000005</v>
          </cell>
        </row>
        <row r="476">
          <cell r="A476" t="str">
            <v>CS_MC_01010-HYDR</v>
          </cell>
          <cell r="B476"/>
          <cell r="C476"/>
          <cell r="D476" t="str">
            <v>GENERATOR H2 (PEUS)</v>
          </cell>
          <cell r="E476" t="str">
            <v>H2 (PEUS)</v>
          </cell>
          <cell r="F476" t="str">
            <v>Capteur de pression 10 bars R1/8</v>
          </cell>
          <cell r="G476" t="str">
            <v>Pressure sensor 10 bar R1/8 dig out</v>
          </cell>
          <cell r="H476">
            <v>91.8</v>
          </cell>
          <cell r="I476">
            <v>183.24</v>
          </cell>
          <cell r="J476">
            <v>238.21200000000002</v>
          </cell>
          <cell r="K476">
            <v>1522.7244000000001</v>
          </cell>
          <cell r="L476">
            <v>183.24</v>
          </cell>
          <cell r="M476">
            <v>183.24</v>
          </cell>
          <cell r="O476"/>
          <cell r="P476"/>
          <cell r="Q476"/>
          <cell r="R476"/>
          <cell r="S476"/>
          <cell r="T476"/>
          <cell r="U476"/>
          <cell r="AA476">
            <v>247.37400000000002</v>
          </cell>
        </row>
        <row r="477">
          <cell r="A477" t="str">
            <v>CS_MC_05689-0KIT</v>
          </cell>
          <cell r="B477"/>
          <cell r="C477"/>
          <cell r="D477"/>
          <cell r="E477"/>
          <cell r="F477" t="str">
            <v>Kit mousses isolation colonne</v>
          </cell>
          <cell r="G477" t="str">
            <v>Insulative foam column oven</v>
          </cell>
          <cell r="H477">
            <v>35</v>
          </cell>
          <cell r="I477">
            <v>15.12</v>
          </cell>
          <cell r="J477">
            <v>19.655999999999999</v>
          </cell>
          <cell r="K477">
            <v>125.6472</v>
          </cell>
          <cell r="L477">
            <v>15.12</v>
          </cell>
          <cell r="M477">
            <v>15.12</v>
          </cell>
          <cell r="O477"/>
          <cell r="P477"/>
          <cell r="Q477"/>
          <cell r="R477"/>
          <cell r="S477"/>
          <cell r="T477"/>
          <cell r="U477"/>
          <cell r="AA477">
            <v>20.411999999999999</v>
          </cell>
        </row>
        <row r="478">
          <cell r="A478" t="str">
            <v>CS_MC_08025-EVEQ</v>
          </cell>
          <cell r="B478"/>
          <cell r="C478"/>
          <cell r="D478"/>
          <cell r="E478"/>
          <cell r="F478" t="str">
            <v>Electrovanne sur équerre avec tubes 1/16 inox</v>
          </cell>
          <cell r="G478" t="str">
            <v xml:space="preserve">Solenoid valve with 1/16 stainless steel tubes </v>
          </cell>
          <cell r="H478">
            <v>51.92</v>
          </cell>
          <cell r="I478">
            <v>129.80000000000001</v>
          </cell>
          <cell r="J478">
            <v>168.74</v>
          </cell>
          <cell r="K478">
            <v>1078.6380000000001</v>
          </cell>
          <cell r="L478">
            <v>129.80000000000001</v>
          </cell>
          <cell r="M478">
            <v>129.80000000000001</v>
          </cell>
          <cell r="O478"/>
          <cell r="P478"/>
          <cell r="Q478"/>
          <cell r="R478"/>
          <cell r="S478"/>
          <cell r="T478"/>
          <cell r="U478"/>
          <cell r="AA478">
            <v>175.23000000000002</v>
          </cell>
        </row>
        <row r="479">
          <cell r="A479" t="str">
            <v>CS_MC_80031-40UP</v>
          </cell>
          <cell r="B479"/>
          <cell r="C479"/>
          <cell r="D479"/>
          <cell r="E479"/>
          <cell r="F479" t="str">
            <v>•	Multiprise électrique : prise (pour prise françaises) - Up collecteur 6pc ss inter 19"</v>
          </cell>
          <cell r="G479" t="str">
            <v>electrical power strip - Up collecteur 6pc ss inter 19"</v>
          </cell>
          <cell r="H479" t="str">
            <v>NC</v>
          </cell>
          <cell r="I479">
            <v>42</v>
          </cell>
          <cell r="J479">
            <v>54.6</v>
          </cell>
          <cell r="K479">
            <v>349.02000000000004</v>
          </cell>
          <cell r="L479">
            <v>42</v>
          </cell>
          <cell r="M479">
            <v>42</v>
          </cell>
          <cell r="O479"/>
          <cell r="P479"/>
          <cell r="Q479"/>
          <cell r="R479"/>
          <cell r="S479"/>
          <cell r="T479"/>
          <cell r="U479"/>
          <cell r="AA479">
            <v>56.7</v>
          </cell>
        </row>
        <row r="480">
          <cell r="A480" t="str">
            <v>CS_ME_00001-ROTA</v>
          </cell>
          <cell r="B480"/>
          <cell r="C480"/>
          <cell r="D480" t="str">
            <v>SAMPLING</v>
          </cell>
          <cell r="E480" t="str">
            <v>ROTAMETER</v>
          </cell>
          <cell r="F480" t="str">
            <v>Rotamètre échantillon pour MEDOR</v>
          </cell>
          <cell r="G480" t="str">
            <v>Sample Flowmeter for MEDOR</v>
          </cell>
          <cell r="H480">
            <v>210.298</v>
          </cell>
          <cell r="I480">
            <v>476.863</v>
          </cell>
          <cell r="J480">
            <v>619.92190000000005</v>
          </cell>
          <cell r="K480">
            <v>3962.73153</v>
          </cell>
          <cell r="L480">
            <v>771.92</v>
          </cell>
          <cell r="M480">
            <v>476.863</v>
          </cell>
          <cell r="O480"/>
          <cell r="P480"/>
          <cell r="Q480"/>
          <cell r="R480"/>
          <cell r="S480"/>
          <cell r="T480"/>
          <cell r="U480"/>
          <cell r="AA480">
            <v>643.76505000000009</v>
          </cell>
        </row>
        <row r="481">
          <cell r="A481" t="str">
            <v>CS_SE_ASS08-DETE</v>
          </cell>
          <cell r="B481" t="str">
            <v>Warning !</v>
          </cell>
          <cell r="C481" t="str">
            <v>Don't provide this reference and price without manager approval</v>
          </cell>
          <cell r="D481"/>
          <cell r="E481" t="str">
            <v>DETECTOR</v>
          </cell>
          <cell r="F481" t="str">
            <v>Micro détecteur pour MEDOR - Proto 4a (à partir de 01/2020)</v>
          </cell>
          <cell r="G481" t="str">
            <v>Micro detector for MEDOR (from 01/2020)</v>
          </cell>
          <cell r="H481">
            <v>153</v>
          </cell>
          <cell r="I481">
            <v>2336.23</v>
          </cell>
          <cell r="J481">
            <v>3037.0990000000002</v>
          </cell>
          <cell r="K481">
            <v>19414.0713</v>
          </cell>
          <cell r="L481">
            <v>2336.23</v>
          </cell>
          <cell r="M481">
            <v>2336.23</v>
          </cell>
          <cell r="O481"/>
          <cell r="P481"/>
          <cell r="Q481"/>
          <cell r="R481"/>
          <cell r="S481"/>
          <cell r="T481"/>
          <cell r="U481"/>
          <cell r="AA481">
            <v>3153.9105000000004</v>
          </cell>
        </row>
        <row r="482">
          <cell r="A482" t="str">
            <v>CS_SE_02460-VENT</v>
          </cell>
          <cell r="B482"/>
          <cell r="C482"/>
          <cell r="D482"/>
          <cell r="E482"/>
          <cell r="F482" t="str">
            <v>Ventilateur Extraction - airmoVOCC2C6 Expert</v>
          </cell>
          <cell r="G482" t="str">
            <v>Exhaust fan - airmoVOCC2C6 Expert</v>
          </cell>
          <cell r="H482">
            <v>30.51</v>
          </cell>
          <cell r="I482">
            <v>76.3</v>
          </cell>
          <cell r="J482">
            <v>99.19</v>
          </cell>
          <cell r="K482">
            <v>634.053</v>
          </cell>
          <cell r="L482">
            <v>76.3</v>
          </cell>
          <cell r="M482">
            <v>76.3</v>
          </cell>
          <cell r="O482"/>
          <cell r="P482"/>
          <cell r="Q482"/>
          <cell r="R482"/>
          <cell r="S482"/>
          <cell r="T482"/>
          <cell r="U482"/>
          <cell r="AA482">
            <v>103.00500000000001</v>
          </cell>
        </row>
        <row r="483">
          <cell r="A483" t="str">
            <v>CS_SE_DETME-KIT0</v>
          </cell>
          <cell r="B483" t="str">
            <v xml:space="preserve">WARNING ! </v>
          </cell>
          <cell r="C483"/>
          <cell r="D483" t="str">
            <v>DETECTION</v>
          </cell>
          <cell r="E483" t="str">
            <v>MEDOR</v>
          </cell>
          <cell r="F483" t="str">
            <v>Upgrade Detecteur Medor - Kit (Detecteur - Cuve – Tube central et son support)</v>
          </cell>
          <cell r="G483" t="str">
            <v>Upgrade Medor detector (detector - tank - PTFE tube and stailess steel tube)</v>
          </cell>
          <cell r="H483" t="e">
            <v>#N/A</v>
          </cell>
          <cell r="I483">
            <v>2939.27</v>
          </cell>
          <cell r="J483">
            <v>3821.0509999999999</v>
          </cell>
          <cell r="K483">
            <v>24425.333700000003</v>
          </cell>
          <cell r="L483">
            <v>2939.27</v>
          </cell>
          <cell r="M483">
            <v>2939.27</v>
          </cell>
          <cell r="O483"/>
          <cell r="P483"/>
          <cell r="Q483"/>
          <cell r="R483"/>
          <cell r="S483"/>
          <cell r="T483"/>
          <cell r="U483"/>
          <cell r="AA483">
            <v>3968.0145000000002</v>
          </cell>
        </row>
        <row r="484">
          <cell r="A484" t="str">
            <v>CS_ME_00001-COUV</v>
          </cell>
          <cell r="B484"/>
          <cell r="C484"/>
          <cell r="D484" t="str">
            <v>DETECTION</v>
          </cell>
          <cell r="E484" t="str">
            <v>PID</v>
          </cell>
          <cell r="F484" t="str">
            <v>Couvercle metallique  Airmosense avec emplacement pour électrode PID</v>
          </cell>
          <cell r="G484" t="str">
            <v>Metallic cover for Airmosense with support for PID electrodes</v>
          </cell>
          <cell r="H484" t="e">
            <v>#N/A</v>
          </cell>
          <cell r="I484">
            <v>13.875</v>
          </cell>
          <cell r="J484">
            <v>18.037500000000001</v>
          </cell>
          <cell r="K484">
            <v>115.30125000000001</v>
          </cell>
          <cell r="L484">
            <v>13.875</v>
          </cell>
          <cell r="M484">
            <v>13.875</v>
          </cell>
          <cell r="O484"/>
          <cell r="P484"/>
          <cell r="Q484"/>
          <cell r="R484"/>
          <cell r="S484"/>
          <cell r="T484"/>
          <cell r="U484"/>
          <cell r="AA484">
            <v>18.731250000000003</v>
          </cell>
        </row>
        <row r="485">
          <cell r="A485" t="str">
            <v>CS_ME_00009-0004</v>
          </cell>
          <cell r="B485"/>
          <cell r="C485"/>
          <cell r="D485" t="str">
            <v>DETECTION</v>
          </cell>
          <cell r="E485" t="str">
            <v>PID</v>
          </cell>
          <cell r="F485" t="str">
            <v>Support de lampe 2007</v>
          </cell>
          <cell r="G485" t="str">
            <v>Lamp socket 2007</v>
          </cell>
          <cell r="H485">
            <v>47.12</v>
          </cell>
          <cell r="I485">
            <v>114</v>
          </cell>
          <cell r="J485">
            <v>148.20000000000002</v>
          </cell>
          <cell r="K485">
            <v>947.34</v>
          </cell>
          <cell r="L485">
            <v>114</v>
          </cell>
          <cell r="M485">
            <v>114</v>
          </cell>
          <cell r="O485"/>
          <cell r="P485"/>
          <cell r="Q485"/>
          <cell r="R485"/>
          <cell r="S485"/>
          <cell r="T485"/>
          <cell r="U485"/>
          <cell r="AA485">
            <v>153.9</v>
          </cell>
        </row>
        <row r="486">
          <cell r="A486" t="str">
            <v>CS_ME_00018-0003</v>
          </cell>
          <cell r="B486" t="str">
            <v>Warning !</v>
          </cell>
          <cell r="C486" t="str">
            <v>Don't provide this reference and price without manager approval</v>
          </cell>
          <cell r="D486"/>
          <cell r="E486" t="str">
            <v>DETECTOR</v>
          </cell>
          <cell r="F486" t="str">
            <v>Micro détecteur pour MEDOR - Proto 3 (jusqu'à 01/2020)</v>
          </cell>
          <cell r="G486" t="str">
            <v>Micro detector for MEDOR (until 01/2020)</v>
          </cell>
          <cell r="H486">
            <v>248.62</v>
          </cell>
          <cell r="I486">
            <v>2336.23</v>
          </cell>
          <cell r="J486">
            <v>3037.0990000000002</v>
          </cell>
          <cell r="K486">
            <v>19414.0713</v>
          </cell>
          <cell r="L486">
            <v>2336.23</v>
          </cell>
          <cell r="M486">
            <v>2336.23</v>
          </cell>
          <cell r="O486"/>
          <cell r="P486"/>
          <cell r="Q486"/>
          <cell r="R486"/>
          <cell r="S486"/>
          <cell r="T486"/>
          <cell r="U486"/>
          <cell r="AA486">
            <v>3153.9105000000004</v>
          </cell>
        </row>
        <row r="487">
          <cell r="A487" t="str">
            <v>CS_ME_00030-SMK3</v>
          </cell>
          <cell r="B487"/>
          <cell r="C487"/>
          <cell r="D487" t="str">
            <v>DATA PROCESSING</v>
          </cell>
          <cell r="E487" t="str">
            <v>INTERNAL PC</v>
          </cell>
          <cell r="F487" t="str">
            <v>Support PC mural MK3</v>
          </cell>
          <cell r="G487" t="str">
            <v>Wall mounted computer support for MK3 model</v>
          </cell>
          <cell r="H487">
            <v>23</v>
          </cell>
          <cell r="I487">
            <v>57.5</v>
          </cell>
          <cell r="J487">
            <v>74.75</v>
          </cell>
          <cell r="K487">
            <v>477.82500000000005</v>
          </cell>
          <cell r="L487">
            <v>57.5</v>
          </cell>
          <cell r="M487">
            <v>57.5</v>
          </cell>
          <cell r="O487"/>
          <cell r="P487"/>
          <cell r="Q487"/>
          <cell r="R487"/>
          <cell r="S487"/>
          <cell r="T487"/>
          <cell r="U487"/>
          <cell r="AA487">
            <v>77.625</v>
          </cell>
        </row>
        <row r="488">
          <cell r="A488" t="str">
            <v>CS_ME_00080-0003</v>
          </cell>
          <cell r="B488"/>
          <cell r="C488"/>
          <cell r="D488"/>
          <cell r="E488" t="str">
            <v>ELCD</v>
          </cell>
          <cell r="F488" t="str">
            <v>Écrou pour tube nickel</v>
          </cell>
          <cell r="G488" t="str">
            <v>Screw for nickel tube</v>
          </cell>
          <cell r="H488" t="e">
            <v>#N/A</v>
          </cell>
          <cell r="I488">
            <v>1.77</v>
          </cell>
          <cell r="J488">
            <v>2.3010000000000002</v>
          </cell>
          <cell r="K488">
            <v>14.7087</v>
          </cell>
          <cell r="L488">
            <v>1.77</v>
          </cell>
          <cell r="M488" t="str">
            <v>PAS EN GPAO</v>
          </cell>
          <cell r="O488"/>
          <cell r="P488"/>
          <cell r="Q488"/>
          <cell r="R488"/>
          <cell r="S488"/>
          <cell r="T488"/>
          <cell r="U488"/>
          <cell r="AA488">
            <v>2.3895000000000004</v>
          </cell>
        </row>
        <row r="489">
          <cell r="A489" t="str">
            <v>CS_ME_00279-2414</v>
          </cell>
          <cell r="B489"/>
          <cell r="C489"/>
          <cell r="D489" t="str">
            <v>MAINTENANCE</v>
          </cell>
          <cell r="E489" t="str">
            <v>DISPOSABLE</v>
          </cell>
          <cell r="F489" t="str">
            <v>Vis capot</v>
          </cell>
          <cell r="G489" t="str">
            <v>Cover screw</v>
          </cell>
          <cell r="H489">
            <v>0.33900000000000002</v>
          </cell>
          <cell r="I489">
            <v>1.38</v>
          </cell>
          <cell r="J489">
            <v>1.7939999999999998</v>
          </cell>
          <cell r="K489">
            <v>11.4678</v>
          </cell>
          <cell r="L489">
            <v>1.38</v>
          </cell>
          <cell r="M489">
            <v>1.38</v>
          </cell>
          <cell r="O489"/>
          <cell r="P489"/>
          <cell r="Q489"/>
          <cell r="R489"/>
          <cell r="S489"/>
          <cell r="T489"/>
          <cell r="U489"/>
          <cell r="AA489">
            <v>1.863</v>
          </cell>
        </row>
        <row r="490">
          <cell r="A490" t="str">
            <v>CS_ME_13071-HYDR</v>
          </cell>
          <cell r="B490"/>
          <cell r="C490"/>
          <cell r="D490" t="str">
            <v>GENERATOR H2 (PEUS)</v>
          </cell>
          <cell r="E490" t="str">
            <v>H2 (PEUS)</v>
          </cell>
          <cell r="F490" t="str">
            <v>Plaque isolante</v>
          </cell>
          <cell r="G490" t="str">
            <v>Insulation plata</v>
          </cell>
          <cell r="H490">
            <v>18</v>
          </cell>
          <cell r="I490">
            <v>30.001000000000001</v>
          </cell>
          <cell r="J490">
            <v>39.001300000000001</v>
          </cell>
          <cell r="K490">
            <v>249.30831000000003</v>
          </cell>
          <cell r="L490">
            <v>30.000600000000002</v>
          </cell>
          <cell r="M490">
            <v>30.001000000000001</v>
          </cell>
          <cell r="O490"/>
          <cell r="P490"/>
          <cell r="Q490"/>
          <cell r="R490"/>
          <cell r="S490"/>
          <cell r="T490"/>
          <cell r="U490"/>
          <cell r="AA490">
            <v>40.501350000000002</v>
          </cell>
        </row>
        <row r="491">
          <cell r="A491" t="str">
            <v>CS_ME_23005-HYDR</v>
          </cell>
          <cell r="B491" t="str">
            <v/>
          </cell>
          <cell r="C491"/>
          <cell r="D491" t="str">
            <v>HYDROXYCHROM</v>
          </cell>
          <cell r="E491"/>
          <cell r="F491" t="str">
            <v>GLS45 flotteur corps : privilégier : CS_ME_33005-HYDR</v>
          </cell>
          <cell r="G491" t="str">
            <v>GLS45 flotteur corps : privilégier : CS_ME_33005-HYDR</v>
          </cell>
          <cell r="H491"/>
          <cell r="I491">
            <v>46.25</v>
          </cell>
          <cell r="J491">
            <v>60.125</v>
          </cell>
          <cell r="K491">
            <v>384.33750000000003</v>
          </cell>
          <cell r="L491">
            <v>46.25</v>
          </cell>
          <cell r="M491">
            <v>46.25</v>
          </cell>
          <cell r="O491"/>
          <cell r="P491"/>
          <cell r="Q491"/>
          <cell r="R491"/>
          <cell r="S491"/>
          <cell r="T491"/>
          <cell r="U491"/>
          <cell r="AA491">
            <v>62.437500000000007</v>
          </cell>
        </row>
        <row r="492">
          <cell r="A492" t="str">
            <v>CS_ME_23006-HYDR</v>
          </cell>
          <cell r="B492"/>
          <cell r="C492"/>
          <cell r="D492" t="str">
            <v>GENERATOR H2 (PEUS)</v>
          </cell>
          <cell r="E492" t="str">
            <v>H2 (PEUS)</v>
          </cell>
          <cell r="F492" t="str">
            <v>Buse séparateur H2/H2O pour GLS. A commander en sus : CS_TU_27051-HYDR (joint)</v>
          </cell>
          <cell r="G492" t="str">
            <v>Separating nozzle H2/H2O for GLS. On addition, order  A commander en sus : CS_TU_27051-HYDR (oring)</v>
          </cell>
          <cell r="H492">
            <v>24</v>
          </cell>
          <cell r="I492">
            <v>41.667000000000002</v>
          </cell>
          <cell r="J492">
            <v>54.167100000000005</v>
          </cell>
          <cell r="K492">
            <v>346.25277000000006</v>
          </cell>
          <cell r="L492">
            <v>41.667000000000002</v>
          </cell>
          <cell r="M492">
            <v>41.667000000000002</v>
          </cell>
          <cell r="O492"/>
          <cell r="P492"/>
          <cell r="Q492"/>
          <cell r="R492"/>
          <cell r="S492"/>
          <cell r="T492"/>
          <cell r="U492"/>
          <cell r="AA492">
            <v>56.250450000000008</v>
          </cell>
        </row>
        <row r="493">
          <cell r="A493" t="str">
            <v>CS_ME_26101-HYDR</v>
          </cell>
          <cell r="B493"/>
          <cell r="C493"/>
          <cell r="D493" t="str">
            <v>GENERATOR H2 (PEUS)</v>
          </cell>
          <cell r="E493" t="str">
            <v>H2 (PEUS)</v>
          </cell>
          <cell r="F493" t="str">
            <v>Coude PP raccord R1/8 - 1/4</v>
          </cell>
          <cell r="G493" t="str">
            <v>Elbow PP fitting R1/8 - 1/4</v>
          </cell>
          <cell r="H493">
            <v>0.33890999999999999</v>
          </cell>
          <cell r="I493">
            <v>4.43</v>
          </cell>
          <cell r="J493">
            <v>5.7589999999999995</v>
          </cell>
          <cell r="K493">
            <v>36.813299999999998</v>
          </cell>
          <cell r="L493">
            <v>4.43</v>
          </cell>
          <cell r="M493">
            <v>4.43</v>
          </cell>
          <cell r="O493"/>
          <cell r="P493"/>
          <cell r="Q493"/>
          <cell r="R493"/>
          <cell r="S493"/>
          <cell r="T493"/>
          <cell r="U493"/>
          <cell r="AA493">
            <v>5.9805000000000001</v>
          </cell>
        </row>
        <row r="494">
          <cell r="A494" t="str">
            <v>CS_ME_27110-HYDR</v>
          </cell>
          <cell r="B494"/>
          <cell r="C494"/>
          <cell r="D494" t="str">
            <v>GENERATOR H2 (PEUS)</v>
          </cell>
          <cell r="E494" t="str">
            <v>H2 (PEUS)</v>
          </cell>
          <cell r="F494" t="str">
            <v>Filtre d'eau en ligne 6mm</v>
          </cell>
          <cell r="G494" t="str">
            <v>In line water filter 6mm</v>
          </cell>
          <cell r="H494">
            <v>3.444</v>
          </cell>
          <cell r="I494">
            <v>16.97</v>
          </cell>
          <cell r="J494">
            <v>22.061</v>
          </cell>
          <cell r="K494">
            <v>141.02070000000001</v>
          </cell>
          <cell r="L494">
            <v>16.97</v>
          </cell>
          <cell r="M494">
            <v>16.97</v>
          </cell>
          <cell r="O494"/>
          <cell r="P494"/>
          <cell r="Q494"/>
          <cell r="R494"/>
          <cell r="S494"/>
          <cell r="T494"/>
          <cell r="U494"/>
          <cell r="AA494">
            <v>22.909500000000001</v>
          </cell>
        </row>
        <row r="495">
          <cell r="A495" t="str">
            <v>CS_ME_27120-HYDR</v>
          </cell>
          <cell r="B495"/>
          <cell r="C495"/>
          <cell r="D495" t="str">
            <v>GENERATOR H2 (PEUS)</v>
          </cell>
          <cell r="E495" t="str">
            <v>H2 (PEUS)</v>
          </cell>
          <cell r="F495" t="str">
            <v>Filtre réservoir interne</v>
          </cell>
          <cell r="G495" t="str">
            <v xml:space="preserve">Filter for internal tank </v>
          </cell>
          <cell r="H495">
            <v>1.4590000000000001</v>
          </cell>
          <cell r="I495">
            <v>5.25</v>
          </cell>
          <cell r="J495">
            <v>6.8250000000000002</v>
          </cell>
          <cell r="K495">
            <v>43.627500000000005</v>
          </cell>
          <cell r="L495">
            <v>5.25</v>
          </cell>
          <cell r="M495">
            <v>5.25</v>
          </cell>
          <cell r="O495"/>
          <cell r="P495"/>
          <cell r="Q495"/>
          <cell r="R495"/>
          <cell r="S495"/>
          <cell r="T495"/>
          <cell r="U495"/>
          <cell r="AA495">
            <v>7.0875000000000004</v>
          </cell>
        </row>
        <row r="496">
          <cell r="A496" t="str">
            <v>CS_ME_33005-HYDR</v>
          </cell>
          <cell r="B496"/>
          <cell r="C496"/>
          <cell r="D496" t="str">
            <v>GENERATOR H2 (PEUS)</v>
          </cell>
          <cell r="E496" t="str">
            <v>H2 (PEUS)</v>
          </cell>
          <cell r="F496" t="str">
            <v>Flotteur pour GLS</v>
          </cell>
          <cell r="G496" t="str">
            <v>Float for GLS</v>
          </cell>
          <cell r="H496">
            <v>79.540000000000006</v>
          </cell>
          <cell r="I496">
            <v>210.96</v>
          </cell>
          <cell r="J496">
            <v>274.24800000000005</v>
          </cell>
          <cell r="K496">
            <v>1753.0776000000001</v>
          </cell>
          <cell r="L496">
            <v>210.96</v>
          </cell>
          <cell r="M496">
            <v>210.96</v>
          </cell>
          <cell r="O496"/>
          <cell r="P496"/>
          <cell r="Q496"/>
          <cell r="R496"/>
          <cell r="S496"/>
          <cell r="T496"/>
          <cell r="U496"/>
          <cell r="AA496">
            <v>284.79600000000005</v>
          </cell>
        </row>
        <row r="497">
          <cell r="A497" t="str">
            <v>CS_ME_38010-HYDR</v>
          </cell>
          <cell r="B497"/>
          <cell r="C497"/>
          <cell r="D497" t="str">
            <v>GENERATOR H2 (PEUS)</v>
          </cell>
          <cell r="E497" t="str">
            <v>H2 (PEUS)</v>
          </cell>
          <cell r="F497" t="str">
            <v>Pompe de remplissage du réservoir interne - pour Hydroxychrom</v>
          </cell>
          <cell r="G497" t="str">
            <v>Tank filling pump complete - For Hydroxychrom</v>
          </cell>
          <cell r="H497">
            <v>83.05</v>
          </cell>
          <cell r="I497">
            <v>218.2</v>
          </cell>
          <cell r="J497">
            <v>283.65999999999997</v>
          </cell>
          <cell r="K497">
            <v>1813.242</v>
          </cell>
          <cell r="L497">
            <v>218.2</v>
          </cell>
          <cell r="M497">
            <v>218.2</v>
          </cell>
          <cell r="O497"/>
          <cell r="P497"/>
          <cell r="Q497"/>
          <cell r="R497"/>
          <cell r="S497"/>
          <cell r="T497"/>
          <cell r="U497"/>
          <cell r="AA497">
            <v>294.57</v>
          </cell>
        </row>
        <row r="498">
          <cell r="A498" t="str">
            <v>CS_ME_38012-HYDR</v>
          </cell>
          <cell r="B498"/>
          <cell r="C498"/>
          <cell r="D498" t="str">
            <v>GENERATOR H2 (PEUS)</v>
          </cell>
          <cell r="E498" t="str">
            <v>H2 (PEUS)</v>
          </cell>
          <cell r="F498" t="str">
            <v>Pompe de circulation d'eau - pour Hydroxychrom</v>
          </cell>
          <cell r="G498" t="str">
            <v>Circulating water pump - For Hydroxychrom</v>
          </cell>
          <cell r="H498">
            <v>194.1</v>
          </cell>
          <cell r="I498">
            <v>506.58</v>
          </cell>
          <cell r="J498">
            <v>658.55399999999997</v>
          </cell>
          <cell r="K498">
            <v>4209.6797999999999</v>
          </cell>
          <cell r="L498">
            <v>506.58</v>
          </cell>
          <cell r="M498">
            <v>506.58</v>
          </cell>
          <cell r="O498"/>
          <cell r="P498"/>
          <cell r="Q498"/>
          <cell r="R498"/>
          <cell r="S498"/>
          <cell r="T498"/>
          <cell r="U498"/>
          <cell r="AA498">
            <v>683.88300000000004</v>
          </cell>
        </row>
        <row r="499">
          <cell r="A499" t="str">
            <v>CS_MO_00001-0000</v>
          </cell>
          <cell r="B499"/>
          <cell r="C499"/>
          <cell r="D499" t="str">
            <v>SERVICE RATES</v>
          </cell>
          <cell r="E499" t="str">
            <v>LABOR</v>
          </cell>
          <cell r="F499" t="str">
            <v>Certification pour tube à perméation</v>
          </cell>
          <cell r="G499" t="str">
            <v>Quality Certification for permeation tube</v>
          </cell>
          <cell r="H499" t="e">
            <v>#N/A</v>
          </cell>
          <cell r="I499">
            <v>180.92</v>
          </cell>
          <cell r="J499">
            <v>235.196</v>
          </cell>
          <cell r="K499">
            <v>1503.4451999999999</v>
          </cell>
          <cell r="L499">
            <v>180.92</v>
          </cell>
          <cell r="M499" t="str">
            <v>PAS EN GPAO</v>
          </cell>
          <cell r="O499"/>
          <cell r="P499"/>
          <cell r="Q499"/>
          <cell r="R499"/>
          <cell r="S499"/>
          <cell r="T499"/>
          <cell r="U499"/>
          <cell r="AA499">
            <v>244.24199999999999</v>
          </cell>
        </row>
        <row r="500">
          <cell r="A500" t="str">
            <v>CS_MO_00002-0000</v>
          </cell>
          <cell r="B500"/>
          <cell r="C500"/>
          <cell r="D500" t="str">
            <v>SERVICE RATES</v>
          </cell>
          <cell r="E500" t="str">
            <v>LABOR</v>
          </cell>
          <cell r="F500" t="str">
            <v>Devis intervention diagnostic SAV</v>
          </cell>
          <cell r="G500" t="str">
            <v>Technical Inspection for quotation</v>
          </cell>
          <cell r="H500" t="e">
            <v>#N/A</v>
          </cell>
          <cell r="I500">
            <v>198.66</v>
          </cell>
          <cell r="J500">
            <v>258.25799999999998</v>
          </cell>
          <cell r="K500">
            <v>1650.8646000000001</v>
          </cell>
          <cell r="L500">
            <v>198.66</v>
          </cell>
          <cell r="M500" t="str">
            <v>PAS EN GPAO</v>
          </cell>
          <cell r="O500"/>
          <cell r="P500"/>
          <cell r="Q500"/>
          <cell r="R500"/>
          <cell r="S500"/>
          <cell r="T500"/>
          <cell r="U500"/>
          <cell r="AA500">
            <v>268.19100000000003</v>
          </cell>
        </row>
        <row r="501">
          <cell r="A501" t="str">
            <v>CS_MO_00002-0001</v>
          </cell>
          <cell r="B501"/>
          <cell r="C501"/>
          <cell r="D501" t="str">
            <v>SERVICE RATES</v>
          </cell>
          <cell r="E501" t="str">
            <v>LABOR</v>
          </cell>
          <cell r="F501" t="str">
            <v xml:space="preserve">Frais Devis SAV </v>
          </cell>
          <cell r="G501"/>
          <cell r="H501" t="e">
            <v>#N/A</v>
          </cell>
          <cell r="I501" t="e">
            <v>#REF!</v>
          </cell>
          <cell r="J501" t="e">
            <v>#REF!</v>
          </cell>
          <cell r="K501" t="e">
            <v>#REF!</v>
          </cell>
          <cell r="L501" t="e">
            <v>#REF!</v>
          </cell>
          <cell r="M501" t="str">
            <v>PAS EN GPAO</v>
          </cell>
          <cell r="O501"/>
          <cell r="P501"/>
          <cell r="Q501"/>
          <cell r="R501"/>
          <cell r="S501"/>
          <cell r="T501"/>
          <cell r="U501"/>
          <cell r="AA501" t="e">
            <v>#REF!</v>
          </cell>
        </row>
        <row r="502">
          <cell r="A502" t="str">
            <v>CS_MO_00004-0000</v>
          </cell>
          <cell r="B502"/>
          <cell r="C502"/>
          <cell r="D502" t="str">
            <v>SERVICE RATES</v>
          </cell>
          <cell r="E502" t="str">
            <v>LABOR</v>
          </cell>
          <cell r="F502" t="str">
            <v>Reremplissage colonne</v>
          </cell>
          <cell r="G502" t="str">
            <v>Column filling</v>
          </cell>
          <cell r="H502" t="e">
            <v>#N/A</v>
          </cell>
          <cell r="I502">
            <v>98.89</v>
          </cell>
          <cell r="J502">
            <v>128.55700000000002</v>
          </cell>
          <cell r="K502">
            <v>821.77590000000009</v>
          </cell>
          <cell r="L502">
            <v>98.89</v>
          </cell>
          <cell r="M502" t="str">
            <v>PAS EN GPAO</v>
          </cell>
          <cell r="O502"/>
          <cell r="P502"/>
          <cell r="Q502"/>
          <cell r="R502"/>
          <cell r="S502"/>
          <cell r="T502"/>
          <cell r="U502"/>
          <cell r="AA502">
            <v>133.50150000000002</v>
          </cell>
        </row>
        <row r="503">
          <cell r="A503" t="str">
            <v>CS_MO_00005-0000</v>
          </cell>
          <cell r="B503"/>
          <cell r="C503"/>
          <cell r="D503" t="str">
            <v>SERVICE RATES</v>
          </cell>
          <cell r="E503" t="str">
            <v>LABOR</v>
          </cell>
          <cell r="F503" t="str">
            <v>Régénération de colonne ou cartouche</v>
          </cell>
          <cell r="G503" t="str">
            <v>Regenerated column and cartridge</v>
          </cell>
          <cell r="H503" t="e">
            <v>#N/A</v>
          </cell>
          <cell r="I503">
            <v>59.12</v>
          </cell>
          <cell r="J503">
            <v>76.855999999999995</v>
          </cell>
          <cell r="K503">
            <v>491.28719999999998</v>
          </cell>
          <cell r="L503">
            <v>59.12</v>
          </cell>
          <cell r="M503" t="str">
            <v>PAS EN GPAO</v>
          </cell>
          <cell r="O503"/>
          <cell r="P503"/>
          <cell r="Q503"/>
          <cell r="R503"/>
          <cell r="S503"/>
          <cell r="T503"/>
          <cell r="U503"/>
          <cell r="AA503">
            <v>79.811999999999998</v>
          </cell>
        </row>
        <row r="504">
          <cell r="A504" t="str">
            <v>CS_MO_00006-0000</v>
          </cell>
          <cell r="B504"/>
          <cell r="C504"/>
          <cell r="D504" t="str">
            <v>SERVICE RATES</v>
          </cell>
          <cell r="E504" t="str">
            <v>LABOR</v>
          </cell>
          <cell r="F504" t="str">
            <v>Frais de port, emballage et assurance (Re-facturation)</v>
          </cell>
          <cell r="G504" t="str">
            <v>Packaging, Shipment and insurance (rebalancing)</v>
          </cell>
          <cell r="H504" t="e">
            <v>#N/A</v>
          </cell>
          <cell r="I504">
            <v>136.41</v>
          </cell>
          <cell r="J504">
            <v>177.333</v>
          </cell>
          <cell r="K504">
            <v>1133.5671</v>
          </cell>
          <cell r="L504">
            <v>136.41</v>
          </cell>
          <cell r="M504" t="str">
            <v>PAS EN GPAO</v>
          </cell>
          <cell r="O504"/>
          <cell r="P504"/>
          <cell r="Q504"/>
          <cell r="R504"/>
          <cell r="S504"/>
          <cell r="T504"/>
          <cell r="U504"/>
          <cell r="AA504">
            <v>184.15350000000001</v>
          </cell>
        </row>
        <row r="505">
          <cell r="A505" t="str">
            <v>CS_MO_00007-0000</v>
          </cell>
          <cell r="B505"/>
          <cell r="C505"/>
          <cell r="D505" t="str">
            <v>SERVICE RATES</v>
          </cell>
          <cell r="E505" t="str">
            <v>TRAVEL</v>
          </cell>
          <cell r="F505" t="str">
            <v>Forfait déplacement  Bordeaux</v>
          </cell>
          <cell r="G505"/>
          <cell r="H505" t="e">
            <v>#N/A</v>
          </cell>
          <cell r="I505">
            <v>228.09</v>
          </cell>
          <cell r="J505">
            <v>296.517</v>
          </cell>
          <cell r="K505">
            <v>1895.4279000000001</v>
          </cell>
          <cell r="L505">
            <v>228.09</v>
          </cell>
          <cell r="M505" t="str">
            <v>PAS EN GPAO</v>
          </cell>
          <cell r="O505"/>
          <cell r="P505"/>
          <cell r="Q505"/>
          <cell r="R505"/>
          <cell r="S505"/>
          <cell r="T505"/>
          <cell r="U505"/>
          <cell r="AA505">
            <v>307.92150000000004</v>
          </cell>
        </row>
        <row r="506">
          <cell r="A506" t="str">
            <v>CS_MO_00007-CUR0</v>
          </cell>
          <cell r="B506"/>
          <cell r="C506"/>
          <cell r="D506" t="str">
            <v>SERVICE RATES</v>
          </cell>
          <cell r="E506" t="str">
            <v>TRAVEL</v>
          </cell>
          <cell r="F506" t="str">
            <v>Forfait déplacement  Bordeaux - Intervention curative d'urgence</v>
          </cell>
          <cell r="G506"/>
          <cell r="H506" t="e">
            <v>#N/A</v>
          </cell>
          <cell r="I506">
            <v>297.05</v>
          </cell>
          <cell r="J506">
            <v>386.16500000000002</v>
          </cell>
          <cell r="K506">
            <v>2468.4855000000002</v>
          </cell>
          <cell r="L506">
            <v>297.05</v>
          </cell>
          <cell r="M506" t="str">
            <v>PAS EN GPAO</v>
          </cell>
          <cell r="O506"/>
          <cell r="P506"/>
          <cell r="Q506"/>
          <cell r="R506"/>
          <cell r="S506"/>
          <cell r="T506"/>
          <cell r="U506"/>
          <cell r="AA506">
            <v>401.01750000000004</v>
          </cell>
        </row>
        <row r="507">
          <cell r="A507" t="str">
            <v>CS_MO_00007-0001</v>
          </cell>
          <cell r="B507"/>
          <cell r="C507"/>
          <cell r="D507" t="str">
            <v>SERVICE RATES</v>
          </cell>
          <cell r="E507" t="str">
            <v>TRAVEL</v>
          </cell>
          <cell r="F507" t="str">
            <v>Forfait déplacement  Charente Lande Dordogne</v>
          </cell>
          <cell r="G507"/>
          <cell r="H507" t="e">
            <v>#N/A</v>
          </cell>
          <cell r="I507">
            <v>344.79</v>
          </cell>
          <cell r="J507">
            <v>448.22700000000003</v>
          </cell>
          <cell r="K507">
            <v>2865.2049000000002</v>
          </cell>
          <cell r="L507">
            <v>344.79</v>
          </cell>
          <cell r="M507" t="str">
            <v>PAS EN GPAO</v>
          </cell>
          <cell r="O507"/>
          <cell r="P507"/>
          <cell r="Q507"/>
          <cell r="R507"/>
          <cell r="S507"/>
          <cell r="T507"/>
          <cell r="U507"/>
          <cell r="AA507">
            <v>465.46650000000005</v>
          </cell>
        </row>
        <row r="508">
          <cell r="A508" t="str">
            <v>CS_MO_00007-CUR1</v>
          </cell>
          <cell r="B508"/>
          <cell r="C508"/>
          <cell r="D508" t="str">
            <v>SERVICE RATES</v>
          </cell>
          <cell r="E508" t="str">
            <v>TRAVEL</v>
          </cell>
          <cell r="F508" t="str">
            <v>Forfait déplacement  Charente Lande Dordogne - Intervention curative d'urgence</v>
          </cell>
          <cell r="G508"/>
          <cell r="H508" t="e">
            <v>#N/A</v>
          </cell>
          <cell r="I508">
            <v>445.58</v>
          </cell>
          <cell r="J508">
            <v>579.25400000000002</v>
          </cell>
          <cell r="K508">
            <v>3702.7698</v>
          </cell>
          <cell r="L508">
            <v>445.58</v>
          </cell>
          <cell r="M508" t="str">
            <v>PAS EN GPAO</v>
          </cell>
          <cell r="O508"/>
          <cell r="P508"/>
          <cell r="Q508"/>
          <cell r="R508"/>
          <cell r="S508"/>
          <cell r="T508"/>
          <cell r="U508"/>
          <cell r="AA508">
            <v>601.53300000000002</v>
          </cell>
        </row>
        <row r="509">
          <cell r="A509" t="str">
            <v>CS_MO_00007-0002</v>
          </cell>
          <cell r="B509"/>
          <cell r="C509"/>
          <cell r="D509" t="str">
            <v>SERVICE RATES</v>
          </cell>
          <cell r="E509" t="str">
            <v>TRAVEL</v>
          </cell>
          <cell r="F509" t="str">
            <v>Forfait déplacement  Loire Centre Pyrénées</v>
          </cell>
          <cell r="G509"/>
          <cell r="H509" t="e">
            <v>#N/A</v>
          </cell>
          <cell r="I509">
            <v>922.98</v>
          </cell>
          <cell r="J509">
            <v>1199.874</v>
          </cell>
          <cell r="K509">
            <v>7669.9638000000004</v>
          </cell>
          <cell r="L509">
            <v>922.98</v>
          </cell>
          <cell r="M509" t="str">
            <v>PAS EN GPAO</v>
          </cell>
          <cell r="O509"/>
          <cell r="P509"/>
          <cell r="Q509"/>
          <cell r="R509"/>
          <cell r="S509"/>
          <cell r="T509"/>
          <cell r="U509"/>
          <cell r="AA509">
            <v>1246.0230000000001</v>
          </cell>
        </row>
        <row r="510">
          <cell r="A510" t="str">
            <v>CS_MO_00007-CUR2</v>
          </cell>
          <cell r="B510"/>
          <cell r="C510"/>
          <cell r="D510" t="str">
            <v>SERVICE RATES</v>
          </cell>
          <cell r="E510" t="str">
            <v>TRAVEL</v>
          </cell>
          <cell r="F510" t="str">
            <v>Forfait déplacement  Loire Centre Pyrénées - Intervention curative d'urgence</v>
          </cell>
          <cell r="G510"/>
          <cell r="H510" t="e">
            <v>#N/A</v>
          </cell>
          <cell r="I510">
            <v>1198.82</v>
          </cell>
          <cell r="J510">
            <v>1558.4659999999999</v>
          </cell>
          <cell r="K510">
            <v>9962.1941999999999</v>
          </cell>
          <cell r="L510">
            <v>1198.82</v>
          </cell>
          <cell r="M510" t="str">
            <v>PAS EN GPAO</v>
          </cell>
          <cell r="O510"/>
          <cell r="P510"/>
          <cell r="Q510"/>
          <cell r="R510"/>
          <cell r="S510"/>
          <cell r="T510"/>
          <cell r="U510"/>
          <cell r="AA510">
            <v>1618.4069999999999</v>
          </cell>
        </row>
        <row r="511">
          <cell r="A511" t="str">
            <v>CS_MO_00007-0003</v>
          </cell>
          <cell r="B511"/>
          <cell r="C511"/>
          <cell r="D511" t="str">
            <v>SERVICE RATES</v>
          </cell>
          <cell r="E511" t="str">
            <v>TRAVEL</v>
          </cell>
          <cell r="F511" t="str">
            <v>Forfait déplacement  Bretagne Rhone Midi</v>
          </cell>
          <cell r="G511"/>
          <cell r="H511" t="e">
            <v>#N/A</v>
          </cell>
          <cell r="I511">
            <v>1713.35</v>
          </cell>
          <cell r="J511">
            <v>2227.355</v>
          </cell>
          <cell r="K511">
            <v>14237.9385</v>
          </cell>
          <cell r="L511">
            <v>1713.35</v>
          </cell>
          <cell r="M511" t="str">
            <v>PAS EN GPAO</v>
          </cell>
          <cell r="O511"/>
          <cell r="P511"/>
          <cell r="Q511"/>
          <cell r="R511"/>
          <cell r="S511"/>
          <cell r="T511"/>
          <cell r="U511"/>
          <cell r="AA511">
            <v>2313.0225</v>
          </cell>
        </row>
        <row r="512">
          <cell r="A512" t="str">
            <v>CS_MO_00007-CUR3</v>
          </cell>
          <cell r="B512"/>
          <cell r="C512"/>
          <cell r="D512" t="str">
            <v>SERVICE RATES</v>
          </cell>
          <cell r="E512" t="str">
            <v>TRAVEL</v>
          </cell>
          <cell r="F512" t="str">
            <v>Forfait déplacement  Bretagne Rhone Midi - Intervention curative d'urgence</v>
          </cell>
          <cell r="G512"/>
          <cell r="H512" t="e">
            <v>#N/A</v>
          </cell>
          <cell r="I512">
            <v>2227.89</v>
          </cell>
          <cell r="J512">
            <v>2896.2570000000001</v>
          </cell>
          <cell r="K512">
            <v>18513.765899999999</v>
          </cell>
          <cell r="L512">
            <v>2227.89</v>
          </cell>
          <cell r="M512" t="str">
            <v>PAS EN GPAO</v>
          </cell>
          <cell r="O512"/>
          <cell r="P512"/>
          <cell r="Q512"/>
          <cell r="R512"/>
          <cell r="S512"/>
          <cell r="T512"/>
          <cell r="U512"/>
          <cell r="AA512">
            <v>3007.6514999999999</v>
          </cell>
        </row>
        <row r="513">
          <cell r="A513" t="str">
            <v>CS_MO_00007-0004</v>
          </cell>
          <cell r="B513"/>
          <cell r="C513"/>
          <cell r="D513" t="str">
            <v>SERVICE RATES</v>
          </cell>
          <cell r="E513" t="str">
            <v>TRAVEL</v>
          </cell>
          <cell r="F513" t="str">
            <v>Forfait déplacement  Nord Alsace Isère Savoie</v>
          </cell>
          <cell r="G513"/>
          <cell r="H513" t="e">
            <v>#N/A</v>
          </cell>
          <cell r="I513">
            <v>1952.06</v>
          </cell>
          <cell r="J513">
            <v>2537.6779999999999</v>
          </cell>
          <cell r="K513">
            <v>16221.6186</v>
          </cell>
          <cell r="L513">
            <v>1952.06</v>
          </cell>
          <cell r="M513" t="str">
            <v>PAS EN GPAO</v>
          </cell>
          <cell r="O513"/>
          <cell r="P513"/>
          <cell r="Q513"/>
          <cell r="R513"/>
          <cell r="S513"/>
          <cell r="T513"/>
          <cell r="U513"/>
          <cell r="AA513">
            <v>2635.2809999999999</v>
          </cell>
        </row>
        <row r="514">
          <cell r="A514" t="str">
            <v>CS_MO_00007-CUR4</v>
          </cell>
          <cell r="B514"/>
          <cell r="C514"/>
          <cell r="D514" t="str">
            <v>SERVICE RATES</v>
          </cell>
          <cell r="E514" t="str">
            <v>TRAVEL</v>
          </cell>
          <cell r="F514" t="str">
            <v>Forfait déplacement  Nord Alsace Isère Savoie - Intervention curative d'urgence</v>
          </cell>
          <cell r="G514"/>
          <cell r="H514" t="e">
            <v>#N/A</v>
          </cell>
          <cell r="I514">
            <v>2535.5500000000002</v>
          </cell>
          <cell r="J514">
            <v>3296.2150000000001</v>
          </cell>
          <cell r="K514">
            <v>21070.420500000004</v>
          </cell>
          <cell r="L514">
            <v>2535.5500000000002</v>
          </cell>
          <cell r="M514" t="str">
            <v>PAS EN GPAO</v>
          </cell>
          <cell r="O514"/>
          <cell r="P514"/>
          <cell r="Q514"/>
          <cell r="R514"/>
          <cell r="S514"/>
          <cell r="T514"/>
          <cell r="U514"/>
          <cell r="AA514">
            <v>3422.9925000000003</v>
          </cell>
        </row>
        <row r="515">
          <cell r="A515" t="str">
            <v>CS_MO_00007-0005</v>
          </cell>
          <cell r="B515"/>
          <cell r="C515"/>
          <cell r="D515" t="str">
            <v>SERVICE RATES</v>
          </cell>
          <cell r="E515" t="str">
            <v>TRAVEL</v>
          </cell>
          <cell r="F515" t="str">
            <v>Forfait déplacement Paris et Banlieue</v>
          </cell>
          <cell r="G515"/>
          <cell r="H515" t="e">
            <v>#N/A</v>
          </cell>
          <cell r="I515">
            <v>1469.35</v>
          </cell>
          <cell r="J515">
            <v>1910.155</v>
          </cell>
          <cell r="K515">
            <v>12210.298500000001</v>
          </cell>
          <cell r="L515">
            <v>1469.35</v>
          </cell>
          <cell r="M515" t="str">
            <v>PAS EN GPAO</v>
          </cell>
          <cell r="O515"/>
          <cell r="P515"/>
          <cell r="Q515"/>
          <cell r="R515"/>
          <cell r="S515"/>
          <cell r="T515"/>
          <cell r="U515"/>
          <cell r="AA515">
            <v>1983.6224999999999</v>
          </cell>
        </row>
        <row r="516">
          <cell r="A516" t="str">
            <v>CS_MO_00007-CUR5</v>
          </cell>
          <cell r="B516"/>
          <cell r="C516"/>
          <cell r="D516" t="str">
            <v>SERVICE RATES</v>
          </cell>
          <cell r="E516" t="str">
            <v>TRAVEL</v>
          </cell>
          <cell r="F516" t="str">
            <v>Forfait déplacement Paris et Banlieue - Intervention curative d'urgence</v>
          </cell>
          <cell r="G516"/>
          <cell r="H516" t="e">
            <v>#N/A</v>
          </cell>
          <cell r="I516">
            <v>1904.32</v>
          </cell>
          <cell r="J516">
            <v>2475.616</v>
          </cell>
          <cell r="K516">
            <v>15824.8992</v>
          </cell>
          <cell r="L516">
            <v>1904.32</v>
          </cell>
          <cell r="M516" t="str">
            <v>PAS EN GPAO</v>
          </cell>
          <cell r="O516"/>
          <cell r="P516"/>
          <cell r="Q516"/>
          <cell r="R516"/>
          <cell r="S516"/>
          <cell r="T516"/>
          <cell r="U516"/>
          <cell r="AA516">
            <v>2570.8319999999999</v>
          </cell>
        </row>
        <row r="517">
          <cell r="A517" t="str">
            <v>CS_MO_00007-0006</v>
          </cell>
          <cell r="B517"/>
          <cell r="C517"/>
          <cell r="D517" t="str">
            <v>SERVICE RATES</v>
          </cell>
          <cell r="E517" t="str">
            <v>TRAVEL</v>
          </cell>
          <cell r="F517" t="str">
            <v>Complément déplacement / nuits</v>
          </cell>
          <cell r="G517"/>
          <cell r="H517" t="e">
            <v>#N/A</v>
          </cell>
          <cell r="I517">
            <v>165.5</v>
          </cell>
          <cell r="J517">
            <v>215.15</v>
          </cell>
          <cell r="K517">
            <v>1375.3050000000001</v>
          </cell>
          <cell r="L517">
            <v>165.5</v>
          </cell>
          <cell r="M517" t="str">
            <v>PAS EN GPAO</v>
          </cell>
          <cell r="O517"/>
          <cell r="P517"/>
          <cell r="Q517"/>
          <cell r="R517"/>
          <cell r="S517"/>
          <cell r="T517"/>
          <cell r="U517"/>
          <cell r="AA517">
            <v>223.42500000000001</v>
          </cell>
        </row>
        <row r="518">
          <cell r="A518" t="str">
            <v>CS_MO_00007-CUR6</v>
          </cell>
          <cell r="B518"/>
          <cell r="C518"/>
          <cell r="D518" t="str">
            <v>SERVICE RATES</v>
          </cell>
          <cell r="E518" t="str">
            <v>TRAVEL</v>
          </cell>
          <cell r="F518" t="str">
            <v>Complément déplacement / nuits - Intervention curative d'urgence</v>
          </cell>
          <cell r="G518"/>
          <cell r="H518" t="e">
            <v>#N/A</v>
          </cell>
          <cell r="I518">
            <v>214.3</v>
          </cell>
          <cell r="J518">
            <v>278.59000000000003</v>
          </cell>
          <cell r="K518">
            <v>1780.8330000000003</v>
          </cell>
          <cell r="L518">
            <v>214.3</v>
          </cell>
          <cell r="M518" t="str">
            <v>PAS EN GPAO</v>
          </cell>
          <cell r="O518"/>
          <cell r="P518"/>
          <cell r="Q518"/>
          <cell r="R518"/>
          <cell r="S518"/>
          <cell r="T518"/>
          <cell r="U518"/>
          <cell r="AA518">
            <v>289.30500000000001</v>
          </cell>
        </row>
        <row r="519">
          <cell r="A519" t="str">
            <v>CS_MO_00007-0007</v>
          </cell>
          <cell r="B519"/>
          <cell r="C519"/>
          <cell r="D519" t="str">
            <v>SERVICE RATES</v>
          </cell>
          <cell r="E519" t="str">
            <v>TRAVEL</v>
          </cell>
          <cell r="F519" t="str">
            <v>Frais supplémentaire voyage à l'étranger</v>
          </cell>
          <cell r="G519" t="str">
            <v>Complementary charges for travel</v>
          </cell>
          <cell r="H519" t="e">
            <v>#N/A</v>
          </cell>
          <cell r="I519">
            <v>167.62</v>
          </cell>
          <cell r="J519">
            <v>217.90600000000001</v>
          </cell>
          <cell r="K519">
            <v>1392.9222000000002</v>
          </cell>
          <cell r="L519">
            <v>167.62</v>
          </cell>
          <cell r="M519" t="str">
            <v>PAS EN GPAO</v>
          </cell>
          <cell r="O519"/>
          <cell r="P519"/>
          <cell r="Q519"/>
          <cell r="R519"/>
          <cell r="S519"/>
          <cell r="T519"/>
          <cell r="U519"/>
          <cell r="AA519">
            <v>226.28700000000003</v>
          </cell>
        </row>
        <row r="520">
          <cell r="A520" t="str">
            <v>XXX021</v>
          </cell>
          <cell r="B520"/>
          <cell r="C520"/>
          <cell r="D520" t="str">
            <v>SERVICE RATES</v>
          </cell>
          <cell r="E520" t="str">
            <v>LABOR</v>
          </cell>
          <cell r="F520" t="str">
            <v>Contrat de support technique de 10h valable 1 an avec la possibilité de prendre la main à distance sur les instruments (autorisation de connexion internet requise)</v>
          </cell>
          <cell r="G520" t="str">
            <v>Technical support contract of around 10 hours during 1 year with possibility to have remote control for instruments (authorised internet connection is required)</v>
          </cell>
          <cell r="H520" t="e">
            <v>#N/A</v>
          </cell>
          <cell r="I520">
            <v>1320.6</v>
          </cell>
          <cell r="J520">
            <v>1716.78</v>
          </cell>
          <cell r="K520">
            <v>10974.186</v>
          </cell>
          <cell r="L520">
            <v>1320.6</v>
          </cell>
          <cell r="M520" t="str">
            <v>PAS EN GPAO</v>
          </cell>
          <cell r="O520"/>
          <cell r="P520"/>
          <cell r="Q520"/>
          <cell r="R520"/>
          <cell r="S520"/>
          <cell r="T520"/>
          <cell r="U520"/>
          <cell r="AA520">
            <v>1782.81</v>
          </cell>
        </row>
        <row r="521">
          <cell r="A521" t="str">
            <v>CS_MO_00100-0001</v>
          </cell>
          <cell r="B521"/>
          <cell r="C521"/>
          <cell r="D521" t="str">
            <v>SERVICE RATES</v>
          </cell>
          <cell r="E521" t="str">
            <v>LABOR</v>
          </cell>
          <cell r="F521" t="str">
            <v>Programmation spécifique : BTX 15min</v>
          </cell>
          <cell r="G521" t="str">
            <v>Special programmation: BTX 15 min</v>
          </cell>
          <cell r="H521" t="e">
            <v>#N/A</v>
          </cell>
          <cell r="I521">
            <v>205.04</v>
          </cell>
          <cell r="J521">
            <v>266.55200000000002</v>
          </cell>
          <cell r="K521">
            <v>1703.8824</v>
          </cell>
          <cell r="L521">
            <v>205.04</v>
          </cell>
          <cell r="M521" t="str">
            <v>PAS EN GPAO</v>
          </cell>
          <cell r="O521"/>
          <cell r="P521"/>
          <cell r="Q521"/>
          <cell r="R521"/>
          <cell r="S521"/>
          <cell r="T521"/>
          <cell r="U521"/>
          <cell r="AA521">
            <v>276.80400000000003</v>
          </cell>
        </row>
        <row r="522">
          <cell r="A522" t="str">
            <v>CS_MQ_00003-0009</v>
          </cell>
          <cell r="B522"/>
          <cell r="C522"/>
          <cell r="D522" t="str">
            <v>SERVICE RATES</v>
          </cell>
          <cell r="E522" t="str">
            <v>LABOR</v>
          </cell>
          <cell r="F522" t="str">
            <v>Formations Techniques et Utilisateurs (par jour)</v>
          </cell>
          <cell r="G522" t="str">
            <v>Technical and User trainings (per day)</v>
          </cell>
          <cell r="H522" t="e">
            <v>#N/A</v>
          </cell>
          <cell r="I522">
            <v>1201.1600000000001</v>
          </cell>
          <cell r="J522">
            <v>1561.5080000000003</v>
          </cell>
          <cell r="K522">
            <v>9981.6396000000004</v>
          </cell>
          <cell r="L522">
            <v>1201.1600000000001</v>
          </cell>
          <cell r="M522" t="str">
            <v>PAS EN GPAO</v>
          </cell>
          <cell r="O522"/>
          <cell r="P522"/>
          <cell r="Q522"/>
          <cell r="R522"/>
          <cell r="S522"/>
          <cell r="T522"/>
          <cell r="U522"/>
          <cell r="AA522">
            <v>1621.5660000000003</v>
          </cell>
        </row>
        <row r="523">
          <cell r="A523" t="str">
            <v>CS_OT_00002-0001</v>
          </cell>
          <cell r="B523"/>
          <cell r="C523" t="str">
            <v>SS-400-P</v>
          </cell>
          <cell r="D523" t="str">
            <v>MAINTENANCE</v>
          </cell>
          <cell r="E523" t="str">
            <v>TOOLS</v>
          </cell>
          <cell r="F523" t="str">
            <v>Bouchon inox 1/4"</v>
          </cell>
          <cell r="G523" t="str">
            <v>Plug 1/4"</v>
          </cell>
          <cell r="H523">
            <v>5.18</v>
          </cell>
          <cell r="I523">
            <v>13.25</v>
          </cell>
          <cell r="J523">
            <v>17.225000000000001</v>
          </cell>
          <cell r="K523">
            <v>110.1075</v>
          </cell>
          <cell r="L523">
            <v>13.25</v>
          </cell>
          <cell r="M523">
            <v>13.25</v>
          </cell>
          <cell r="O523"/>
          <cell r="P523"/>
          <cell r="Q523"/>
          <cell r="R523"/>
          <cell r="S523"/>
          <cell r="T523"/>
          <cell r="U523"/>
          <cell r="AA523">
            <v>17.887500000000003</v>
          </cell>
        </row>
        <row r="524">
          <cell r="A524" t="str">
            <v>CS_OT_00002-0018</v>
          </cell>
          <cell r="B524"/>
          <cell r="C524"/>
          <cell r="D524" t="str">
            <v>MAINTENANCE</v>
          </cell>
          <cell r="E524" t="str">
            <v>TOOLS</v>
          </cell>
          <cell r="F524" t="str">
            <v>Bouchon inox 1/8"</v>
          </cell>
          <cell r="G524" t="str">
            <v>Plug 1/8"</v>
          </cell>
          <cell r="H524">
            <v>5.44</v>
          </cell>
          <cell r="I524">
            <v>13.925000000000001</v>
          </cell>
          <cell r="J524">
            <v>18.102500000000003</v>
          </cell>
          <cell r="K524">
            <v>115.71675000000002</v>
          </cell>
          <cell r="L524">
            <v>13.925000000000001</v>
          </cell>
          <cell r="M524">
            <v>13.925000000000001</v>
          </cell>
          <cell r="O524"/>
          <cell r="P524"/>
          <cell r="Q524"/>
          <cell r="R524"/>
          <cell r="S524"/>
          <cell r="T524"/>
          <cell r="U524"/>
          <cell r="AA524">
            <v>18.798750000000002</v>
          </cell>
        </row>
        <row r="525">
          <cell r="A525" t="str">
            <v>CS_OT_00003-2007</v>
          </cell>
          <cell r="B525"/>
          <cell r="C525"/>
          <cell r="D525" t="str">
            <v>MAINTENANCE</v>
          </cell>
          <cell r="E525" t="str">
            <v>TOOLS</v>
          </cell>
          <cell r="F525" t="str">
            <v>Clés 7</v>
          </cell>
          <cell r="G525" t="str">
            <v>Flat spanner 7</v>
          </cell>
          <cell r="H525">
            <v>4.8099999999999996</v>
          </cell>
          <cell r="I525">
            <v>13.96</v>
          </cell>
          <cell r="J525">
            <v>18.148000000000003</v>
          </cell>
          <cell r="K525">
            <v>116.00760000000001</v>
          </cell>
          <cell r="L525">
            <v>13.96</v>
          </cell>
          <cell r="M525">
            <v>13.96</v>
          </cell>
          <cell r="O525"/>
          <cell r="P525"/>
          <cell r="Q525"/>
          <cell r="R525"/>
          <cell r="S525"/>
          <cell r="T525"/>
          <cell r="U525"/>
          <cell r="AA525">
            <v>18.846000000000004</v>
          </cell>
        </row>
        <row r="526">
          <cell r="A526" t="str">
            <v>CS_OT_00003-2008</v>
          </cell>
          <cell r="B526"/>
          <cell r="C526"/>
          <cell r="D526" t="str">
            <v>MAINTENANCE</v>
          </cell>
          <cell r="E526" t="str">
            <v>TOOLS</v>
          </cell>
          <cell r="F526" t="str">
            <v>Clés 8</v>
          </cell>
          <cell r="G526" t="str">
            <v>Flat spanner 8</v>
          </cell>
          <cell r="H526">
            <v>4.91</v>
          </cell>
          <cell r="I526">
            <v>14.55</v>
          </cell>
          <cell r="J526">
            <v>18.915000000000003</v>
          </cell>
          <cell r="K526">
            <v>120.91050000000001</v>
          </cell>
          <cell r="L526">
            <v>14.55</v>
          </cell>
          <cell r="M526">
            <v>14.55</v>
          </cell>
          <cell r="O526"/>
          <cell r="P526"/>
          <cell r="Q526"/>
          <cell r="R526"/>
          <cell r="S526"/>
          <cell r="T526"/>
          <cell r="U526"/>
          <cell r="AA526">
            <v>19.642500000000002</v>
          </cell>
        </row>
        <row r="527">
          <cell r="A527" t="str">
            <v>CS_OT_00003-2010</v>
          </cell>
          <cell r="B527"/>
          <cell r="C527"/>
          <cell r="D527" t="str">
            <v>MAINTENANCE</v>
          </cell>
          <cell r="E527" t="str">
            <v>TOOLS</v>
          </cell>
          <cell r="F527" t="str">
            <v>Clés 10</v>
          </cell>
          <cell r="G527" t="str">
            <v>Flat spanner 10</v>
          </cell>
          <cell r="H527">
            <v>5.05</v>
          </cell>
          <cell r="I527">
            <v>15.77</v>
          </cell>
          <cell r="J527">
            <v>20.501000000000001</v>
          </cell>
          <cell r="K527">
            <v>131.0487</v>
          </cell>
          <cell r="L527">
            <v>15.77</v>
          </cell>
          <cell r="M527">
            <v>15.77</v>
          </cell>
          <cell r="O527"/>
          <cell r="P527"/>
          <cell r="Q527"/>
          <cell r="R527"/>
          <cell r="S527"/>
          <cell r="T527"/>
          <cell r="U527"/>
          <cell r="AA527">
            <v>21.2895</v>
          </cell>
        </row>
        <row r="528">
          <cell r="A528" t="str">
            <v>CS_OT_00005-3000</v>
          </cell>
          <cell r="B528"/>
          <cell r="C528" t="str">
            <v>220-1172-E</v>
          </cell>
          <cell r="D528" t="str">
            <v>MAINTENANCE</v>
          </cell>
          <cell r="E528" t="str">
            <v>TOOLS</v>
          </cell>
          <cell r="F528" t="str">
            <v>Débitmètre électronique (gamme : 1 - 750 mL/min) (testé) pour tout gaz</v>
          </cell>
          <cell r="G528" t="str">
            <v>Electronic Flowmeter (range: 1 - 750 mL/min) (tested) for all gases</v>
          </cell>
          <cell r="H528">
            <v>1220.5999999999999</v>
          </cell>
          <cell r="I528">
            <v>2620.42</v>
          </cell>
          <cell r="J528">
            <v>3406.5460000000003</v>
          </cell>
          <cell r="K528">
            <v>21775.690200000001</v>
          </cell>
          <cell r="L528">
            <v>2620.42</v>
          </cell>
          <cell r="M528">
            <v>2620.42</v>
          </cell>
          <cell r="O528"/>
          <cell r="P528"/>
          <cell r="Q528"/>
          <cell r="R528"/>
          <cell r="S528"/>
          <cell r="T528"/>
          <cell r="U528"/>
          <cell r="AA528">
            <v>3537.5670000000005</v>
          </cell>
        </row>
        <row r="529">
          <cell r="A529" t="str">
            <v>CS_OT_00005-SS2P</v>
          </cell>
          <cell r="B529"/>
          <cell r="C529"/>
          <cell r="D529" t="str">
            <v>FLUIDICS</v>
          </cell>
          <cell r="E529" t="str">
            <v>FITTINGS</v>
          </cell>
          <cell r="F529" t="str">
            <v>Bouchon mâle inox 1/8 NPT</v>
          </cell>
          <cell r="G529" t="str">
            <v>Male plug 1/8 NPT</v>
          </cell>
          <cell r="H529">
            <v>0</v>
          </cell>
          <cell r="I529">
            <v>23.516999999999999</v>
          </cell>
          <cell r="J529">
            <v>30.572099999999999</v>
          </cell>
          <cell r="K529">
            <v>195.42627000000002</v>
          </cell>
          <cell r="L529">
            <v>23.516666666666666</v>
          </cell>
          <cell r="M529">
            <v>23.516999999999999</v>
          </cell>
          <cell r="O529"/>
          <cell r="P529"/>
          <cell r="Q529"/>
          <cell r="R529"/>
          <cell r="S529"/>
          <cell r="T529"/>
          <cell r="U529"/>
          <cell r="AA529">
            <v>31.747950000000003</v>
          </cell>
        </row>
        <row r="530">
          <cell r="A530" t="str">
            <v>CS_OT_00006-0000</v>
          </cell>
          <cell r="B530" t="str">
            <v>restek</v>
          </cell>
          <cell r="C530" t="str">
            <v>21609</v>
          </cell>
          <cell r="D530" t="str">
            <v>MAINTENANCE</v>
          </cell>
          <cell r="E530" t="str">
            <v>TOOLS</v>
          </cell>
          <cell r="F530" t="str">
            <v>Détecteur électronique de fuite (testé) pour tout gaz sauf air</v>
          </cell>
          <cell r="G530" t="str">
            <v>Electronic Leak Detector (tested) for all gases except air</v>
          </cell>
          <cell r="H530">
            <v>696.5</v>
          </cell>
          <cell r="I530">
            <v>1786.7</v>
          </cell>
          <cell r="J530">
            <v>2322.71</v>
          </cell>
          <cell r="K530">
            <v>14847.477000000001</v>
          </cell>
          <cell r="L530">
            <v>1761.09</v>
          </cell>
          <cell r="M530">
            <v>1786.7</v>
          </cell>
          <cell r="O530"/>
          <cell r="P530"/>
          <cell r="Q530"/>
          <cell r="R530"/>
          <cell r="S530"/>
          <cell r="T530"/>
          <cell r="U530"/>
          <cell r="AA530">
            <v>2412.0450000000001</v>
          </cell>
        </row>
        <row r="531">
          <cell r="A531" t="str">
            <v>CS_OT_00008-0001</v>
          </cell>
          <cell r="B531"/>
          <cell r="C531"/>
          <cell r="D531" t="str">
            <v>MAINTENANCE</v>
          </cell>
          <cell r="E531" t="str">
            <v>TOOLS</v>
          </cell>
          <cell r="F531" t="str">
            <v>Outil O-critique</v>
          </cell>
          <cell r="G531" t="str">
            <v>Critical orifice tool</v>
          </cell>
          <cell r="H531">
            <v>20</v>
          </cell>
          <cell r="I531">
            <v>55.73</v>
          </cell>
          <cell r="J531">
            <v>72.448999999999998</v>
          </cell>
          <cell r="K531">
            <v>463.11630000000002</v>
          </cell>
          <cell r="L531">
            <v>55.73</v>
          </cell>
          <cell r="M531">
            <v>55.73</v>
          </cell>
          <cell r="O531"/>
          <cell r="P531"/>
          <cell r="Q531"/>
          <cell r="R531"/>
          <cell r="S531"/>
          <cell r="T531"/>
          <cell r="U531"/>
          <cell r="AA531">
            <v>75.235500000000002</v>
          </cell>
        </row>
        <row r="532">
          <cell r="A532" t="str">
            <v>CS_OT_00011-0000</v>
          </cell>
          <cell r="B532"/>
          <cell r="C532" t="str">
            <v xml:space="preserve">MS-SNOOP-8OZ   </v>
          </cell>
          <cell r="D532" t="str">
            <v>MAINTENANCE</v>
          </cell>
          <cell r="E532" t="str">
            <v>TOOLS</v>
          </cell>
          <cell r="F532" t="str">
            <v>Snoop - détection de fuite tout gaz</v>
          </cell>
          <cell r="G532" t="str">
            <v>Snoop - leak detection for all gases</v>
          </cell>
          <cell r="H532">
            <v>10.455</v>
          </cell>
          <cell r="I532">
            <v>18.489999999999998</v>
          </cell>
          <cell r="J532">
            <v>24.036999999999999</v>
          </cell>
          <cell r="K532">
            <v>153.65189999999998</v>
          </cell>
          <cell r="L532">
            <v>18.489999999999998</v>
          </cell>
          <cell r="M532">
            <v>18.489999999999998</v>
          </cell>
          <cell r="O532"/>
          <cell r="P532"/>
          <cell r="Q532"/>
          <cell r="R532"/>
          <cell r="S532"/>
          <cell r="T532"/>
          <cell r="U532"/>
          <cell r="AA532">
            <v>24.961500000000001</v>
          </cell>
        </row>
        <row r="533">
          <cell r="A533" t="str">
            <v>CS_OT_00012-0001</v>
          </cell>
          <cell r="B533"/>
          <cell r="C533"/>
          <cell r="D533" t="str">
            <v>MAINTENANCE</v>
          </cell>
          <cell r="E533" t="str">
            <v>TOOLS</v>
          </cell>
          <cell r="F533" t="str">
            <v>Piège avec sonde de température pour calibration (testé)</v>
          </cell>
          <cell r="G533" t="str">
            <v>Trap tool for preset for calibration (tested)</v>
          </cell>
          <cell r="H533">
            <v>111.36</v>
          </cell>
          <cell r="I533">
            <v>310.3</v>
          </cell>
          <cell r="J533">
            <v>403.39000000000004</v>
          </cell>
          <cell r="K533">
            <v>2578.5930000000003</v>
          </cell>
          <cell r="L533">
            <v>310.3</v>
          </cell>
          <cell r="M533">
            <v>310.3</v>
          </cell>
          <cell r="O533"/>
          <cell r="P533"/>
          <cell r="Q533"/>
          <cell r="R533"/>
          <cell r="S533"/>
          <cell r="T533"/>
          <cell r="U533"/>
          <cell r="AA533">
            <v>418.90500000000003</v>
          </cell>
        </row>
        <row r="534">
          <cell r="A534" t="str">
            <v>CS_OT_00016-0000</v>
          </cell>
          <cell r="B534"/>
          <cell r="C534"/>
          <cell r="D534" t="str">
            <v>MAINTENANCE</v>
          </cell>
          <cell r="E534" t="str">
            <v>TOOLS</v>
          </cell>
          <cell r="F534" t="str">
            <v>Multimètre avec Thermocouple K (testé)</v>
          </cell>
          <cell r="G534" t="str">
            <v>Multimeter with Thermocouple K option (tested)</v>
          </cell>
          <cell r="H534">
            <v>154.10499999999999</v>
          </cell>
          <cell r="I534">
            <v>294.38299999999998</v>
          </cell>
          <cell r="J534">
            <v>382.6979</v>
          </cell>
          <cell r="K534">
            <v>2446.3227299999999</v>
          </cell>
          <cell r="L534">
            <v>323.37</v>
          </cell>
          <cell r="M534">
            <v>294.38299999999998</v>
          </cell>
          <cell r="O534"/>
          <cell r="P534"/>
          <cell r="Q534"/>
          <cell r="R534"/>
          <cell r="S534"/>
          <cell r="T534"/>
          <cell r="U534"/>
          <cell r="AA534">
            <v>397.41705000000002</v>
          </cell>
        </row>
        <row r="535">
          <cell r="A535" t="str">
            <v>CS_OT_00018_NPT0</v>
          </cell>
          <cell r="B535"/>
          <cell r="C535"/>
          <cell r="D535"/>
          <cell r="E535"/>
          <cell r="F535" t="str">
            <v>Raccord rapide externe (1/8 NPT) pour générateur de gaz CAL2000</v>
          </cell>
          <cell r="G535" t="str">
            <v>Outlet fitting, body (1/8 NPT) quick connect for CAL 2000 gas generator</v>
          </cell>
          <cell r="H535">
            <v>11.7</v>
          </cell>
          <cell r="I535">
            <v>20.09</v>
          </cell>
          <cell r="J535">
            <v>26.117000000000001</v>
          </cell>
          <cell r="K535">
            <v>166.9479</v>
          </cell>
          <cell r="L535">
            <v>20.09</v>
          </cell>
          <cell r="M535" t="str">
            <v>PAS EN GPAO</v>
          </cell>
          <cell r="O535"/>
          <cell r="P535"/>
          <cell r="Q535"/>
          <cell r="R535"/>
          <cell r="S535"/>
          <cell r="T535"/>
          <cell r="U535"/>
          <cell r="AA535">
            <v>27.121500000000001</v>
          </cell>
        </row>
        <row r="536">
          <cell r="A536" t="str">
            <v>CS_OT_00020-MASQ</v>
          </cell>
          <cell r="B536"/>
          <cell r="C536" t="str">
            <v>EPI</v>
          </cell>
          <cell r="D536"/>
          <cell r="E536"/>
          <cell r="F536" t="str">
            <v>EPI - Demi masque</v>
          </cell>
          <cell r="G536"/>
          <cell r="H536">
            <v>0</v>
          </cell>
          <cell r="I536">
            <v>62.716999999999999</v>
          </cell>
          <cell r="J536">
            <v>81.5321</v>
          </cell>
          <cell r="K536">
            <v>521.17827</v>
          </cell>
          <cell r="L536">
            <v>62.716666666666676</v>
          </cell>
          <cell r="M536">
            <v>62.716999999999999</v>
          </cell>
          <cell r="O536"/>
          <cell r="P536"/>
          <cell r="Q536"/>
          <cell r="R536"/>
          <cell r="S536"/>
          <cell r="T536"/>
          <cell r="U536"/>
          <cell r="AA536">
            <v>84.667950000000005</v>
          </cell>
        </row>
        <row r="537">
          <cell r="A537" t="str">
            <v>CS_OT_00059-FILT</v>
          </cell>
          <cell r="B537"/>
          <cell r="C537" t="str">
            <v>EPI</v>
          </cell>
          <cell r="D537"/>
          <cell r="E537"/>
          <cell r="F537" t="str">
            <v>EPI - Filtres de rechange</v>
          </cell>
          <cell r="G537"/>
          <cell r="H537">
            <v>0</v>
          </cell>
          <cell r="I537">
            <v>110.642</v>
          </cell>
          <cell r="J537">
            <v>143.83459999999999</v>
          </cell>
          <cell r="K537">
            <v>919.43502000000001</v>
          </cell>
          <cell r="L537">
            <v>110.64166666666668</v>
          </cell>
          <cell r="M537">
            <v>110.642</v>
          </cell>
          <cell r="O537"/>
          <cell r="P537"/>
          <cell r="Q537"/>
          <cell r="R537"/>
          <cell r="S537"/>
          <cell r="T537"/>
          <cell r="U537"/>
          <cell r="AA537">
            <v>149.36670000000001</v>
          </cell>
        </row>
        <row r="538">
          <cell r="A538" t="str">
            <v>CS_OT_000472-5517</v>
          </cell>
          <cell r="B538"/>
          <cell r="C538"/>
          <cell r="D538" t="str">
            <v>MAINTENANCE</v>
          </cell>
          <cell r="E538" t="str">
            <v>TOOLS</v>
          </cell>
          <cell r="F538" t="str">
            <v>Pile rechargeable NiMH - 9V - 150 mAh</v>
          </cell>
          <cell r="G538" t="str">
            <v>Rechargeable battery NiMH - 9V - 150 mAh</v>
          </cell>
          <cell r="H538">
            <v>15.77</v>
          </cell>
          <cell r="I538">
            <v>27.07</v>
          </cell>
          <cell r="J538">
            <v>35.191000000000003</v>
          </cell>
          <cell r="K538">
            <v>224.95170000000002</v>
          </cell>
          <cell r="L538">
            <v>27.07</v>
          </cell>
          <cell r="M538" t="str">
            <v>PAS EN GPAO</v>
          </cell>
          <cell r="O538"/>
          <cell r="P538"/>
          <cell r="Q538"/>
          <cell r="R538"/>
          <cell r="S538"/>
          <cell r="T538"/>
          <cell r="U538"/>
          <cell r="AA538">
            <v>36.544499999999999</v>
          </cell>
        </row>
        <row r="539">
          <cell r="A539" t="str">
            <v>CS_OT_00165-3685</v>
          </cell>
          <cell r="B539"/>
          <cell r="C539"/>
          <cell r="D539" t="str">
            <v>MAINTENANCE</v>
          </cell>
          <cell r="E539" t="str">
            <v>TOOLS</v>
          </cell>
          <cell r="F539" t="str">
            <v>Clé allen, 7/64", long L, spherique</v>
          </cell>
          <cell r="G539" t="str">
            <v>Allen key 7/64"</v>
          </cell>
          <cell r="H539">
            <v>0</v>
          </cell>
          <cell r="I539">
            <v>6.617</v>
          </cell>
          <cell r="J539">
            <v>8.6021000000000001</v>
          </cell>
          <cell r="K539">
            <v>54.987270000000002</v>
          </cell>
          <cell r="L539">
            <v>6.6166666666666671</v>
          </cell>
          <cell r="M539">
            <v>6.617</v>
          </cell>
          <cell r="O539"/>
          <cell r="P539"/>
          <cell r="Q539"/>
          <cell r="R539"/>
          <cell r="S539"/>
          <cell r="T539"/>
          <cell r="U539"/>
          <cell r="AA539">
            <v>8.9329499999999999</v>
          </cell>
        </row>
        <row r="540">
          <cell r="A540" t="str">
            <v>CS_OT_00165-3686</v>
          </cell>
          <cell r="B540"/>
          <cell r="C540"/>
          <cell r="D540" t="str">
            <v>MAINTENANCE</v>
          </cell>
          <cell r="E540" t="str">
            <v>TOOLS</v>
          </cell>
          <cell r="F540" t="str">
            <v>Clé allen, 9/64", long L, spherique</v>
          </cell>
          <cell r="G540" t="str">
            <v>Allen key 9/64"</v>
          </cell>
          <cell r="H540">
            <v>0</v>
          </cell>
          <cell r="I540">
            <v>8</v>
          </cell>
          <cell r="J540">
            <v>10.4</v>
          </cell>
          <cell r="K540">
            <v>66.48</v>
          </cell>
          <cell r="L540">
            <v>8</v>
          </cell>
          <cell r="M540">
            <v>8</v>
          </cell>
          <cell r="O540"/>
          <cell r="P540"/>
          <cell r="Q540"/>
          <cell r="R540"/>
          <cell r="S540"/>
          <cell r="T540"/>
          <cell r="U540"/>
          <cell r="AA540">
            <v>10.8</v>
          </cell>
        </row>
        <row r="541">
          <cell r="A541" t="str">
            <v>CS_OT_00199-1480</v>
          </cell>
          <cell r="B541" t="str">
            <v>Pour kit de tropicalisation</v>
          </cell>
          <cell r="C541"/>
          <cell r="D541" t="str">
            <v>ELECTRONICS</v>
          </cell>
          <cell r="E541" t="str">
            <v>TOOLS</v>
          </cell>
          <cell r="F541" t="str">
            <v>Vernis tropicalisation transparent en liquide - Face visible circuit imprimé carte mère</v>
          </cell>
          <cell r="G541"/>
          <cell r="H541" t="e">
            <v>#N/A</v>
          </cell>
          <cell r="I541">
            <v>18.8</v>
          </cell>
          <cell r="J541">
            <v>24.44</v>
          </cell>
          <cell r="K541">
            <v>156.22800000000001</v>
          </cell>
          <cell r="L541">
            <v>18.8</v>
          </cell>
          <cell r="M541">
            <v>18.8</v>
          </cell>
          <cell r="O541"/>
          <cell r="P541"/>
          <cell r="Q541"/>
          <cell r="R541"/>
          <cell r="S541"/>
          <cell r="T541"/>
          <cell r="U541"/>
          <cell r="AA541">
            <v>25.380000000000003</v>
          </cell>
        </row>
        <row r="542">
          <cell r="A542" t="str">
            <v>CS_OT_00237-9190</v>
          </cell>
          <cell r="B542" t="str">
            <v>Pour kit de tropicalisation</v>
          </cell>
          <cell r="C542"/>
          <cell r="D542" t="str">
            <v>ELECTRONICS</v>
          </cell>
          <cell r="E542" t="str">
            <v>TOOLS</v>
          </cell>
          <cell r="F542" t="str">
            <v>Pinceau de tropicalisation - Fin 6,4 mm</v>
          </cell>
          <cell r="G542"/>
          <cell r="H542" t="e">
            <v>#N/A</v>
          </cell>
          <cell r="I542">
            <v>3.15</v>
          </cell>
          <cell r="J542">
            <v>4.0949999999999998</v>
          </cell>
          <cell r="K542">
            <v>26.176500000000001</v>
          </cell>
          <cell r="L542">
            <v>3.15</v>
          </cell>
          <cell r="M542">
            <v>3.15</v>
          </cell>
          <cell r="O542"/>
          <cell r="P542"/>
          <cell r="Q542"/>
          <cell r="R542"/>
          <cell r="S542"/>
          <cell r="T542"/>
          <cell r="U542"/>
          <cell r="AA542">
            <v>4.2525000000000004</v>
          </cell>
        </row>
        <row r="543">
          <cell r="A543" t="str">
            <v>CS_OT_00243-9320</v>
          </cell>
          <cell r="B543"/>
          <cell r="C543" t="str">
            <v>243-932</v>
          </cell>
          <cell r="D543" t="str">
            <v>MAINTENANCE</v>
          </cell>
          <cell r="E543" t="str">
            <v>TOOLS</v>
          </cell>
          <cell r="F543" t="str">
            <v>Tourne vis 6 pans 2</v>
          </cell>
          <cell r="G543" t="str">
            <v>Hexagonal wrench 2 mm</v>
          </cell>
          <cell r="H543">
            <v>5.26</v>
          </cell>
          <cell r="I543">
            <v>9.3829999999999991</v>
          </cell>
          <cell r="J543">
            <v>12.197899999999999</v>
          </cell>
          <cell r="K543">
            <v>77.972729999999999</v>
          </cell>
          <cell r="L543">
            <v>9.3833333333333329</v>
          </cell>
          <cell r="M543">
            <v>9.3829999999999991</v>
          </cell>
          <cell r="O543"/>
          <cell r="P543"/>
          <cell r="Q543"/>
          <cell r="R543"/>
          <cell r="S543"/>
          <cell r="T543"/>
          <cell r="U543"/>
          <cell r="AA543">
            <v>12.66705</v>
          </cell>
        </row>
        <row r="544">
          <cell r="A544" t="str">
            <v>CS_OT_00243-9480</v>
          </cell>
          <cell r="B544"/>
          <cell r="C544" t="str">
            <v>243-948</v>
          </cell>
          <cell r="D544" t="str">
            <v>MAINTENANCE</v>
          </cell>
          <cell r="E544" t="str">
            <v>TOOLS</v>
          </cell>
          <cell r="F544" t="str">
            <v>Tourne vis 6 pans 2.5</v>
          </cell>
          <cell r="G544" t="str">
            <v>Hexagonal wrench 2.5 mm</v>
          </cell>
          <cell r="H544">
            <v>5.26</v>
          </cell>
          <cell r="I544">
            <v>9.3000000000000007</v>
          </cell>
          <cell r="J544">
            <v>12.090000000000002</v>
          </cell>
          <cell r="K544">
            <v>77.283000000000015</v>
          </cell>
          <cell r="L544">
            <v>9.3000000000000007</v>
          </cell>
          <cell r="M544">
            <v>9.3000000000000007</v>
          </cell>
          <cell r="O544"/>
          <cell r="P544"/>
          <cell r="Q544"/>
          <cell r="R544"/>
          <cell r="S544"/>
          <cell r="T544"/>
          <cell r="U544"/>
          <cell r="AA544">
            <v>12.555000000000001</v>
          </cell>
        </row>
        <row r="545">
          <cell r="A545" t="str">
            <v>CS_OT_00300-6641</v>
          </cell>
          <cell r="B545"/>
          <cell r="C545"/>
          <cell r="D545" t="str">
            <v>MAINTENANCE</v>
          </cell>
          <cell r="E545" t="str">
            <v>TOOLS</v>
          </cell>
          <cell r="F545" t="str">
            <v>Reglet inox 30 mm</v>
          </cell>
          <cell r="G545" t="str">
            <v>Stainless steel rule 30cm</v>
          </cell>
          <cell r="H545">
            <v>2.593</v>
          </cell>
          <cell r="I545">
            <v>5.2830000000000004</v>
          </cell>
          <cell r="J545">
            <v>6.8679000000000006</v>
          </cell>
          <cell r="K545">
            <v>43.901730000000008</v>
          </cell>
          <cell r="L545">
            <v>5.2833333333333332</v>
          </cell>
          <cell r="M545">
            <v>5.2830000000000004</v>
          </cell>
          <cell r="O545"/>
          <cell r="P545"/>
          <cell r="Q545"/>
          <cell r="R545"/>
          <cell r="S545"/>
          <cell r="T545"/>
          <cell r="U545"/>
          <cell r="AA545">
            <v>7.1320500000000013</v>
          </cell>
        </row>
        <row r="546">
          <cell r="A546" t="str">
            <v>CS_OT_00315-2132</v>
          </cell>
          <cell r="B546" t="str">
            <v>Pour kit de tropicalisation</v>
          </cell>
          <cell r="C546"/>
          <cell r="D546" t="str">
            <v>ELECTRONICS</v>
          </cell>
          <cell r="E546" t="str">
            <v>TOOLS</v>
          </cell>
          <cell r="F546" t="str">
            <v>Pinceau de tropicalisation - Fin 9,5 mm</v>
          </cell>
          <cell r="G546"/>
          <cell r="H546" t="e">
            <v>#N/A</v>
          </cell>
          <cell r="I546">
            <v>2.5</v>
          </cell>
          <cell r="J546">
            <v>3.25</v>
          </cell>
          <cell r="K546">
            <v>20.775000000000002</v>
          </cell>
          <cell r="L546">
            <v>2.5</v>
          </cell>
          <cell r="M546">
            <v>2.5</v>
          </cell>
          <cell r="O546"/>
          <cell r="P546"/>
          <cell r="Q546"/>
          <cell r="R546"/>
          <cell r="S546"/>
          <cell r="T546"/>
          <cell r="U546"/>
          <cell r="AA546">
            <v>3.375</v>
          </cell>
        </row>
        <row r="547">
          <cell r="A547" t="str">
            <v>CS_OT_00328-5579</v>
          </cell>
          <cell r="B547"/>
          <cell r="C547" t="str">
            <v>328-5563</v>
          </cell>
          <cell r="D547" t="str">
            <v>MAINTENANCE</v>
          </cell>
          <cell r="E547" t="str">
            <v>TOOLS</v>
          </cell>
          <cell r="F547" t="str">
            <v>Clés à molette 200 mm</v>
          </cell>
          <cell r="G547" t="str">
            <v>Ajustable wrench 200 mm</v>
          </cell>
          <cell r="H547">
            <v>22.585000000000001</v>
          </cell>
          <cell r="I547">
            <v>42.5</v>
          </cell>
          <cell r="J547">
            <v>55.25</v>
          </cell>
          <cell r="K547">
            <v>353.17500000000001</v>
          </cell>
          <cell r="L547">
            <v>42.5</v>
          </cell>
          <cell r="M547">
            <v>42.5</v>
          </cell>
          <cell r="O547"/>
          <cell r="P547"/>
          <cell r="Q547"/>
          <cell r="R547"/>
          <cell r="S547"/>
          <cell r="T547"/>
          <cell r="U547"/>
          <cell r="AA547">
            <v>57.375000000000007</v>
          </cell>
        </row>
        <row r="548">
          <cell r="A548" t="str">
            <v>CS_OT_00366-1838</v>
          </cell>
          <cell r="B548"/>
          <cell r="C548"/>
          <cell r="D548" t="str">
            <v>MAINTENANCE</v>
          </cell>
          <cell r="E548" t="str">
            <v>TOOLS</v>
          </cell>
          <cell r="F548" t="str">
            <v>Pince à restriction</v>
          </cell>
          <cell r="G548" t="str">
            <v>Restriction tool</v>
          </cell>
          <cell r="H548" t="e">
            <v>#N/A</v>
          </cell>
          <cell r="I548">
            <v>438.63</v>
          </cell>
          <cell r="J548">
            <v>570.21900000000005</v>
          </cell>
          <cell r="K548">
            <v>3645.0153</v>
          </cell>
          <cell r="L548">
            <v>438.63</v>
          </cell>
          <cell r="M548" t="str">
            <v>PAS EN GPAO</v>
          </cell>
          <cell r="O548"/>
          <cell r="P548"/>
          <cell r="Q548"/>
          <cell r="R548"/>
          <cell r="S548"/>
          <cell r="T548"/>
          <cell r="U548"/>
          <cell r="AA548">
            <v>592.15050000000008</v>
          </cell>
        </row>
        <row r="549">
          <cell r="A549" t="str">
            <v>CS_OT_00409-4908</v>
          </cell>
          <cell r="B549"/>
          <cell r="C549"/>
          <cell r="D549" t="str">
            <v>MAINTENANCE</v>
          </cell>
          <cell r="E549" t="str">
            <v>TOOLS</v>
          </cell>
          <cell r="F549" t="str">
            <v>Thermocouple type K pour multimètre</v>
          </cell>
          <cell r="G549" t="str">
            <v>Thermocouple K for multimeter</v>
          </cell>
          <cell r="H549" t="e">
            <v>#N/A</v>
          </cell>
          <cell r="I549">
            <v>10.617000000000001</v>
          </cell>
          <cell r="J549">
            <v>13.802100000000001</v>
          </cell>
          <cell r="K549">
            <v>88.227270000000019</v>
          </cell>
          <cell r="L549">
            <v>10.62</v>
          </cell>
          <cell r="M549">
            <v>10.617000000000001</v>
          </cell>
          <cell r="O549"/>
          <cell r="P549"/>
          <cell r="Q549"/>
          <cell r="R549"/>
          <cell r="S549"/>
          <cell r="T549"/>
          <cell r="U549"/>
          <cell r="AA549">
            <v>14.332950000000002</v>
          </cell>
        </row>
        <row r="550">
          <cell r="A550" t="str">
            <v>CS_OT_00418-6900</v>
          </cell>
          <cell r="B550"/>
          <cell r="C550" t="str">
            <v>176-0804</v>
          </cell>
          <cell r="D550" t="str">
            <v>MAINTENANCE</v>
          </cell>
          <cell r="E550" t="str">
            <v>TOOLS</v>
          </cell>
          <cell r="F550" t="str">
            <v>Tournevis cruciforme PH1</v>
          </cell>
          <cell r="G550" t="str">
            <v>Phillips-head screwdriver PH1</v>
          </cell>
          <cell r="H550">
            <v>4.93</v>
          </cell>
          <cell r="I550">
            <v>11.46</v>
          </cell>
          <cell r="J550">
            <v>14.898000000000001</v>
          </cell>
          <cell r="K550">
            <v>95.232600000000019</v>
          </cell>
          <cell r="L550">
            <v>11.46</v>
          </cell>
          <cell r="M550">
            <v>11.46</v>
          </cell>
          <cell r="O550"/>
          <cell r="P550"/>
          <cell r="Q550"/>
          <cell r="R550"/>
          <cell r="S550"/>
          <cell r="T550"/>
          <cell r="U550"/>
          <cell r="AA550">
            <v>15.471000000000002</v>
          </cell>
        </row>
        <row r="551">
          <cell r="A551" t="str">
            <v>CS_OT_00418-8200</v>
          </cell>
          <cell r="B551"/>
          <cell r="C551" t="str">
            <v>176-0769</v>
          </cell>
          <cell r="D551" t="str">
            <v>MAINTENANCE</v>
          </cell>
          <cell r="E551" t="str">
            <v>TOOLS</v>
          </cell>
          <cell r="F551" t="str">
            <v>Tournevis plat 100mm x 4mm</v>
          </cell>
          <cell r="G551" t="str">
            <v>Flat screwdriver 100mm x 4mm</v>
          </cell>
          <cell r="H551">
            <v>3.46</v>
          </cell>
          <cell r="I551">
            <v>7.84</v>
          </cell>
          <cell r="J551">
            <v>10.192</v>
          </cell>
          <cell r="K551">
            <v>65.150400000000005</v>
          </cell>
          <cell r="L551">
            <v>7.84</v>
          </cell>
          <cell r="M551">
            <v>7.84</v>
          </cell>
          <cell r="O551"/>
          <cell r="P551"/>
          <cell r="Q551"/>
          <cell r="R551"/>
          <cell r="S551"/>
          <cell r="T551"/>
          <cell r="U551"/>
          <cell r="AA551">
            <v>10.584</v>
          </cell>
        </row>
        <row r="552">
          <cell r="A552" t="str">
            <v>CS_OT_00444-4094</v>
          </cell>
          <cell r="B552"/>
          <cell r="C552"/>
          <cell r="D552" t="str">
            <v>MAINTENANCE</v>
          </cell>
          <cell r="E552" t="str">
            <v>TOOLS</v>
          </cell>
          <cell r="F552" t="str">
            <v>Doigt télescopique et aimanté</v>
          </cell>
          <cell r="G552" t="str">
            <v>Magnetic telescopic retrieving tool</v>
          </cell>
          <cell r="H552">
            <v>3.81</v>
          </cell>
          <cell r="I552">
            <v>15.75</v>
          </cell>
          <cell r="J552">
            <v>20.475000000000001</v>
          </cell>
          <cell r="K552">
            <v>130.88250000000002</v>
          </cell>
          <cell r="L552">
            <v>15.75</v>
          </cell>
          <cell r="M552">
            <v>15.75</v>
          </cell>
          <cell r="O552"/>
          <cell r="P552"/>
          <cell r="Q552"/>
          <cell r="R552"/>
          <cell r="S552"/>
          <cell r="T552"/>
          <cell r="U552"/>
          <cell r="AA552">
            <v>21.262500000000003</v>
          </cell>
        </row>
        <row r="553">
          <cell r="A553" t="str">
            <v>CS_OT_00449-9612</v>
          </cell>
          <cell r="B553"/>
          <cell r="C553"/>
          <cell r="D553" t="str">
            <v>MAINTENANCE</v>
          </cell>
          <cell r="E553" t="str">
            <v>TOOLS</v>
          </cell>
          <cell r="F553" t="str">
            <v>Jeu de clés Allen impériales - Bras long</v>
          </cell>
          <cell r="G553" t="str">
            <v>Imperial allen wrech set</v>
          </cell>
          <cell r="H553" t="e">
            <v>#N/A</v>
          </cell>
          <cell r="I553">
            <v>24.45</v>
          </cell>
          <cell r="J553">
            <v>31.785</v>
          </cell>
          <cell r="K553">
            <v>203.17950000000002</v>
          </cell>
          <cell r="L553">
            <v>24.45</v>
          </cell>
          <cell r="M553">
            <v>24.45</v>
          </cell>
          <cell r="O553"/>
          <cell r="P553"/>
          <cell r="Q553"/>
          <cell r="R553"/>
          <cell r="S553"/>
          <cell r="T553"/>
          <cell r="U553"/>
          <cell r="AA553">
            <v>33.0075</v>
          </cell>
        </row>
        <row r="554">
          <cell r="A554" t="str">
            <v>CS_OT_00457-0090</v>
          </cell>
          <cell r="B554"/>
          <cell r="C554"/>
          <cell r="D554" t="str">
            <v>MAINTENANCE</v>
          </cell>
          <cell r="E554" t="str">
            <v>TOOLS</v>
          </cell>
          <cell r="F554" t="str">
            <v>Jeu de tournevis : 2 PZ + 4 Plats</v>
          </cell>
          <cell r="G554" t="str">
            <v>Screwdrivers kit : 2PZ + 4 flat</v>
          </cell>
          <cell r="H554">
            <v>45.008000000000003</v>
          </cell>
          <cell r="I554">
            <v>93.63</v>
          </cell>
          <cell r="J554">
            <v>121.71899999999999</v>
          </cell>
          <cell r="K554">
            <v>778.06529999999998</v>
          </cell>
          <cell r="L554">
            <v>93.63</v>
          </cell>
          <cell r="M554">
            <v>93.63</v>
          </cell>
          <cell r="O554"/>
          <cell r="P554"/>
          <cell r="Q554"/>
          <cell r="R554"/>
          <cell r="S554"/>
          <cell r="T554"/>
          <cell r="U554"/>
          <cell r="AA554">
            <v>126.40050000000001</v>
          </cell>
        </row>
        <row r="555">
          <cell r="A555" t="str">
            <v>CS_OT_00618-8386</v>
          </cell>
          <cell r="B555" t="str">
            <v>RS</v>
          </cell>
          <cell r="C555" t="str">
            <v>618-8386</v>
          </cell>
          <cell r="D555" t="str">
            <v>MAINTENANCE</v>
          </cell>
          <cell r="E555" t="str">
            <v>TOOLS</v>
          </cell>
          <cell r="F555" t="str">
            <v>Jeu de pinces Brucelles</v>
          </cell>
          <cell r="G555" t="str">
            <v>Tweezers</v>
          </cell>
          <cell r="H555">
            <v>17.475999999999999</v>
          </cell>
          <cell r="I555">
            <v>40.69</v>
          </cell>
          <cell r="J555">
            <v>52.896999999999998</v>
          </cell>
          <cell r="K555">
            <v>338.13389999999998</v>
          </cell>
          <cell r="L555">
            <v>40.69</v>
          </cell>
          <cell r="M555">
            <v>40.69</v>
          </cell>
          <cell r="O555"/>
          <cell r="P555"/>
          <cell r="Q555"/>
          <cell r="R555"/>
          <cell r="S555"/>
          <cell r="T555"/>
          <cell r="U555"/>
          <cell r="AA555">
            <v>54.9315</v>
          </cell>
        </row>
        <row r="556">
          <cell r="A556" t="str">
            <v>CS_OT_00629-6459</v>
          </cell>
          <cell r="B556"/>
          <cell r="C556"/>
          <cell r="D556" t="str">
            <v>MAINTENANCE</v>
          </cell>
          <cell r="E556" t="str">
            <v>TOOLS</v>
          </cell>
          <cell r="F556" t="str">
            <v>Graisse - Reconditionnement vérin</v>
          </cell>
          <cell r="G556" t="str">
            <v>Grease reconditioning jack</v>
          </cell>
          <cell r="H556">
            <v>10.6</v>
          </cell>
          <cell r="I556">
            <v>21.817</v>
          </cell>
          <cell r="J556">
            <v>28.362100000000002</v>
          </cell>
          <cell r="K556">
            <v>181.29927000000001</v>
          </cell>
          <cell r="L556">
            <v>21.816666666666666</v>
          </cell>
          <cell r="M556">
            <v>21.817</v>
          </cell>
          <cell r="O556"/>
          <cell r="P556"/>
          <cell r="Q556"/>
          <cell r="R556"/>
          <cell r="S556"/>
          <cell r="T556"/>
          <cell r="U556"/>
          <cell r="AA556">
            <v>29.452950000000001</v>
          </cell>
        </row>
        <row r="557">
          <cell r="A557" t="str">
            <v>CS_OT_00663-9320</v>
          </cell>
          <cell r="B557"/>
          <cell r="C557"/>
          <cell r="D557" t="str">
            <v>MAINTENANCE</v>
          </cell>
          <cell r="E557" t="str">
            <v>TOOLS</v>
          </cell>
          <cell r="F557" t="str">
            <v>Cutter</v>
          </cell>
          <cell r="G557" t="str">
            <v>Cutter</v>
          </cell>
          <cell r="H557">
            <v>18.003</v>
          </cell>
          <cell r="I557">
            <v>26.5</v>
          </cell>
          <cell r="J557">
            <v>34.450000000000003</v>
          </cell>
          <cell r="K557">
            <v>220.215</v>
          </cell>
          <cell r="L557">
            <v>26.5</v>
          </cell>
          <cell r="M557">
            <v>26.5</v>
          </cell>
          <cell r="O557"/>
          <cell r="P557"/>
          <cell r="Q557"/>
          <cell r="R557"/>
          <cell r="S557"/>
          <cell r="T557"/>
          <cell r="U557"/>
          <cell r="AA557">
            <v>35.775000000000006</v>
          </cell>
        </row>
        <row r="558">
          <cell r="A558" t="str">
            <v>CS_OT_00707-4673</v>
          </cell>
          <cell r="B558" t="str">
            <v>Pour kit de tropicalisation</v>
          </cell>
          <cell r="C558"/>
          <cell r="D558" t="str">
            <v>ELECTRONICS</v>
          </cell>
          <cell r="E558" t="str">
            <v>TOOLS</v>
          </cell>
          <cell r="F558" t="str">
            <v>Feuille interface thermique - Tropicalisation</v>
          </cell>
          <cell r="G558"/>
          <cell r="H558" t="e">
            <v>#N/A</v>
          </cell>
          <cell r="I558">
            <v>60.75</v>
          </cell>
          <cell r="J558">
            <v>78.975000000000009</v>
          </cell>
          <cell r="K558">
            <v>504.83250000000004</v>
          </cell>
          <cell r="L558">
            <v>60.75</v>
          </cell>
          <cell r="M558">
            <v>60.75</v>
          </cell>
          <cell r="O558"/>
          <cell r="P558"/>
          <cell r="Q558"/>
          <cell r="R558"/>
          <cell r="S558"/>
          <cell r="T558"/>
          <cell r="U558"/>
          <cell r="AA558">
            <v>82.012500000000003</v>
          </cell>
        </row>
        <row r="559">
          <cell r="A559" t="str">
            <v>CS_OT_00717-8778</v>
          </cell>
          <cell r="B559"/>
          <cell r="C559"/>
          <cell r="D559" t="str">
            <v>MAINTENANCE</v>
          </cell>
          <cell r="E559" t="str">
            <v>TOOLS</v>
          </cell>
          <cell r="F559" t="str">
            <v>Clés 1/4"</v>
          </cell>
          <cell r="G559" t="str">
            <v>Flat spanner 1/4"</v>
          </cell>
          <cell r="H559">
            <v>6.82</v>
          </cell>
          <cell r="I559">
            <v>18.68</v>
          </cell>
          <cell r="J559">
            <v>24.283999999999999</v>
          </cell>
          <cell r="K559">
            <v>155.23080000000002</v>
          </cell>
          <cell r="L559">
            <v>18.68</v>
          </cell>
          <cell r="M559">
            <v>18.68</v>
          </cell>
          <cell r="O559"/>
          <cell r="P559"/>
          <cell r="Q559"/>
          <cell r="R559"/>
          <cell r="S559"/>
          <cell r="T559"/>
          <cell r="U559"/>
          <cell r="AA559">
            <v>25.218</v>
          </cell>
        </row>
        <row r="560">
          <cell r="A560" t="str">
            <v>CS_OT_00717-8771</v>
          </cell>
          <cell r="B560"/>
          <cell r="C560"/>
          <cell r="D560" t="str">
            <v>MAINTENANCE</v>
          </cell>
          <cell r="E560" t="str">
            <v>TOOLS</v>
          </cell>
          <cell r="F560" t="str">
            <v>Clés 5/16"</v>
          </cell>
          <cell r="G560" t="str">
            <v>Flat spanner 5/16"</v>
          </cell>
          <cell r="H560">
            <v>6.93</v>
          </cell>
          <cell r="I560">
            <v>18.68</v>
          </cell>
          <cell r="J560">
            <v>24.283999999999999</v>
          </cell>
          <cell r="K560">
            <v>155.23080000000002</v>
          </cell>
          <cell r="L560">
            <v>18.68</v>
          </cell>
          <cell r="M560">
            <v>18.68</v>
          </cell>
          <cell r="O560"/>
          <cell r="P560"/>
          <cell r="Q560"/>
          <cell r="R560"/>
          <cell r="S560"/>
          <cell r="T560"/>
          <cell r="U560"/>
          <cell r="AA560">
            <v>25.218</v>
          </cell>
        </row>
        <row r="561">
          <cell r="A561" t="str">
            <v>CS_OT_00717-8589</v>
          </cell>
          <cell r="B561"/>
          <cell r="C561"/>
          <cell r="D561" t="str">
            <v>MAINTENANCE</v>
          </cell>
          <cell r="E561" t="str">
            <v>TOOLS</v>
          </cell>
          <cell r="F561" t="str">
            <v>Clés 7/16"</v>
          </cell>
          <cell r="G561" t="str">
            <v>Flat spanner 7/16"</v>
          </cell>
          <cell r="H561">
            <v>5.19</v>
          </cell>
          <cell r="I561">
            <v>13.86</v>
          </cell>
          <cell r="J561">
            <v>18.018000000000001</v>
          </cell>
          <cell r="K561">
            <v>115.17660000000001</v>
          </cell>
          <cell r="L561">
            <v>13.86</v>
          </cell>
          <cell r="M561">
            <v>13.86</v>
          </cell>
          <cell r="O561"/>
          <cell r="P561"/>
          <cell r="Q561"/>
          <cell r="R561"/>
          <cell r="S561"/>
          <cell r="T561"/>
          <cell r="U561"/>
          <cell r="AA561">
            <v>18.711000000000002</v>
          </cell>
        </row>
        <row r="562">
          <cell r="A562" t="str">
            <v>CS_OT_00717-8591</v>
          </cell>
          <cell r="B562"/>
          <cell r="C562"/>
          <cell r="D562" t="str">
            <v>MAINTENANCE</v>
          </cell>
          <cell r="E562" t="str">
            <v>TOOLS</v>
          </cell>
          <cell r="F562" t="str">
            <v>Clés 9/16"</v>
          </cell>
          <cell r="G562" t="str">
            <v>Flat spanner 9/16"</v>
          </cell>
          <cell r="H562">
            <v>6.14</v>
          </cell>
          <cell r="I562">
            <v>18.68</v>
          </cell>
          <cell r="J562">
            <v>24.283999999999999</v>
          </cell>
          <cell r="K562">
            <v>155.23080000000002</v>
          </cell>
          <cell r="L562">
            <v>18.68</v>
          </cell>
          <cell r="M562">
            <v>18.68</v>
          </cell>
          <cell r="O562"/>
          <cell r="P562"/>
          <cell r="Q562"/>
          <cell r="R562"/>
          <cell r="S562"/>
          <cell r="T562"/>
          <cell r="U562"/>
          <cell r="AA562">
            <v>25.218</v>
          </cell>
        </row>
        <row r="563">
          <cell r="A563" t="str">
            <v>CS_OT_00768-2312</v>
          </cell>
          <cell r="B563" t="str">
            <v>Pour kit de tropicalisation</v>
          </cell>
          <cell r="C563"/>
          <cell r="D563" t="str">
            <v>ELECTRONICS</v>
          </cell>
          <cell r="E563" t="str">
            <v>TOOLS</v>
          </cell>
          <cell r="F563" t="str">
            <v>Vernis tropicalisation transparent blocage en spray - Face  cachée de la carte mère</v>
          </cell>
          <cell r="G563"/>
          <cell r="H563" t="e">
            <v>#N/A</v>
          </cell>
          <cell r="I563">
            <v>30.25</v>
          </cell>
          <cell r="J563">
            <v>39.325000000000003</v>
          </cell>
          <cell r="K563">
            <v>251.37750000000003</v>
          </cell>
          <cell r="L563">
            <v>30.25</v>
          </cell>
          <cell r="M563">
            <v>30.25</v>
          </cell>
          <cell r="O563"/>
          <cell r="P563"/>
          <cell r="Q563"/>
          <cell r="R563"/>
          <cell r="S563"/>
          <cell r="T563"/>
          <cell r="U563"/>
          <cell r="AA563">
            <v>40.837500000000006</v>
          </cell>
        </row>
        <row r="564">
          <cell r="A564" t="str">
            <v>CS_OT_00768-7115</v>
          </cell>
          <cell r="B564"/>
          <cell r="C564"/>
          <cell r="D564" t="str">
            <v>MAINTENANCE</v>
          </cell>
          <cell r="E564" t="str">
            <v>TOOLS</v>
          </cell>
          <cell r="F564" t="str">
            <v>Jeu de clés Allen métriques - Bras long</v>
          </cell>
          <cell r="G564" t="str">
            <v>Metric allen wrench set</v>
          </cell>
          <cell r="H564">
            <v>28.347999999999999</v>
          </cell>
          <cell r="I564">
            <v>58.97</v>
          </cell>
          <cell r="J564">
            <v>76.661000000000001</v>
          </cell>
          <cell r="K564">
            <v>490.04070000000002</v>
          </cell>
          <cell r="L564">
            <v>58.97</v>
          </cell>
          <cell r="M564">
            <v>58.97</v>
          </cell>
          <cell r="O564"/>
          <cell r="P564"/>
          <cell r="Q564"/>
          <cell r="R564"/>
          <cell r="S564"/>
          <cell r="T564"/>
          <cell r="U564"/>
          <cell r="AA564">
            <v>79.609499999999997</v>
          </cell>
        </row>
        <row r="565">
          <cell r="A565" t="str">
            <v>CS_OT_00768-7219</v>
          </cell>
          <cell r="B565"/>
          <cell r="C565"/>
          <cell r="D565" t="str">
            <v>MAINTENANCE</v>
          </cell>
          <cell r="E565" t="str">
            <v>TOOLS</v>
          </cell>
          <cell r="F565" t="str">
            <v>Jeu de clés Allen impériales</v>
          </cell>
          <cell r="G565" t="str">
            <v>Imperial allen wrech set</v>
          </cell>
          <cell r="H565">
            <v>28.86</v>
          </cell>
          <cell r="I565">
            <v>51.03</v>
          </cell>
          <cell r="J565">
            <v>66.338999999999999</v>
          </cell>
          <cell r="K565">
            <v>424.05930000000001</v>
          </cell>
          <cell r="L565">
            <v>51.03</v>
          </cell>
          <cell r="M565">
            <v>51.03</v>
          </cell>
          <cell r="O565"/>
          <cell r="P565"/>
          <cell r="Q565"/>
          <cell r="R565"/>
          <cell r="S565"/>
          <cell r="T565"/>
          <cell r="U565"/>
          <cell r="AA565">
            <v>68.890500000000003</v>
          </cell>
        </row>
        <row r="566">
          <cell r="A566" t="str">
            <v>CS_OT_00847-3825</v>
          </cell>
          <cell r="B566"/>
          <cell r="C566"/>
          <cell r="D566" t="str">
            <v>MAINTENANCE</v>
          </cell>
          <cell r="E566" t="str">
            <v>TOOLS</v>
          </cell>
          <cell r="F566" t="str">
            <v xml:space="preserve">Coupe tube </v>
          </cell>
          <cell r="G566" t="str">
            <v>Tool to cut stainless steel tube</v>
          </cell>
          <cell r="H566">
            <v>6.6</v>
          </cell>
          <cell r="I566">
            <v>11.33</v>
          </cell>
          <cell r="J566">
            <v>14.729000000000001</v>
          </cell>
          <cell r="K566">
            <v>94.152300000000011</v>
          </cell>
          <cell r="L566">
            <v>11.33</v>
          </cell>
          <cell r="M566">
            <v>11.33</v>
          </cell>
          <cell r="O566"/>
          <cell r="P566"/>
          <cell r="Q566"/>
          <cell r="R566"/>
          <cell r="S566"/>
          <cell r="T566"/>
          <cell r="U566"/>
          <cell r="AA566">
            <v>15.295500000000001</v>
          </cell>
        </row>
        <row r="567">
          <cell r="A567" t="str">
            <v>CS_OT_00866-0675</v>
          </cell>
          <cell r="B567"/>
          <cell r="C567"/>
          <cell r="D567" t="str">
            <v>MAINTENANCE</v>
          </cell>
          <cell r="E567" t="str">
            <v>TOOLS</v>
          </cell>
          <cell r="F567" t="str">
            <v>Pile bouton CR2430 3V, 24.5mm</v>
          </cell>
          <cell r="G567" t="str">
            <v>Button cell CR2430 3V, 24.5mm</v>
          </cell>
          <cell r="H567"/>
          <cell r="I567">
            <v>13.45</v>
          </cell>
          <cell r="J567">
            <v>17.484999999999999</v>
          </cell>
          <cell r="K567">
            <v>111.76950000000001</v>
          </cell>
          <cell r="L567">
            <v>13.45</v>
          </cell>
          <cell r="M567">
            <v>13.45</v>
          </cell>
          <cell r="O567"/>
          <cell r="P567"/>
          <cell r="Q567"/>
          <cell r="R567"/>
          <cell r="S567"/>
          <cell r="T567"/>
          <cell r="U567"/>
          <cell r="AA567">
            <v>18.157499999999999</v>
          </cell>
        </row>
        <row r="568">
          <cell r="A568" t="str">
            <v>CS_OT_01005-BRUC</v>
          </cell>
          <cell r="B568"/>
          <cell r="C568"/>
          <cell r="D568" t="str">
            <v>MAINTENANCE</v>
          </cell>
          <cell r="E568" t="str">
            <v>TOOLS</v>
          </cell>
          <cell r="F568" t="str">
            <v>Pince brucelle - pointe arrondie - 200 mm</v>
          </cell>
          <cell r="G568" t="str">
            <v>Tweezer - rounded tip - 200 mm</v>
          </cell>
          <cell r="H568">
            <v>12.25</v>
          </cell>
          <cell r="I568">
            <v>21.03</v>
          </cell>
          <cell r="J568">
            <v>27.339000000000002</v>
          </cell>
          <cell r="K568">
            <v>174.75930000000002</v>
          </cell>
          <cell r="L568">
            <v>21.03</v>
          </cell>
          <cell r="M568">
            <v>21.03</v>
          </cell>
          <cell r="O568"/>
          <cell r="P568"/>
          <cell r="Q568"/>
          <cell r="R568"/>
          <cell r="S568"/>
          <cell r="T568"/>
          <cell r="U568"/>
          <cell r="AA568">
            <v>28.390500000000003</v>
          </cell>
        </row>
        <row r="569">
          <cell r="A569" t="str">
            <v>CS_OT_02000-CAL0</v>
          </cell>
          <cell r="B569"/>
          <cell r="C569"/>
          <cell r="D569"/>
          <cell r="E569"/>
          <cell r="F569" t="str">
            <v>Générateur de gaz CAL2000</v>
          </cell>
          <cell r="G569" t="str">
            <v>CAL2000 gas generator</v>
          </cell>
          <cell r="H569">
            <v>1708.4</v>
          </cell>
          <cell r="I569">
            <v>2932.75</v>
          </cell>
          <cell r="J569">
            <v>3812.5750000000003</v>
          </cell>
          <cell r="K569">
            <v>24371.1525</v>
          </cell>
          <cell r="L569">
            <v>2932.75</v>
          </cell>
          <cell r="M569" t="str">
            <v>PAS EN GPAO</v>
          </cell>
          <cell r="O569"/>
          <cell r="P569"/>
          <cell r="Q569"/>
          <cell r="R569"/>
          <cell r="S569"/>
          <cell r="T569"/>
          <cell r="U569"/>
          <cell r="AA569">
            <v>3959.2125000000001</v>
          </cell>
        </row>
        <row r="570">
          <cell r="A570" t="str">
            <v>CS_OT_03074-VHIM</v>
          </cell>
          <cell r="B570"/>
          <cell r="C570"/>
          <cell r="D570"/>
          <cell r="E570"/>
          <cell r="F570" t="str">
            <v xml:space="preserve">Valise equipee mousse 4U  </v>
          </cell>
          <cell r="G570" t="str">
            <v>Suitcase with foam 4U</v>
          </cell>
          <cell r="H570">
            <v>730</v>
          </cell>
          <cell r="I570">
            <v>1253.17</v>
          </cell>
          <cell r="J570">
            <v>1629.1210000000001</v>
          </cell>
          <cell r="K570">
            <v>10413.842700000001</v>
          </cell>
          <cell r="L570">
            <v>1253.17</v>
          </cell>
          <cell r="M570">
            <v>1253.17</v>
          </cell>
          <cell r="O570"/>
          <cell r="P570"/>
          <cell r="Q570"/>
          <cell r="R570"/>
          <cell r="S570"/>
          <cell r="T570"/>
          <cell r="U570"/>
          <cell r="AA570">
            <v>1691.7795000000001</v>
          </cell>
        </row>
        <row r="571">
          <cell r="A571" t="str">
            <v>CS_OT_03075-VHIM</v>
          </cell>
          <cell r="B571"/>
          <cell r="C571"/>
          <cell r="D571"/>
          <cell r="E571"/>
          <cell r="F571" t="str">
            <v xml:space="preserve">Valise equipee mousse 5U </v>
          </cell>
          <cell r="G571" t="str">
            <v>Suitcase with foam 5U</v>
          </cell>
          <cell r="H571">
            <v>730</v>
          </cell>
          <cell r="I571">
            <v>1253.17</v>
          </cell>
          <cell r="J571">
            <v>1629.1210000000001</v>
          </cell>
          <cell r="K571">
            <v>10413.842700000001</v>
          </cell>
          <cell r="L571">
            <v>1253.17</v>
          </cell>
          <cell r="M571">
            <v>1253.17</v>
          </cell>
          <cell r="O571"/>
          <cell r="P571"/>
          <cell r="Q571"/>
          <cell r="R571"/>
          <cell r="S571"/>
          <cell r="T571"/>
          <cell r="U571"/>
          <cell r="AA571">
            <v>1691.7795000000001</v>
          </cell>
        </row>
        <row r="572">
          <cell r="A572" t="str">
            <v>CS_OT_05050-CL20</v>
          </cell>
          <cell r="B572"/>
          <cell r="C572"/>
          <cell r="D572"/>
          <cell r="E572"/>
          <cell r="F572" t="str">
            <v>Cellule Cl2 (50heures / 0,5 - 50 ppm) pour générateur de gaz CAL2000</v>
          </cell>
          <cell r="G572" t="str">
            <v>CL2 cell (50 hours / 0,5 - 50 ppm) for CAL2000 gas generator</v>
          </cell>
          <cell r="H572">
            <v>746.2</v>
          </cell>
          <cell r="I572">
            <v>1280.98</v>
          </cell>
          <cell r="J572">
            <v>1665.2740000000001</v>
          </cell>
          <cell r="K572">
            <v>10644.943800000001</v>
          </cell>
          <cell r="L572">
            <v>1280.98</v>
          </cell>
          <cell r="M572" t="str">
            <v>PAS EN GPAO</v>
          </cell>
          <cell r="O572"/>
          <cell r="P572"/>
          <cell r="Q572"/>
          <cell r="R572"/>
          <cell r="S572"/>
          <cell r="T572"/>
          <cell r="U572"/>
          <cell r="AA572">
            <v>1729.3230000000001</v>
          </cell>
        </row>
        <row r="573">
          <cell r="A573" t="str">
            <v>CS_OT_05193-AZUR</v>
          </cell>
          <cell r="B573"/>
          <cell r="C573"/>
          <cell r="D573"/>
          <cell r="E573"/>
          <cell r="F573" t="str">
            <v>Lampe pour détecteur UV ADA00 pour GPC</v>
          </cell>
          <cell r="G573" t="str">
            <v>Lamp for UV detector ADA00 for GPC</v>
          </cell>
          <cell r="H573" t="e">
            <v>#N/A</v>
          </cell>
          <cell r="I573">
            <v>1183.3330000000001</v>
          </cell>
          <cell r="J573">
            <v>1538.3329000000001</v>
          </cell>
          <cell r="K573">
            <v>9833.4972300000009</v>
          </cell>
          <cell r="L573">
            <v>1183.3333333333335</v>
          </cell>
          <cell r="M573">
            <v>1183.3330000000001</v>
          </cell>
          <cell r="O573"/>
          <cell r="P573"/>
          <cell r="Q573"/>
          <cell r="R573"/>
          <cell r="S573"/>
          <cell r="T573"/>
          <cell r="U573"/>
          <cell r="AA573">
            <v>1597.4995500000002</v>
          </cell>
        </row>
        <row r="574">
          <cell r="A574" t="str">
            <v>CS_OT_20402-DYNA</v>
          </cell>
          <cell r="B574"/>
          <cell r="C574"/>
          <cell r="D574" t="str">
            <v>MAINTENANCE</v>
          </cell>
          <cell r="E574" t="str">
            <v>TOOLS</v>
          </cell>
          <cell r="F574" t="str">
            <v>Clé dynamométrique (ex : vanne à membrane)</v>
          </cell>
          <cell r="G574" t="str">
            <v>Torque screwdriver (ex: for membrane valve)</v>
          </cell>
          <cell r="H574">
            <v>265</v>
          </cell>
          <cell r="I574">
            <v>399.83300000000003</v>
          </cell>
          <cell r="J574">
            <v>519.78290000000004</v>
          </cell>
          <cell r="K574">
            <v>3322.6122300000006</v>
          </cell>
          <cell r="L574">
            <v>441.7</v>
          </cell>
          <cell r="M574">
            <v>399.83300000000003</v>
          </cell>
          <cell r="O574"/>
          <cell r="P574"/>
          <cell r="Q574"/>
          <cell r="R574"/>
          <cell r="S574"/>
          <cell r="T574"/>
          <cell r="U574"/>
          <cell r="AA574">
            <v>539.77455000000009</v>
          </cell>
        </row>
        <row r="575">
          <cell r="A575" t="str">
            <v>CS_OT_23150-3918</v>
          </cell>
          <cell r="B575"/>
          <cell r="C575"/>
          <cell r="D575" t="str">
            <v>FLUIDICS</v>
          </cell>
          <cell r="E575" t="str">
            <v>FITTINGS</v>
          </cell>
          <cell r="F575" t="str">
            <v>Bouchon BSP 1/8</v>
          </cell>
          <cell r="G575" t="str">
            <v>BSP 1/8 Plug</v>
          </cell>
          <cell r="H575">
            <v>0.51400000000000001</v>
          </cell>
          <cell r="I575">
            <v>0.91</v>
          </cell>
          <cell r="J575">
            <v>1.1830000000000001</v>
          </cell>
          <cell r="K575">
            <v>7.5621000000000009</v>
          </cell>
          <cell r="L575">
            <v>0.91</v>
          </cell>
          <cell r="M575">
            <v>0.91</v>
          </cell>
          <cell r="O575"/>
          <cell r="P575"/>
          <cell r="Q575"/>
          <cell r="R575"/>
          <cell r="S575"/>
          <cell r="T575"/>
          <cell r="U575"/>
          <cell r="AA575">
            <v>1.2285000000000001</v>
          </cell>
        </row>
        <row r="576">
          <cell r="A576" t="str">
            <v>CS_OT_MXT53-0016</v>
          </cell>
          <cell r="B576"/>
          <cell r="C576"/>
          <cell r="D576" t="str">
            <v>DETECTEUR</v>
          </cell>
          <cell r="E576" t="str">
            <v>PID</v>
          </cell>
          <cell r="F576" t="str">
            <v>Bouchon pour rondelle nettoyage teflon pour PID étanche</v>
          </cell>
          <cell r="G576" t="str">
            <v>Plug for cleaning washer for tight PID</v>
          </cell>
          <cell r="H576"/>
          <cell r="I576">
            <v>36.424999999999997</v>
          </cell>
          <cell r="J576">
            <v>47.352499999999999</v>
          </cell>
          <cell r="K576">
            <v>302.69175000000001</v>
          </cell>
          <cell r="L576">
            <v>36.424999999999997</v>
          </cell>
          <cell r="M576">
            <v>36.424999999999997</v>
          </cell>
          <cell r="O576"/>
          <cell r="P576"/>
          <cell r="Q576"/>
          <cell r="R576"/>
          <cell r="S576"/>
          <cell r="T576"/>
          <cell r="U576"/>
          <cell r="AA576">
            <v>49.173749999999998</v>
          </cell>
        </row>
        <row r="577">
          <cell r="A577" t="str">
            <v>CS_PN_0000-KPIM</v>
          </cell>
          <cell r="B577"/>
          <cell r="C577"/>
          <cell r="D577"/>
          <cell r="E577"/>
          <cell r="F577" t="str">
            <v>Kit H2 cleaner</v>
          </cell>
          <cell r="G577" t="str">
            <v>Kit H2 cleaner</v>
          </cell>
          <cell r="H577">
            <v>391</v>
          </cell>
          <cell r="I577">
            <v>1659.25</v>
          </cell>
          <cell r="J577">
            <v>2157.0250000000001</v>
          </cell>
          <cell r="K577">
            <v>13788.3675</v>
          </cell>
          <cell r="L577">
            <v>1659.25</v>
          </cell>
          <cell r="M577" t="str">
            <v>PAS EN GPAO</v>
          </cell>
          <cell r="O577"/>
          <cell r="P577"/>
          <cell r="Q577"/>
          <cell r="R577"/>
          <cell r="S577"/>
          <cell r="T577"/>
          <cell r="U577"/>
          <cell r="AA577">
            <v>2239.9875000000002</v>
          </cell>
        </row>
        <row r="578">
          <cell r="A578" t="str">
            <v>CS_PN_00001-BLOC</v>
          </cell>
          <cell r="B578"/>
          <cell r="C578"/>
          <cell r="D578" t="str">
            <v>FLUIDICS</v>
          </cell>
          <cell r="E578" t="str">
            <v>Critical Orifice</v>
          </cell>
          <cell r="F578" t="str">
            <v>Joint pour bloc OC - communiquant</v>
          </cell>
          <cell r="G578" t="str">
            <v>Seal for critical orifice block : link</v>
          </cell>
          <cell r="H578">
            <v>5.8</v>
          </cell>
          <cell r="I578">
            <v>15.39</v>
          </cell>
          <cell r="J578">
            <v>20.007000000000001</v>
          </cell>
          <cell r="K578">
            <v>127.89090000000002</v>
          </cell>
          <cell r="L578">
            <v>15.39</v>
          </cell>
          <cell r="M578">
            <v>15.39</v>
          </cell>
          <cell r="O578"/>
          <cell r="P578"/>
          <cell r="Q578"/>
          <cell r="R578"/>
          <cell r="S578"/>
          <cell r="T578"/>
          <cell r="U578"/>
          <cell r="AA578">
            <v>20.776500000000002</v>
          </cell>
        </row>
        <row r="579">
          <cell r="A579" t="str">
            <v>CS_PN_00001-FISE</v>
          </cell>
          <cell r="B579"/>
          <cell r="C579"/>
          <cell r="D579" t="str">
            <v>GENERATOR N2 CSUD</v>
          </cell>
          <cell r="E579" t="str">
            <v>FILTER</v>
          </cell>
          <cell r="F579" t="str">
            <v>Filtre sécheur pour Nitroxychrom</v>
          </cell>
          <cell r="G579" t="str">
            <v>Dryer filter for Nitroxychrom</v>
          </cell>
          <cell r="H579">
            <v>30.29</v>
          </cell>
          <cell r="I579">
            <v>124.79</v>
          </cell>
          <cell r="J579">
            <v>162.227</v>
          </cell>
          <cell r="K579">
            <v>1037.0049000000001</v>
          </cell>
          <cell r="L579">
            <v>124.79</v>
          </cell>
          <cell r="M579">
            <v>124.79</v>
          </cell>
          <cell r="O579"/>
          <cell r="P579"/>
          <cell r="Q579"/>
          <cell r="R579"/>
          <cell r="S579"/>
          <cell r="T579"/>
          <cell r="U579"/>
          <cell r="AA579">
            <v>168.46650000000002</v>
          </cell>
        </row>
        <row r="580">
          <cell r="A580" t="str">
            <v>CS_PN_00002-BLOC</v>
          </cell>
          <cell r="B580"/>
          <cell r="C580"/>
          <cell r="D580" t="str">
            <v>FLUIDICS</v>
          </cell>
          <cell r="E580" t="str">
            <v>Critical Orifice</v>
          </cell>
          <cell r="F580" t="str">
            <v>Joint pour bloc OC - bouchon</v>
          </cell>
          <cell r="G580" t="str">
            <v>Seal for critical orifice block : plug</v>
          </cell>
          <cell r="H580">
            <v>5.8</v>
          </cell>
          <cell r="I580">
            <v>15.39</v>
          </cell>
          <cell r="J580">
            <v>20.007000000000001</v>
          </cell>
          <cell r="K580">
            <v>127.89090000000002</v>
          </cell>
          <cell r="L580">
            <v>15.39</v>
          </cell>
          <cell r="M580">
            <v>15.39</v>
          </cell>
          <cell r="O580"/>
          <cell r="P580"/>
          <cell r="Q580"/>
          <cell r="R580"/>
          <cell r="S580"/>
          <cell r="T580"/>
          <cell r="U580"/>
          <cell r="AA580">
            <v>20.776500000000002</v>
          </cell>
        </row>
        <row r="581">
          <cell r="A581" t="str">
            <v>CS_PN_00001-N2MF</v>
          </cell>
          <cell r="B581"/>
          <cell r="C581" t="str">
            <v>Utilisé pour les AirmoCal Norme Chinoise, gamme de 0 à 1.5ml/min</v>
          </cell>
          <cell r="D581"/>
          <cell r="E581"/>
          <cell r="F581" t="str">
            <v>MFC N2 0.3...1.5 mln/min (calibrated)</v>
          </cell>
          <cell r="G581" t="str">
            <v>MFC N2 0.3...1.5 mln/min (calibrated)</v>
          </cell>
          <cell r="H581" t="str">
            <v>NC</v>
          </cell>
          <cell r="I581">
            <v>2317</v>
          </cell>
          <cell r="J581">
            <v>3012.1</v>
          </cell>
          <cell r="K581">
            <v>19254.27</v>
          </cell>
          <cell r="L581">
            <v>2317</v>
          </cell>
          <cell r="M581">
            <v>2317</v>
          </cell>
          <cell r="O581"/>
          <cell r="P581"/>
          <cell r="Q581"/>
          <cell r="R581"/>
          <cell r="S581"/>
          <cell r="T581"/>
          <cell r="U581"/>
          <cell r="AA581">
            <v>3127.9500000000003</v>
          </cell>
        </row>
        <row r="582">
          <cell r="A582" t="str">
            <v>CS_PN_00001-SP01</v>
          </cell>
          <cell r="B582" t="str">
            <v>TEXOL</v>
          </cell>
          <cell r="C582" t="str">
            <v>PF0007</v>
          </cell>
          <cell r="D582" t="str">
            <v>GENERATOR N2 (TEXOL)</v>
          </cell>
          <cell r="E582"/>
          <cell r="F582" t="str">
            <v>Kit Nitroxychrom (Filtres + Silencieux + Kit valve pour compresseur)</v>
          </cell>
          <cell r="G582" t="str">
            <v>Kit Nitroxychrom (Filters + Silencer + Compressor valve kit)</v>
          </cell>
          <cell r="H582">
            <v>90.68</v>
          </cell>
          <cell r="I582">
            <v>210.46</v>
          </cell>
          <cell r="J582">
            <v>273.59800000000001</v>
          </cell>
          <cell r="K582">
            <v>1748.9226000000001</v>
          </cell>
          <cell r="L582">
            <v>210.46</v>
          </cell>
          <cell r="M582">
            <v>210.46</v>
          </cell>
          <cell r="O582"/>
          <cell r="P582"/>
          <cell r="Q582"/>
          <cell r="R582"/>
          <cell r="S582"/>
          <cell r="T582"/>
          <cell r="U582"/>
          <cell r="AA582">
            <v>284.12100000000004</v>
          </cell>
        </row>
        <row r="583">
          <cell r="A583" t="str">
            <v>CS_PN_00001-SP02</v>
          </cell>
          <cell r="B583"/>
          <cell r="C583"/>
          <cell r="D583"/>
          <cell r="E583"/>
          <cell r="F583" t="str">
            <v>Kit Nitroxychrom (Filtres + Silencieux + Kit valve pour compresseur) pour 8009</v>
          </cell>
          <cell r="G583" t="str">
            <v>Kit Nitroxychrom (Filters + Silencer + Compressor valve kit) for 8009</v>
          </cell>
          <cell r="H583"/>
          <cell r="I583">
            <v>135.22499999999999</v>
          </cell>
          <cell r="J583">
            <v>175.79249999999999</v>
          </cell>
          <cell r="K583">
            <v>1123.71975</v>
          </cell>
          <cell r="L583"/>
          <cell r="M583">
            <v>135.22499999999999</v>
          </cell>
          <cell r="O583"/>
          <cell r="P583"/>
          <cell r="Q583"/>
          <cell r="R583"/>
          <cell r="S583"/>
          <cell r="T583"/>
          <cell r="U583"/>
          <cell r="AA583">
            <v>113.65650000000001</v>
          </cell>
        </row>
        <row r="584">
          <cell r="A584" t="str">
            <v>CS_PN_00003-SP03</v>
          </cell>
          <cell r="B584" t="str">
            <v>TEXOL</v>
          </cell>
          <cell r="C584" t="str">
            <v>PF0007</v>
          </cell>
          <cell r="D584" t="str">
            <v>GENERATOR N2 (TEXOL)</v>
          </cell>
          <cell r="E584"/>
          <cell r="F584" t="str">
            <v>Kit Nitroxychrom (Filtres + Silencieux)</v>
          </cell>
          <cell r="G584" t="str">
            <v>Kit Nitroxychrom (Filters + Silencer)</v>
          </cell>
          <cell r="H584" t="e">
            <v>#N/A</v>
          </cell>
          <cell r="I584">
            <v>84.19</v>
          </cell>
          <cell r="J584">
            <v>109.447</v>
          </cell>
          <cell r="K584">
            <v>699.61890000000005</v>
          </cell>
          <cell r="L584">
            <v>84.19</v>
          </cell>
          <cell r="M584">
            <v>84.19</v>
          </cell>
          <cell r="O584"/>
          <cell r="P584"/>
          <cell r="Q584"/>
          <cell r="R584"/>
          <cell r="S584"/>
          <cell r="T584"/>
          <cell r="U584"/>
          <cell r="AA584">
            <v>739.13850000000002</v>
          </cell>
        </row>
        <row r="585">
          <cell r="A585" t="str">
            <v>CS_PN_00004-0000</v>
          </cell>
          <cell r="B585"/>
          <cell r="C585">
            <v>8601</v>
          </cell>
          <cell r="D585" t="str">
            <v>FLUIDICS</v>
          </cell>
          <cell r="E585" t="str">
            <v>REGULATION</v>
          </cell>
          <cell r="F585" t="str">
            <v>Régulateur de pression 3 raccords 0-4 bars</v>
          </cell>
          <cell r="G585" t="str">
            <v>Pressure regulator 0-4 bars</v>
          </cell>
          <cell r="H585">
            <v>227.678</v>
          </cell>
          <cell r="I585">
            <v>547.51</v>
          </cell>
          <cell r="J585">
            <v>711.76300000000003</v>
          </cell>
          <cell r="K585">
            <v>4549.8081000000002</v>
          </cell>
          <cell r="L585">
            <v>483.66</v>
          </cell>
          <cell r="M585">
            <v>547.51</v>
          </cell>
          <cell r="O585"/>
          <cell r="P585"/>
          <cell r="Q585"/>
          <cell r="R585"/>
          <cell r="S585"/>
          <cell r="T585"/>
          <cell r="U585"/>
          <cell r="AA585">
            <v>81.337500000000006</v>
          </cell>
        </row>
        <row r="586">
          <cell r="A586" t="str">
            <v>CS_PN_00004-0024</v>
          </cell>
          <cell r="B586"/>
          <cell r="C586"/>
          <cell r="D586" t="str">
            <v>FLUIDICS</v>
          </cell>
          <cell r="E586" t="str">
            <v>ACTUATOR</v>
          </cell>
          <cell r="F586" t="str">
            <v>Distributeur 24V</v>
          </cell>
          <cell r="G586" t="str">
            <v>Distributor 24V</v>
          </cell>
          <cell r="H586">
            <v>36.97</v>
          </cell>
          <cell r="I586">
            <v>60.25</v>
          </cell>
          <cell r="J586">
            <v>78.325000000000003</v>
          </cell>
          <cell r="K586">
            <v>500.67750000000001</v>
          </cell>
          <cell r="L586">
            <v>132.43</v>
          </cell>
          <cell r="M586">
            <v>60.25</v>
          </cell>
          <cell r="O586"/>
          <cell r="P586"/>
          <cell r="Q586"/>
          <cell r="R586"/>
          <cell r="S586"/>
          <cell r="T586"/>
          <cell r="U586"/>
          <cell r="AA586">
            <v>3.1725000000000003</v>
          </cell>
        </row>
        <row r="587">
          <cell r="A587" t="str">
            <v>CS_PN_00004-KQ2S</v>
          </cell>
          <cell r="B587"/>
          <cell r="C587"/>
          <cell r="D587"/>
          <cell r="E587"/>
          <cell r="F587" t="str">
            <v>Raccord instantane</v>
          </cell>
          <cell r="G587" t="str">
            <v>Instantaneous connector</v>
          </cell>
          <cell r="H587"/>
          <cell r="I587">
            <v>2.35</v>
          </cell>
          <cell r="J587">
            <v>3.0550000000000002</v>
          </cell>
          <cell r="K587">
            <v>19.528500000000001</v>
          </cell>
          <cell r="L587">
            <v>2.35</v>
          </cell>
          <cell r="M587">
            <v>2.35</v>
          </cell>
          <cell r="O587"/>
          <cell r="P587"/>
          <cell r="Q587"/>
          <cell r="R587"/>
          <cell r="S587"/>
          <cell r="T587"/>
          <cell r="U587"/>
          <cell r="AA587">
            <v>968.03505000000007</v>
          </cell>
        </row>
        <row r="588">
          <cell r="A588" t="str">
            <v>CS_PN_00005-0002</v>
          </cell>
          <cell r="B588" t="str">
            <v>VALCO</v>
          </cell>
          <cell r="C588"/>
          <cell r="D588" t="str">
            <v>INJECTION</v>
          </cell>
          <cell r="E588" t="str">
            <v>VALVE</v>
          </cell>
          <cell r="F588" t="str">
            <v>Vérin pneumatique 6 voies</v>
          </cell>
          <cell r="G588" t="str">
            <v>Pneumatic actuator 6 port</v>
          </cell>
          <cell r="H588">
            <v>184.22800000000001</v>
          </cell>
          <cell r="I588">
            <v>717.06299999999999</v>
          </cell>
          <cell r="J588">
            <v>932.18190000000004</v>
          </cell>
          <cell r="K588">
            <v>5958.7935299999999</v>
          </cell>
          <cell r="L588">
            <v>583.75</v>
          </cell>
          <cell r="M588">
            <v>717.06299999999999</v>
          </cell>
          <cell r="O588"/>
          <cell r="P588"/>
          <cell r="Q588"/>
          <cell r="R588"/>
          <cell r="S588"/>
          <cell r="T588"/>
          <cell r="U588"/>
          <cell r="AA588">
            <v>48.213900000000002</v>
          </cell>
        </row>
        <row r="589">
          <cell r="A589" t="str">
            <v>CS_PN_00005-0003</v>
          </cell>
          <cell r="B589" t="str">
            <v>VALCO</v>
          </cell>
          <cell r="C589"/>
          <cell r="D589" t="str">
            <v>INJECTION</v>
          </cell>
          <cell r="E589" t="str">
            <v>MECANICS</v>
          </cell>
          <cell r="F589" t="str">
            <v>Bague d'accouplement</v>
          </cell>
          <cell r="G589" t="str">
            <v>Coupling ring</v>
          </cell>
          <cell r="H589">
            <v>8.69</v>
          </cell>
          <cell r="I589">
            <v>35.713999999999999</v>
          </cell>
          <cell r="J589">
            <v>46.428199999999997</v>
          </cell>
          <cell r="K589">
            <v>296.78334000000001</v>
          </cell>
          <cell r="L589">
            <v>35.714399999999998</v>
          </cell>
          <cell r="M589">
            <v>35.713999999999999</v>
          </cell>
          <cell r="O589"/>
          <cell r="P589"/>
          <cell r="Q589"/>
          <cell r="R589"/>
          <cell r="S589"/>
          <cell r="T589"/>
          <cell r="U589"/>
          <cell r="AA589">
            <v>39.905999999999999</v>
          </cell>
        </row>
        <row r="590">
          <cell r="A590" t="str">
            <v>CS_PN_00005-0004</v>
          </cell>
          <cell r="B590" t="str">
            <v>VALCO</v>
          </cell>
          <cell r="C590" t="str">
            <v>WDUW</v>
          </cell>
          <cell r="D590" t="str">
            <v>INJECTION</v>
          </cell>
          <cell r="E590" t="str">
            <v>MECANICS</v>
          </cell>
          <cell r="F590" t="str">
            <v>Bague de butée</v>
          </cell>
          <cell r="G590" t="str">
            <v>Driver</v>
          </cell>
          <cell r="H590">
            <v>9.5589999999999993</v>
          </cell>
          <cell r="I590">
            <v>29.56</v>
          </cell>
          <cell r="J590">
            <v>38.427999999999997</v>
          </cell>
          <cell r="K590">
            <v>245.64359999999999</v>
          </cell>
          <cell r="L590">
            <v>29.56</v>
          </cell>
          <cell r="M590">
            <v>29.56</v>
          </cell>
          <cell r="O590"/>
          <cell r="P590"/>
          <cell r="Q590"/>
          <cell r="R590"/>
          <cell r="S590"/>
          <cell r="T590"/>
          <cell r="U590"/>
          <cell r="AA590">
            <v>1869.3045000000002</v>
          </cell>
        </row>
        <row r="591">
          <cell r="A591" t="str">
            <v>CS_PN_00005-0006</v>
          </cell>
          <cell r="B591" t="str">
            <v>VALCO</v>
          </cell>
          <cell r="C591" t="str">
            <v>A-2-6UWT</v>
          </cell>
          <cell r="D591" t="str">
            <v>INJECTION</v>
          </cell>
          <cell r="E591" t="str">
            <v>VALVE</v>
          </cell>
          <cell r="F591" t="str">
            <v>Vanne pneumatique complète 6 voies 1/8"</v>
          </cell>
          <cell r="G591" t="str">
            <v>Pneumatic valve assy 6 ports 1/8"</v>
          </cell>
          <cell r="H591">
            <v>608.29999999999995</v>
          </cell>
          <cell r="I591">
            <v>1384.67</v>
          </cell>
          <cell r="J591">
            <v>1800.0710000000001</v>
          </cell>
          <cell r="K591">
            <v>11506.6077</v>
          </cell>
          <cell r="L591">
            <v>1300.7</v>
          </cell>
          <cell r="M591">
            <v>1384.67</v>
          </cell>
          <cell r="O591"/>
          <cell r="P591"/>
          <cell r="Q591"/>
          <cell r="R591"/>
          <cell r="S591"/>
          <cell r="T591"/>
          <cell r="U591"/>
          <cell r="AA591">
            <v>1974.2130000000002</v>
          </cell>
        </row>
        <row r="592">
          <cell r="A592" t="str">
            <v>CS_PN_00005-0010</v>
          </cell>
          <cell r="B592" t="str">
            <v>VALCO</v>
          </cell>
          <cell r="C592" t="str">
            <v>A-2-10UWT</v>
          </cell>
          <cell r="D592" t="str">
            <v>INJECTION</v>
          </cell>
          <cell r="E592" t="str">
            <v>VALVE</v>
          </cell>
          <cell r="F592" t="str">
            <v>Vanne pneumatique complète 10 voies 1/8"</v>
          </cell>
          <cell r="G592" t="str">
            <v>Pneumatic valve assy 10 ports 1/8"</v>
          </cell>
          <cell r="H592">
            <v>646.53599999999994</v>
          </cell>
          <cell r="I592">
            <v>1462.38</v>
          </cell>
          <cell r="J592">
            <v>1901.0940000000003</v>
          </cell>
          <cell r="K592">
            <v>12152.377800000002</v>
          </cell>
          <cell r="L592">
            <v>1478.0800000000002</v>
          </cell>
          <cell r="M592">
            <v>1462.38</v>
          </cell>
          <cell r="O592"/>
          <cell r="P592"/>
          <cell r="Q592"/>
          <cell r="R592"/>
          <cell r="S592"/>
          <cell r="T592"/>
          <cell r="U592"/>
          <cell r="AA592">
            <v>968.03505000000007</v>
          </cell>
        </row>
        <row r="593">
          <cell r="A593" t="str">
            <v>CS_PN_00005-0012</v>
          </cell>
          <cell r="B593" t="str">
            <v>VALCO</v>
          </cell>
          <cell r="C593"/>
          <cell r="D593" t="str">
            <v>INJECTION</v>
          </cell>
          <cell r="E593" t="str">
            <v>VALVE</v>
          </cell>
          <cell r="F593" t="str">
            <v>Vérin pneumatique 10 voies</v>
          </cell>
          <cell r="G593" t="str">
            <v>Pneumatic actuator 10 ports</v>
          </cell>
          <cell r="H593">
            <v>184.22800000000001</v>
          </cell>
          <cell r="I593">
            <v>717.06299999999999</v>
          </cell>
          <cell r="J593">
            <v>932.18190000000004</v>
          </cell>
          <cell r="K593">
            <v>5958.7935299999999</v>
          </cell>
          <cell r="L593">
            <v>647.35921439999993</v>
          </cell>
          <cell r="M593">
            <v>717.06299999999999</v>
          </cell>
          <cell r="O593"/>
          <cell r="P593"/>
          <cell r="Q593"/>
          <cell r="R593"/>
          <cell r="S593"/>
          <cell r="T593"/>
          <cell r="U593"/>
          <cell r="AA593">
            <v>283.73220000000003</v>
          </cell>
        </row>
        <row r="594">
          <cell r="A594" t="str">
            <v>CS_PN_00005-0104</v>
          </cell>
          <cell r="B594" t="str">
            <v>VALCO</v>
          </cell>
          <cell r="C594"/>
          <cell r="D594" t="str">
            <v>INJECTION</v>
          </cell>
          <cell r="E594" t="str">
            <v>ROTOR</v>
          </cell>
          <cell r="F594" t="str">
            <v>Rotor de vanne pneumatique 4 voies 1/8"</v>
          </cell>
          <cell r="G594" t="str">
            <v>Rotor 4 ports 1/8"</v>
          </cell>
          <cell r="H594" t="e">
            <v>#N/A</v>
          </cell>
          <cell r="I594">
            <v>210.172</v>
          </cell>
          <cell r="J594">
            <v>273.22360000000003</v>
          </cell>
          <cell r="K594">
            <v>1746.5293200000001</v>
          </cell>
          <cell r="L594">
            <v>192.74</v>
          </cell>
          <cell r="M594">
            <v>210.172</v>
          </cell>
          <cell r="O594"/>
          <cell r="P594"/>
          <cell r="Q594"/>
          <cell r="R594"/>
          <cell r="S594"/>
          <cell r="T594"/>
          <cell r="U594"/>
          <cell r="AA594">
            <v>283.73220000000003</v>
          </cell>
        </row>
        <row r="595">
          <cell r="A595" t="str">
            <v>CS_PN_00005-0106</v>
          </cell>
          <cell r="B595" t="str">
            <v>VALCO</v>
          </cell>
          <cell r="C595" t="str">
            <v>SSA-6-UWT</v>
          </cell>
          <cell r="D595" t="str">
            <v>INJECTION</v>
          </cell>
          <cell r="E595" t="str">
            <v>ROTOR</v>
          </cell>
          <cell r="F595" t="str">
            <v>Rotor de vanne pneumatique 6 voies 1/8" HT</v>
          </cell>
          <cell r="G595" t="str">
            <v>Rotor 6 ports 1/8" HT</v>
          </cell>
          <cell r="H595">
            <v>54.9208</v>
          </cell>
          <cell r="I595">
            <v>210.172</v>
          </cell>
          <cell r="J595">
            <v>273.22360000000003</v>
          </cell>
          <cell r="K595">
            <v>1746.5293200000001</v>
          </cell>
          <cell r="L595">
            <v>192.74</v>
          </cell>
          <cell r="M595">
            <v>210.172</v>
          </cell>
          <cell r="O595"/>
          <cell r="P595"/>
          <cell r="Q595"/>
          <cell r="R595"/>
          <cell r="S595"/>
          <cell r="T595"/>
          <cell r="U595"/>
          <cell r="AA595">
            <v>283.73220000000003</v>
          </cell>
        </row>
        <row r="596">
          <cell r="A596" t="str">
            <v>CS_PN_00005-0110</v>
          </cell>
          <cell r="B596" t="str">
            <v>VALCO</v>
          </cell>
          <cell r="C596" t="str">
            <v>SSA-10-UWT</v>
          </cell>
          <cell r="D596" t="str">
            <v>INJECTION</v>
          </cell>
          <cell r="E596" t="str">
            <v>ROTOR</v>
          </cell>
          <cell r="F596" t="str">
            <v>Rotor de vanne pneumatique 10 voies 1/8" HT</v>
          </cell>
          <cell r="G596" t="str">
            <v>Rotor 10 ports 1/8" HT</v>
          </cell>
          <cell r="H596">
            <v>54.9208</v>
          </cell>
          <cell r="I596">
            <v>210.172</v>
          </cell>
          <cell r="J596">
            <v>273.22360000000003</v>
          </cell>
          <cell r="K596">
            <v>1746.5293200000001</v>
          </cell>
          <cell r="L596">
            <v>193.06</v>
          </cell>
          <cell r="M596">
            <v>210.172</v>
          </cell>
          <cell r="O596"/>
          <cell r="P596"/>
          <cell r="Q596"/>
          <cell r="R596"/>
          <cell r="S596"/>
          <cell r="T596"/>
          <cell r="U596"/>
          <cell r="AA596">
            <v>283.73220000000003</v>
          </cell>
        </row>
        <row r="597">
          <cell r="A597" t="str">
            <v>CS_PN_00005-0206</v>
          </cell>
          <cell r="B597"/>
          <cell r="C597" t="str">
            <v>SSA-6-UWE</v>
          </cell>
          <cell r="D597" t="str">
            <v>INJECTION</v>
          </cell>
          <cell r="E597" t="str">
            <v>ROTOR</v>
          </cell>
          <cell r="F597" t="str">
            <v>Rotor de vanne pneumatique 6 voies 1/8" E (MECA)</v>
          </cell>
          <cell r="G597" t="str">
            <v>Rotor 6 ports 1/8" E (MECA)</v>
          </cell>
          <cell r="H597" t="e">
            <v>#N/A</v>
          </cell>
          <cell r="I597">
            <v>210.172</v>
          </cell>
          <cell r="J597">
            <v>273.22360000000003</v>
          </cell>
          <cell r="K597">
            <v>1746.5293200000001</v>
          </cell>
          <cell r="L597">
            <v>192.74</v>
          </cell>
          <cell r="M597">
            <v>210.172</v>
          </cell>
          <cell r="O597"/>
          <cell r="P597"/>
          <cell r="Q597"/>
          <cell r="R597"/>
          <cell r="S597"/>
          <cell r="T597"/>
          <cell r="U597"/>
          <cell r="AA597">
            <v>750.53250000000014</v>
          </cell>
        </row>
        <row r="598">
          <cell r="A598" t="str">
            <v>CS_PN_00005-0A90</v>
          </cell>
          <cell r="B598" t="str">
            <v>VALCO</v>
          </cell>
          <cell r="C598"/>
          <cell r="D598" t="str">
            <v>INJECTION</v>
          </cell>
          <cell r="E598" t="str">
            <v>VALVE</v>
          </cell>
          <cell r="F598" t="str">
            <v>Vérin pneumatique 4 voies</v>
          </cell>
          <cell r="G598" t="str">
            <v>Pneumatic actuator 4 ports</v>
          </cell>
          <cell r="H598" t="e">
            <v>#N/A</v>
          </cell>
          <cell r="I598">
            <v>555.95000000000005</v>
          </cell>
          <cell r="J598">
            <v>722.73500000000013</v>
          </cell>
          <cell r="K598">
            <v>4619.9445000000005</v>
          </cell>
          <cell r="L598">
            <v>555.95000000000005</v>
          </cell>
          <cell r="M598" t="str">
            <v>PAS EN GPAO</v>
          </cell>
          <cell r="O598"/>
          <cell r="P598"/>
          <cell r="Q598"/>
          <cell r="R598"/>
          <cell r="S598"/>
          <cell r="T598"/>
          <cell r="U598"/>
          <cell r="AA598">
            <v>1869.3045000000002</v>
          </cell>
        </row>
        <row r="599">
          <cell r="A599" t="str">
            <v>CS_PN_00005-6UWT</v>
          </cell>
          <cell r="B599" t="str">
            <v>VALCO</v>
          </cell>
          <cell r="C599"/>
          <cell r="D599" t="str">
            <v>INJECTION</v>
          </cell>
          <cell r="E599" t="str">
            <v>VALVE</v>
          </cell>
          <cell r="F599" t="str">
            <v>Vanne pneumatique complète 6 voies 1/8" haute température</v>
          </cell>
          <cell r="G599" t="str">
            <v>Pneumatic valve assy 6 ports 1/8" high temperature</v>
          </cell>
          <cell r="H599">
            <v>608.29999999999995</v>
          </cell>
          <cell r="I599">
            <v>1384.67</v>
          </cell>
          <cell r="J599">
            <v>1800.0710000000001</v>
          </cell>
          <cell r="K599">
            <v>11506.6077</v>
          </cell>
          <cell r="L599">
            <v>1300.7</v>
          </cell>
          <cell r="M599">
            <v>1384.67</v>
          </cell>
          <cell r="O599"/>
          <cell r="P599"/>
          <cell r="Q599"/>
          <cell r="R599"/>
          <cell r="S599"/>
          <cell r="T599"/>
          <cell r="U599"/>
          <cell r="AA599">
            <v>533.25</v>
          </cell>
        </row>
        <row r="600">
          <cell r="A600" t="str">
            <v>CS_PN_00005-A36S</v>
          </cell>
          <cell r="B600" t="str">
            <v>VALCO</v>
          </cell>
          <cell r="C600"/>
          <cell r="D600" t="str">
            <v>INJECTION</v>
          </cell>
          <cell r="E600" t="str">
            <v>VALVE</v>
          </cell>
          <cell r="F600" t="str">
            <v>Vérin pneumatique 10 voies haute température</v>
          </cell>
          <cell r="G600" t="str">
            <v>Pneumatic actuator 10 port high temperature</v>
          </cell>
          <cell r="H600" t="e">
            <v>#N/A</v>
          </cell>
          <cell r="I600">
            <v>395</v>
          </cell>
          <cell r="J600">
            <v>513.5</v>
          </cell>
          <cell r="K600">
            <v>3282.4500000000003</v>
          </cell>
          <cell r="L600">
            <v>395</v>
          </cell>
          <cell r="M600">
            <v>395</v>
          </cell>
          <cell r="O600"/>
          <cell r="P600"/>
          <cell r="Q600"/>
          <cell r="R600"/>
          <cell r="S600"/>
          <cell r="T600"/>
          <cell r="U600"/>
          <cell r="AA600">
            <v>963.90000000000009</v>
          </cell>
        </row>
        <row r="601">
          <cell r="A601" t="str">
            <v>CS_PN_00005-A60S</v>
          </cell>
          <cell r="B601"/>
          <cell r="C601"/>
          <cell r="D601" t="str">
            <v>INJECTION</v>
          </cell>
          <cell r="E601" t="str">
            <v>VALVE</v>
          </cell>
          <cell r="F601" t="str">
            <v>Vérin pneumatique 6 voies haute température</v>
          </cell>
          <cell r="G601" t="str">
            <v>Pneumatic actuator 6 port high temperature</v>
          </cell>
          <cell r="H601">
            <v>156.41999999999999</v>
          </cell>
          <cell r="I601">
            <v>714</v>
          </cell>
          <cell r="J601">
            <v>928.2</v>
          </cell>
          <cell r="K601">
            <v>5933.34</v>
          </cell>
          <cell r="L601">
            <v>549.64461599999993</v>
          </cell>
          <cell r="M601">
            <v>714</v>
          </cell>
          <cell r="O601"/>
          <cell r="P601"/>
          <cell r="Q601"/>
          <cell r="R601"/>
          <cell r="S601"/>
          <cell r="T601"/>
          <cell r="U601"/>
          <cell r="AA601">
            <v>42.569550000000007</v>
          </cell>
        </row>
        <row r="602">
          <cell r="A602" t="str">
            <v>CS_PN_00005-AF10</v>
          </cell>
          <cell r="B602"/>
          <cell r="C602"/>
          <cell r="D602"/>
          <cell r="E602"/>
          <cell r="F602" t="str">
            <v>Filtre sécheur pour Nitroxychrom</v>
          </cell>
          <cell r="G602" t="str">
            <v>Dryer filter for Nitroxychrom</v>
          </cell>
          <cell r="H602"/>
          <cell r="I602">
            <v>31.533000000000001</v>
          </cell>
          <cell r="J602">
            <v>40.992900000000006</v>
          </cell>
          <cell r="K602">
            <v>262.03923000000003</v>
          </cell>
          <cell r="L602">
            <v>30.42</v>
          </cell>
          <cell r="M602">
            <v>31.533000000000001</v>
          </cell>
          <cell r="O602"/>
          <cell r="P602"/>
          <cell r="Q602"/>
          <cell r="R602"/>
          <cell r="S602"/>
          <cell r="T602"/>
          <cell r="U602"/>
          <cell r="AA602">
            <v>5.7604500000000005</v>
          </cell>
        </row>
        <row r="603">
          <cell r="A603" t="str">
            <v>CS_PN_00005-KQ2H</v>
          </cell>
          <cell r="B603"/>
          <cell r="C603"/>
          <cell r="D603"/>
          <cell r="E603"/>
          <cell r="F603" t="str">
            <v>Raccord instantane serie KQ2</v>
          </cell>
          <cell r="G603" t="str">
            <v>Instantaneous connector</v>
          </cell>
          <cell r="H603"/>
          <cell r="I603">
            <v>4.2670000000000003</v>
          </cell>
          <cell r="J603">
            <v>5.5471000000000004</v>
          </cell>
          <cell r="K603">
            <v>35.458770000000008</v>
          </cell>
          <cell r="L603">
            <v>4.2699999999999996</v>
          </cell>
          <cell r="M603">
            <v>4.2670000000000003</v>
          </cell>
          <cell r="O603"/>
          <cell r="P603"/>
          <cell r="Q603"/>
          <cell r="R603"/>
          <cell r="S603"/>
          <cell r="T603"/>
          <cell r="U603"/>
          <cell r="AA603">
            <v>750.53250000000014</v>
          </cell>
        </row>
        <row r="604">
          <cell r="A604" t="str">
            <v>CS_PN_00005-VR4V</v>
          </cell>
          <cell r="B604" t="str">
            <v>VALCO</v>
          </cell>
          <cell r="C604"/>
          <cell r="D604" t="str">
            <v>INJECTION</v>
          </cell>
          <cell r="E604" t="str">
            <v>VALVE</v>
          </cell>
          <cell r="F604" t="str">
            <v>Vérin pneumatique 4 voies</v>
          </cell>
          <cell r="G604" t="str">
            <v>Pneumatic actuator 4 ports</v>
          </cell>
          <cell r="H604">
            <v>184.22800000000001</v>
          </cell>
          <cell r="I604">
            <v>555.95000000000005</v>
          </cell>
          <cell r="J604">
            <v>722.73500000000013</v>
          </cell>
          <cell r="K604">
            <v>4619.9445000000005</v>
          </cell>
          <cell r="L604">
            <v>555.95000000000005</v>
          </cell>
          <cell r="M604">
            <v>555.95000000000005</v>
          </cell>
          <cell r="O604"/>
          <cell r="P604"/>
          <cell r="Q604"/>
          <cell r="R604"/>
          <cell r="S604"/>
          <cell r="T604"/>
          <cell r="U604"/>
          <cell r="AA604">
            <v>980.36054999999999</v>
          </cell>
        </row>
        <row r="605">
          <cell r="A605" t="str">
            <v>CS_PN_00006-0006</v>
          </cell>
          <cell r="B605" t="str">
            <v>VALCO</v>
          </cell>
          <cell r="C605"/>
          <cell r="D605" t="str">
            <v>INJECTION</v>
          </cell>
          <cell r="E605" t="str">
            <v>VALVE</v>
          </cell>
          <cell r="F605" t="str">
            <v>Vanne pneumatique 6 voies sans vérin 1/8"</v>
          </cell>
          <cell r="G605" t="str">
            <v>Pneumatic valve assembly 6 ports 1/8" without actuator</v>
          </cell>
          <cell r="H605">
            <v>424.072</v>
          </cell>
          <cell r="I605">
            <v>726.19299999999998</v>
          </cell>
          <cell r="J605">
            <v>944.05089999999996</v>
          </cell>
          <cell r="K605">
            <v>6034.6638300000004</v>
          </cell>
          <cell r="L605">
            <v>726.19280000000003</v>
          </cell>
          <cell r="M605">
            <v>726.19299999999998</v>
          </cell>
          <cell r="O605"/>
          <cell r="P605"/>
          <cell r="Q605"/>
          <cell r="R605"/>
          <cell r="S605"/>
          <cell r="T605"/>
          <cell r="U605"/>
          <cell r="AA605">
            <v>1099.8855000000001</v>
          </cell>
        </row>
        <row r="606">
          <cell r="A606" t="str">
            <v>CS_PN_00006-0010</v>
          </cell>
          <cell r="B606" t="str">
            <v>VALCO</v>
          </cell>
          <cell r="C606" t="str">
            <v>A-2-10UWT</v>
          </cell>
          <cell r="D606" t="str">
            <v>INJECTION</v>
          </cell>
          <cell r="E606" t="str">
            <v>VALVE</v>
          </cell>
          <cell r="F606" t="str">
            <v>Vanne pneumatique 10 voies sans vérin 1/8"</v>
          </cell>
          <cell r="G606" t="str">
            <v>Pneumatic valve assembly 10 ports 1/8" without actuator</v>
          </cell>
          <cell r="H606">
            <v>462.30799999999999</v>
          </cell>
          <cell r="I606">
            <v>814.73</v>
          </cell>
          <cell r="J606">
            <v>1059.1490000000001</v>
          </cell>
          <cell r="K606">
            <v>6770.4063000000006</v>
          </cell>
          <cell r="L606">
            <v>814.73</v>
          </cell>
          <cell r="M606">
            <v>814.73</v>
          </cell>
          <cell r="O606"/>
          <cell r="P606"/>
          <cell r="Q606"/>
          <cell r="R606"/>
          <cell r="S606"/>
          <cell r="T606"/>
          <cell r="U606"/>
          <cell r="AA606">
            <v>46.494</v>
          </cell>
        </row>
        <row r="607">
          <cell r="A607" t="str">
            <v>CS_PN_00007-0000</v>
          </cell>
          <cell r="B607" t="str">
            <v>TEXOL</v>
          </cell>
          <cell r="C607" t="str">
            <v>PF0007</v>
          </cell>
          <cell r="D607" t="str">
            <v>GENERATOR H2</v>
          </cell>
          <cell r="E607"/>
          <cell r="F607" t="str">
            <v>Filtre silencieux</v>
          </cell>
          <cell r="G607" t="str">
            <v>Exhaust Silencer filter</v>
          </cell>
          <cell r="H607" t="e">
            <v>#N/A</v>
          </cell>
          <cell r="I607">
            <v>34.44</v>
          </cell>
          <cell r="J607">
            <v>44.771999999999998</v>
          </cell>
          <cell r="K607">
            <v>286.19639999999998</v>
          </cell>
          <cell r="L607">
            <v>34.44</v>
          </cell>
          <cell r="M607" t="str">
            <v>PAS EN GPAO</v>
          </cell>
          <cell r="O607"/>
          <cell r="P607"/>
          <cell r="Q607"/>
          <cell r="R607"/>
          <cell r="S607"/>
          <cell r="T607"/>
          <cell r="U607"/>
          <cell r="AA607">
            <v>195.39900000000003</v>
          </cell>
        </row>
        <row r="608">
          <cell r="A608" t="str">
            <v>CS_PN_00007-2434</v>
          </cell>
          <cell r="B608" t="str">
            <v>LH France</v>
          </cell>
          <cell r="C608" t="str">
            <v xml:space="preserve">4 311 206 20 </v>
          </cell>
          <cell r="D608" t="str">
            <v>FLUIDICS</v>
          </cell>
          <cell r="E608" t="str">
            <v>VALVE</v>
          </cell>
          <cell r="F608" t="str">
            <v>Electrovanne 3 voies NPT 1/4"</v>
          </cell>
          <cell r="G608" t="str">
            <v>Solenoid valve 3 ways NPT 1/4</v>
          </cell>
          <cell r="H608" t="e">
            <v>#N/A</v>
          </cell>
          <cell r="I608">
            <v>144.74</v>
          </cell>
          <cell r="J608">
            <v>188.16200000000001</v>
          </cell>
          <cell r="K608">
            <v>1202.7894000000001</v>
          </cell>
          <cell r="L608">
            <v>144.74</v>
          </cell>
          <cell r="M608" t="str">
            <v>PAS EN GPAO</v>
          </cell>
          <cell r="O608"/>
          <cell r="P608"/>
          <cell r="Q608"/>
          <cell r="R608"/>
          <cell r="S608"/>
          <cell r="T608"/>
          <cell r="U608"/>
          <cell r="AA608">
            <v>1293.1515000000002</v>
          </cell>
        </row>
        <row r="609">
          <cell r="A609" t="str">
            <v>CS_PN_00008-EMTM</v>
          </cell>
          <cell r="B609"/>
          <cell r="C609"/>
          <cell r="D609" t="str">
            <v>SAMPLING</v>
          </cell>
          <cell r="E609" t="str">
            <v>VALVE</v>
          </cell>
          <cell r="F609" t="str">
            <v>Vérin électrique vanne multiposition 8 voies</v>
          </cell>
          <cell r="G609" t="str">
            <v>Electric actuator for multiposition valve 8 ports</v>
          </cell>
          <cell r="H609" t="e">
            <v>#N/A</v>
          </cell>
          <cell r="I609">
            <v>957.89</v>
          </cell>
          <cell r="J609">
            <v>1245.2570000000001</v>
          </cell>
          <cell r="K609">
            <v>7960.0659000000005</v>
          </cell>
          <cell r="L609">
            <v>957.89</v>
          </cell>
          <cell r="M609" t="str">
            <v>PAS EN GPAO</v>
          </cell>
          <cell r="O609"/>
          <cell r="P609"/>
          <cell r="Q609"/>
          <cell r="R609"/>
          <cell r="S609"/>
          <cell r="T609"/>
          <cell r="U609"/>
          <cell r="AA609">
            <v>1876.8375000000001</v>
          </cell>
        </row>
        <row r="610">
          <cell r="A610" t="str">
            <v>CS_PN_00010-N2MF</v>
          </cell>
          <cell r="B610"/>
          <cell r="C610"/>
          <cell r="D610" t="str">
            <v>FLUIDICS</v>
          </cell>
          <cell r="E610" t="str">
            <v>MFC</v>
          </cell>
          <cell r="F610" t="str">
            <v>Régulateur de débit massique N2 0,2…10 mln/min non calibré</v>
          </cell>
          <cell r="G610" t="str">
            <v>MFC N2 0.2…10 mln/min not calibrated</v>
          </cell>
          <cell r="H610">
            <v>770.85</v>
          </cell>
          <cell r="I610">
            <v>1390.25</v>
          </cell>
          <cell r="J610">
            <v>1807.325</v>
          </cell>
          <cell r="K610">
            <v>11552.977500000001</v>
          </cell>
          <cell r="L610">
            <v>1390.25</v>
          </cell>
          <cell r="M610">
            <v>1390.25</v>
          </cell>
          <cell r="O610"/>
          <cell r="P610"/>
          <cell r="Q610"/>
          <cell r="R610"/>
          <cell r="S610"/>
          <cell r="T610"/>
          <cell r="U610"/>
          <cell r="AA610">
            <v>1587.5865000000001</v>
          </cell>
        </row>
        <row r="611">
          <cell r="A611" t="str">
            <v>CS_PN_00020-ARMF</v>
          </cell>
          <cell r="B611"/>
          <cell r="C611"/>
          <cell r="D611" t="str">
            <v>FLUIDICS</v>
          </cell>
          <cell r="E611" t="str">
            <v>MFC</v>
          </cell>
          <cell r="F611" t="str">
            <v>Régulateur de débit massique 0,4…20 mln/min non calibré</v>
          </cell>
          <cell r="G611" t="str">
            <v>MFC N2 0.4…20 mln/min not calibrated</v>
          </cell>
          <cell r="H611">
            <v>652.04999999999995</v>
          </cell>
          <cell r="I611">
            <v>1175.99</v>
          </cell>
          <cell r="J611">
            <v>1528.787</v>
          </cell>
          <cell r="K611">
            <v>9772.4769000000015</v>
          </cell>
          <cell r="L611">
            <v>1175.99</v>
          </cell>
          <cell r="M611">
            <v>1175.99</v>
          </cell>
          <cell r="O611"/>
          <cell r="P611"/>
          <cell r="Q611"/>
          <cell r="R611"/>
          <cell r="S611"/>
          <cell r="T611"/>
          <cell r="U611"/>
          <cell r="AA611">
            <v>414.00450000000006</v>
          </cell>
        </row>
        <row r="612">
          <cell r="A612" t="str">
            <v>CS_PN_00030-NVHR</v>
          </cell>
          <cell r="B612"/>
          <cell r="C612"/>
          <cell r="D612" t="str">
            <v>FLUIDICS</v>
          </cell>
          <cell r="E612" t="str">
            <v>VALVE</v>
          </cell>
          <cell r="F612" t="str">
            <v>Régulateur de débit - Liquide (G1/4 BSPP Fem)</v>
          </cell>
          <cell r="G612" t="str">
            <v xml:space="preserve">Flow regluator - Liquid </v>
          </cell>
          <cell r="H612">
            <v>184</v>
          </cell>
          <cell r="I612">
            <v>306.67</v>
          </cell>
          <cell r="J612">
            <v>398.67100000000005</v>
          </cell>
          <cell r="K612">
            <v>2548.4277000000002</v>
          </cell>
          <cell r="L612">
            <v>306.67</v>
          </cell>
          <cell r="M612">
            <v>306.67</v>
          </cell>
          <cell r="O612"/>
          <cell r="P612"/>
          <cell r="Q612"/>
          <cell r="R612"/>
          <cell r="S612"/>
          <cell r="T612"/>
          <cell r="U612"/>
          <cell r="AA612">
            <v>6.9525000000000006</v>
          </cell>
        </row>
        <row r="613">
          <cell r="A613" t="str">
            <v>CS_PN_00081-2140</v>
          </cell>
          <cell r="B613"/>
          <cell r="C613"/>
          <cell r="D613" t="str">
            <v>FLUIDICS</v>
          </cell>
          <cell r="E613" t="str">
            <v>FITTINGS</v>
          </cell>
          <cell r="F613" t="str">
            <v>Coude mâle BSP conique 1/8 pour tube 4mm</v>
          </cell>
          <cell r="G613" t="str">
            <v>Elbow BSP 1/8 for tubing 4 mm</v>
          </cell>
          <cell r="H613">
            <v>2.9119999999999999</v>
          </cell>
          <cell r="I613">
            <v>5.15</v>
          </cell>
          <cell r="J613">
            <v>6.6950000000000003</v>
          </cell>
          <cell r="K613">
            <v>42.796500000000009</v>
          </cell>
          <cell r="L613">
            <v>5.15</v>
          </cell>
          <cell r="M613">
            <v>5.15</v>
          </cell>
          <cell r="O613"/>
          <cell r="P613"/>
          <cell r="Q613"/>
          <cell r="R613"/>
          <cell r="S613"/>
          <cell r="T613"/>
          <cell r="U613"/>
          <cell r="AA613">
            <v>1587.5865000000001</v>
          </cell>
        </row>
        <row r="614">
          <cell r="A614" t="str">
            <v>CS_PN_00100-ARMF</v>
          </cell>
          <cell r="B614"/>
          <cell r="C614"/>
          <cell r="D614" t="str">
            <v>FLUIDICS</v>
          </cell>
          <cell r="E614" t="str">
            <v>MFC</v>
          </cell>
          <cell r="F614" t="str">
            <v>Régulateur de débit massique 2…100 mln/min non calibré</v>
          </cell>
          <cell r="G614" t="str">
            <v>MFC 2…100 mln/min not calibrated</v>
          </cell>
          <cell r="H614">
            <v>652.04999999999995</v>
          </cell>
          <cell r="I614">
            <v>1175.99</v>
          </cell>
          <cell r="J614">
            <v>1528.787</v>
          </cell>
          <cell r="K614">
            <v>9772.4769000000015</v>
          </cell>
          <cell r="L614">
            <v>1175.99</v>
          </cell>
          <cell r="M614">
            <v>1175.99</v>
          </cell>
          <cell r="O614"/>
          <cell r="P614"/>
          <cell r="Q614"/>
          <cell r="R614"/>
          <cell r="S614"/>
          <cell r="T614"/>
          <cell r="U614"/>
          <cell r="AA614">
            <v>902.27250000000004</v>
          </cell>
        </row>
        <row r="615">
          <cell r="A615" t="str">
            <v>CS_PN_00110-SP04</v>
          </cell>
          <cell r="B615" t="str">
            <v>TEXOL</v>
          </cell>
          <cell r="C615" t="str">
            <v>PF0007</v>
          </cell>
          <cell r="D615" t="str">
            <v>GENERATOR N2 (TEXOL)</v>
          </cell>
          <cell r="E615"/>
          <cell r="F615" t="str">
            <v>Remplacement du compresseur et des filtres pour nitroxychrom (110V)</v>
          </cell>
          <cell r="G615" t="str">
            <v>Replacement of compressor and filters on Nitroxychrom (110V)</v>
          </cell>
          <cell r="H615" t="e">
            <v>#N/A</v>
          </cell>
          <cell r="I615">
            <v>668.35</v>
          </cell>
          <cell r="J615">
            <v>868.85500000000002</v>
          </cell>
          <cell r="K615">
            <v>5553.9885000000004</v>
          </cell>
          <cell r="L615">
            <v>668.35</v>
          </cell>
          <cell r="M615">
            <v>668.35</v>
          </cell>
          <cell r="O615"/>
          <cell r="P615"/>
          <cell r="Q615"/>
          <cell r="R615"/>
          <cell r="S615"/>
          <cell r="T615"/>
          <cell r="U615"/>
          <cell r="AA615">
            <v>14.152050000000001</v>
          </cell>
        </row>
        <row r="616">
          <cell r="A616" t="str">
            <v>CS_PN_00001-N01S</v>
          </cell>
          <cell r="B616"/>
          <cell r="C616"/>
          <cell r="D616" t="str">
            <v>GENERATOR N2 (CSUD)</v>
          </cell>
          <cell r="E616"/>
          <cell r="F616" t="str">
            <v>Clapet anti-retour</v>
          </cell>
          <cell r="G616" t="str">
            <v>Check valve</v>
          </cell>
          <cell r="H616"/>
          <cell r="I616">
            <v>10.483000000000001</v>
          </cell>
          <cell r="J616">
            <v>13.6279</v>
          </cell>
          <cell r="K616">
            <v>87.113730000000004</v>
          </cell>
          <cell r="L616">
            <v>9.98</v>
          </cell>
          <cell r="M616">
            <v>10.483000000000001</v>
          </cell>
          <cell r="O616"/>
          <cell r="P616"/>
          <cell r="Q616"/>
          <cell r="R616"/>
          <cell r="S616"/>
          <cell r="T616"/>
          <cell r="U616"/>
          <cell r="AA616">
            <v>3.3102</v>
          </cell>
        </row>
        <row r="617">
          <cell r="A617" t="str">
            <v>CS_PN_00224-322N</v>
          </cell>
          <cell r="B617"/>
          <cell r="C617"/>
          <cell r="D617" t="str">
            <v>GENERATOR N2 (CSUD)</v>
          </cell>
          <cell r="E617"/>
          <cell r="F617" t="str">
            <v>Tuyau - Nylon (ID 8mm - OD 10mm - Bleu)</v>
          </cell>
          <cell r="G617" t="str">
            <v>Nylon tubing (ID 8mm - OD 10mm - Blue)</v>
          </cell>
          <cell r="H617"/>
          <cell r="I617">
            <v>2.452</v>
          </cell>
          <cell r="J617">
            <v>3.1876000000000002</v>
          </cell>
          <cell r="K617">
            <v>20.37612</v>
          </cell>
          <cell r="L617">
            <v>2.4500000000000002</v>
          </cell>
          <cell r="M617">
            <v>2.452</v>
          </cell>
          <cell r="O617"/>
          <cell r="P617"/>
          <cell r="Q617"/>
          <cell r="R617"/>
          <cell r="S617"/>
          <cell r="T617"/>
          <cell r="U617"/>
          <cell r="AA617">
            <v>827.07749999999999</v>
          </cell>
        </row>
        <row r="618">
          <cell r="A618" t="str">
            <v>CS_PN_00230-SP05</v>
          </cell>
          <cell r="B618" t="str">
            <v>TEXOL</v>
          </cell>
          <cell r="C618" t="str">
            <v>PF0007</v>
          </cell>
          <cell r="D618" t="str">
            <v>GENERATOR N2 (TEXOL)</v>
          </cell>
          <cell r="E618"/>
          <cell r="F618" t="str">
            <v>Remplacement du compresseur et des filtres pour nitroxychrom (230V)</v>
          </cell>
          <cell r="G618" t="str">
            <v>Replacement of compressor and filters on Nitroxychrom (230V)</v>
          </cell>
          <cell r="H618">
            <v>327.75</v>
          </cell>
          <cell r="I618">
            <v>612.65</v>
          </cell>
          <cell r="J618">
            <v>796.44500000000005</v>
          </cell>
          <cell r="K618">
            <v>5091.1215000000002</v>
          </cell>
          <cell r="L618">
            <v>612.65</v>
          </cell>
          <cell r="M618">
            <v>612.65</v>
          </cell>
          <cell r="O618"/>
          <cell r="P618"/>
          <cell r="Q618"/>
          <cell r="R618"/>
          <cell r="S618"/>
          <cell r="T618"/>
          <cell r="U618"/>
          <cell r="AA618">
            <v>57.037500000000001</v>
          </cell>
        </row>
        <row r="619">
          <cell r="A619" t="str">
            <v>CS_PN_00305-016B</v>
          </cell>
          <cell r="B619"/>
          <cell r="C619"/>
          <cell r="D619" t="str">
            <v>GENERATOR 0 AIR (DURR)</v>
          </cell>
          <cell r="E619"/>
          <cell r="F619" t="str">
            <v>Manomètre 0-16 bar -R1/4</v>
          </cell>
          <cell r="G619" t="str">
            <v>Manometer 0-16 bar - Fitting 1/4</v>
          </cell>
          <cell r="H619">
            <v>10.4</v>
          </cell>
          <cell r="I619">
            <v>42.25</v>
          </cell>
          <cell r="J619">
            <v>54.925000000000004</v>
          </cell>
          <cell r="K619">
            <v>351.09750000000003</v>
          </cell>
          <cell r="L619">
            <v>42.25</v>
          </cell>
          <cell r="M619">
            <v>42.25</v>
          </cell>
          <cell r="O619"/>
          <cell r="P619"/>
          <cell r="Q619"/>
          <cell r="R619"/>
          <cell r="S619"/>
          <cell r="T619"/>
          <cell r="U619"/>
          <cell r="AA619">
            <v>4.4442000000000004</v>
          </cell>
        </row>
        <row r="620">
          <cell r="A620" t="str">
            <v>CS_PN_00367-6048</v>
          </cell>
          <cell r="B620"/>
          <cell r="C620"/>
          <cell r="D620" t="str">
            <v>FLUIDICS</v>
          </cell>
          <cell r="E620" t="str">
            <v>FITTINGS</v>
          </cell>
          <cell r="F620" t="str">
            <v>Y femelle cylindrique 1/8"</v>
          </cell>
          <cell r="G620" t="str">
            <v>Female Y 1/8''</v>
          </cell>
          <cell r="H620">
            <v>1.9750000000000001</v>
          </cell>
          <cell r="I620">
            <v>3.2919999999999998</v>
          </cell>
          <cell r="J620">
            <v>4.2796000000000003</v>
          </cell>
          <cell r="K620">
            <v>27.35652</v>
          </cell>
          <cell r="L620">
            <v>3.291666666666667</v>
          </cell>
          <cell r="M620">
            <v>3.2919999999999998</v>
          </cell>
          <cell r="O620"/>
          <cell r="P620"/>
          <cell r="Q620"/>
          <cell r="R620"/>
          <cell r="S620"/>
          <cell r="T620"/>
          <cell r="U620"/>
          <cell r="AA620">
            <v>94.331250000000011</v>
          </cell>
        </row>
        <row r="621">
          <cell r="A621" t="str">
            <v>CS_PN_00391-ASSY</v>
          </cell>
          <cell r="B621"/>
          <cell r="C621"/>
          <cell r="D621" t="str">
            <v>GENERATOR H2 (PEUS)</v>
          </cell>
          <cell r="E621" t="str">
            <v>H2 (PEUS)</v>
          </cell>
          <cell r="F621" t="str">
            <v>Bidon d'eau pour hydroxychrom - équipé</v>
          </cell>
          <cell r="G621" t="str">
            <v>Water tank for Hydroxychrom, complete</v>
          </cell>
          <cell r="H621">
            <v>13.91</v>
          </cell>
          <cell r="I621">
            <v>69.875</v>
          </cell>
          <cell r="J621">
            <v>90.837500000000006</v>
          </cell>
          <cell r="K621">
            <v>580.66125</v>
          </cell>
          <cell r="L621">
            <v>69.875</v>
          </cell>
          <cell r="M621">
            <v>69.875</v>
          </cell>
          <cell r="O621"/>
          <cell r="P621"/>
          <cell r="Q621"/>
          <cell r="R621"/>
          <cell r="S621"/>
          <cell r="T621"/>
          <cell r="U621"/>
          <cell r="AA621">
            <v>60.790500000000009</v>
          </cell>
        </row>
        <row r="622">
          <cell r="A622" t="str">
            <v>CS_PN_00405-5537</v>
          </cell>
          <cell r="B622"/>
          <cell r="C622"/>
          <cell r="D622" t="str">
            <v>FLUIDICS</v>
          </cell>
          <cell r="E622" t="str">
            <v>MANOMETER</v>
          </cell>
          <cell r="F622" t="str">
            <v>Manomètre 0-4 Bars</v>
          </cell>
          <cell r="G622" t="str">
            <v>Pressure indicator 0-4 Bars</v>
          </cell>
          <cell r="H622">
            <v>4.28</v>
          </cell>
          <cell r="I622">
            <v>45.03</v>
          </cell>
          <cell r="J622">
            <v>58.539000000000001</v>
          </cell>
          <cell r="K622">
            <v>374.19930000000005</v>
          </cell>
          <cell r="L622">
            <v>45.03</v>
          </cell>
          <cell r="M622">
            <v>45.03</v>
          </cell>
          <cell r="O622"/>
          <cell r="P622"/>
          <cell r="Q622"/>
          <cell r="R622"/>
          <cell r="S622"/>
          <cell r="T622"/>
          <cell r="U622"/>
          <cell r="AA622">
            <v>359.92350000000005</v>
          </cell>
        </row>
        <row r="623">
          <cell r="A623" t="str">
            <v>CS_PN_00503-5000</v>
          </cell>
          <cell r="B623"/>
          <cell r="C623"/>
          <cell r="D623" t="str">
            <v>GENERATOR 0 AIR (JUN-AIR)</v>
          </cell>
          <cell r="E623"/>
          <cell r="F623" t="str">
            <v>Pressostat airmoPURE-J</v>
          </cell>
          <cell r="G623" t="str">
            <v>airmoPURE-J Pressostat</v>
          </cell>
          <cell r="H623" t="e">
            <v>#N/A</v>
          </cell>
          <cell r="I623">
            <v>266.61</v>
          </cell>
          <cell r="J623">
            <v>346.59300000000002</v>
          </cell>
          <cell r="K623">
            <v>2215.5291000000002</v>
          </cell>
          <cell r="L623">
            <v>266.61</v>
          </cell>
          <cell r="M623" t="str">
            <v>PAS EN GPAO</v>
          </cell>
          <cell r="O623"/>
          <cell r="P623"/>
          <cell r="Q623"/>
          <cell r="R623"/>
          <cell r="S623"/>
          <cell r="T623"/>
          <cell r="U623"/>
          <cell r="AA623">
            <v>129.16125</v>
          </cell>
        </row>
        <row r="624">
          <cell r="A624" t="str">
            <v>CS_PN_00540-0N01</v>
          </cell>
          <cell r="B624"/>
          <cell r="C624"/>
          <cell r="D624" t="str">
            <v>GENERATOR N2</v>
          </cell>
          <cell r="E624" t="str">
            <v>NITROXYCHROM</v>
          </cell>
          <cell r="F624" t="str">
            <v>Capteur de pression</v>
          </cell>
          <cell r="G624" t="str">
            <v>Pression sensor</v>
          </cell>
          <cell r="H624">
            <v>36.950000000000003</v>
          </cell>
          <cell r="I624">
            <v>95.674999999999997</v>
          </cell>
          <cell r="J624">
            <v>124.3775</v>
          </cell>
          <cell r="K624">
            <v>795.05925000000002</v>
          </cell>
          <cell r="L624">
            <v>92.375</v>
          </cell>
          <cell r="M624">
            <v>95.674999999999997</v>
          </cell>
          <cell r="O624"/>
          <cell r="P624"/>
          <cell r="Q624"/>
          <cell r="R624"/>
          <cell r="S624"/>
          <cell r="T624"/>
          <cell r="U624"/>
          <cell r="AA624">
            <v>196.83000000000004</v>
          </cell>
        </row>
        <row r="625">
          <cell r="A625" t="str">
            <v>CS_PN_00722-0334</v>
          </cell>
          <cell r="B625"/>
          <cell r="C625"/>
          <cell r="D625" t="str">
            <v>FLUIDICS</v>
          </cell>
          <cell r="E625" t="str">
            <v>SWITCH</v>
          </cell>
          <cell r="F625" t="str">
            <v>Interrupteur pneumatique</v>
          </cell>
          <cell r="G625" t="str">
            <v>Pneumatic switch</v>
          </cell>
          <cell r="H625">
            <v>50.7</v>
          </cell>
          <cell r="I625">
            <v>145.80000000000001</v>
          </cell>
          <cell r="J625">
            <v>189.54000000000002</v>
          </cell>
          <cell r="K625">
            <v>1211.5980000000002</v>
          </cell>
          <cell r="L625">
            <v>145.80000000000001</v>
          </cell>
          <cell r="M625">
            <v>145.80000000000001</v>
          </cell>
          <cell r="O625"/>
          <cell r="P625"/>
          <cell r="Q625"/>
          <cell r="R625"/>
          <cell r="S625"/>
          <cell r="T625"/>
          <cell r="U625"/>
          <cell r="AA625">
            <v>9.3582000000000019</v>
          </cell>
        </row>
        <row r="626">
          <cell r="A626" t="str">
            <v>CS_PN_00846-503N</v>
          </cell>
          <cell r="B626"/>
          <cell r="C626"/>
          <cell r="D626" t="str">
            <v>GENERATOR N2 (CSUD)</v>
          </cell>
          <cell r="E626"/>
          <cell r="F626" t="str">
            <v>Tube cuivre OD 4 mm</v>
          </cell>
          <cell r="G626" t="str">
            <v>Copper tubing OD 4 mm</v>
          </cell>
          <cell r="H626"/>
          <cell r="I626">
            <v>6.9320000000000004</v>
          </cell>
          <cell r="J626">
            <v>9.0116000000000014</v>
          </cell>
          <cell r="K626">
            <v>57.604920000000007</v>
          </cell>
          <cell r="L626">
            <v>6.93</v>
          </cell>
          <cell r="M626">
            <v>6.9320000000000004</v>
          </cell>
          <cell r="O626"/>
          <cell r="P626"/>
          <cell r="Q626"/>
          <cell r="R626"/>
          <cell r="S626"/>
          <cell r="T626"/>
          <cell r="U626"/>
          <cell r="AA626">
            <v>133.6095</v>
          </cell>
        </row>
        <row r="627">
          <cell r="A627" t="str">
            <v xml:space="preserve">CS_PN_02873-0000  </v>
          </cell>
          <cell r="B627" t="str">
            <v>Bioblock</v>
          </cell>
          <cell r="C627"/>
          <cell r="D627" t="str">
            <v>FLUIDICS</v>
          </cell>
          <cell r="E627" t="str">
            <v>VALVE</v>
          </cell>
          <cell r="F627" t="str">
            <v>Vanne manuelle 3 voies  PTFE 6/8</v>
          </cell>
          <cell r="G627" t="str">
            <v>Valve 3 ways</v>
          </cell>
          <cell r="H627" t="e">
            <v>#N/A</v>
          </cell>
          <cell r="I627">
            <v>98.97</v>
          </cell>
          <cell r="J627">
            <v>128.661</v>
          </cell>
          <cell r="K627">
            <v>822.44069999999999</v>
          </cell>
          <cell r="L627">
            <v>98.97</v>
          </cell>
          <cell r="M627" t="str">
            <v>PAS EN GPAO</v>
          </cell>
          <cell r="O627"/>
          <cell r="P627"/>
          <cell r="Q627"/>
          <cell r="R627"/>
          <cell r="S627"/>
          <cell r="T627"/>
          <cell r="U627"/>
          <cell r="AA627">
            <v>1587.5865000000001</v>
          </cell>
        </row>
        <row r="628">
          <cell r="A628" t="str">
            <v>CS_PN_01000-ARMF</v>
          </cell>
          <cell r="B628"/>
          <cell r="C628"/>
          <cell r="D628" t="str">
            <v>FLUIDICS</v>
          </cell>
          <cell r="E628" t="str">
            <v>MFC</v>
          </cell>
          <cell r="F628" t="str">
            <v>Régulateur de débit massique air 0,02…1 ln/min non calibré</v>
          </cell>
          <cell r="G628" t="str">
            <v>MFC zero air 0.02…1 ln/min not calibrated</v>
          </cell>
          <cell r="H628">
            <v>652.04999999999995</v>
          </cell>
          <cell r="I628">
            <v>1175.99</v>
          </cell>
          <cell r="J628">
            <v>1528.787</v>
          </cell>
          <cell r="K628">
            <v>9772.4769000000015</v>
          </cell>
          <cell r="L628">
            <v>1175.99</v>
          </cell>
          <cell r="M628">
            <v>1175.99</v>
          </cell>
          <cell r="O628"/>
          <cell r="P628"/>
          <cell r="Q628"/>
          <cell r="R628"/>
          <cell r="S628"/>
          <cell r="T628"/>
          <cell r="U628"/>
          <cell r="AA628">
            <v>287.30700000000002</v>
          </cell>
        </row>
        <row r="629">
          <cell r="A629" t="str">
            <v>CS_PN_01010-HYDR</v>
          </cell>
          <cell r="B629" t="str">
            <v>PEUS</v>
          </cell>
          <cell r="C629"/>
          <cell r="D629" t="str">
            <v>GENERATOR H2 (PEUS)</v>
          </cell>
          <cell r="E629" t="str">
            <v>H2 (PEUS)</v>
          </cell>
          <cell r="F629" t="str">
            <v>Pompe remplissage réservoir eau câblée, testée - Ref obsolète, privilégiez CS_ME_38010-HYDR</v>
          </cell>
          <cell r="G629" t="str">
            <v>Pump for internal tank filling -Ref obsolète, privilégiez CS_ME_38010-HYDR</v>
          </cell>
          <cell r="H629" t="e">
            <v>#N/A</v>
          </cell>
          <cell r="I629">
            <v>212.82</v>
          </cell>
          <cell r="J629">
            <v>276.666</v>
          </cell>
          <cell r="K629">
            <v>1768.5342000000001</v>
          </cell>
          <cell r="L629">
            <v>212.82</v>
          </cell>
          <cell r="M629" t="str">
            <v>PAS EN GPAO</v>
          </cell>
          <cell r="O629"/>
          <cell r="P629"/>
          <cell r="Q629"/>
          <cell r="R629"/>
          <cell r="S629"/>
          <cell r="T629"/>
          <cell r="U629"/>
          <cell r="AA629">
            <v>676.86300000000006</v>
          </cell>
        </row>
        <row r="630">
          <cell r="A630" t="str">
            <v>CS_PN_01012-HYDR</v>
          </cell>
          <cell r="B630" t="str">
            <v>PEUS</v>
          </cell>
          <cell r="C630"/>
          <cell r="D630" t="str">
            <v>GENERATOR H2 (PEUS)</v>
          </cell>
          <cell r="E630" t="str">
            <v>H2 (PEUS)</v>
          </cell>
          <cell r="F630" t="str">
            <v>Pompe circulation eau câblée, testée (NVLLE REF : CS_ME_38012-HYDR)</v>
          </cell>
          <cell r="G630" t="str">
            <v>Water circulation pump - NVLLE REF : CS_ME_38012-HYDR)</v>
          </cell>
          <cell r="H630" t="e">
            <v>#N/A</v>
          </cell>
          <cell r="I630">
            <v>501.38</v>
          </cell>
          <cell r="J630">
            <v>651.79399999999998</v>
          </cell>
          <cell r="K630">
            <v>4166.4678000000004</v>
          </cell>
          <cell r="L630">
            <v>501.38</v>
          </cell>
          <cell r="M630" t="str">
            <v>PAS EN GPAO</v>
          </cell>
          <cell r="O630"/>
          <cell r="P630"/>
          <cell r="Q630"/>
          <cell r="R630"/>
          <cell r="S630"/>
          <cell r="T630"/>
          <cell r="U630"/>
          <cell r="AA630">
            <v>90.416250000000005</v>
          </cell>
        </row>
        <row r="631">
          <cell r="A631" t="str">
            <v>CS_PN_01115-HYDR</v>
          </cell>
          <cell r="B631"/>
          <cell r="C631" t="str">
            <v>RQ : EV face AR Hydro : fournie sans cable</v>
          </cell>
          <cell r="D631" t="str">
            <v>GENERATOR H2 (PEUS)</v>
          </cell>
          <cell r="E631" t="str">
            <v>H2 (PEUS)</v>
          </cell>
          <cell r="F631" t="str">
            <v>Valve 2/2 NC flange mounting 24 VDC</v>
          </cell>
          <cell r="G631" t="str">
            <v>Valve 2/2 NC flange mounting 24 VDC</v>
          </cell>
          <cell r="H631" t="e">
            <v>#N/A</v>
          </cell>
          <cell r="I631">
            <v>66.974999999999994</v>
          </cell>
          <cell r="J631">
            <v>87.067499999999995</v>
          </cell>
          <cell r="K631">
            <v>556.56224999999995</v>
          </cell>
          <cell r="L631">
            <v>67.709999999999994</v>
          </cell>
          <cell r="M631">
            <v>66.974999999999994</v>
          </cell>
          <cell r="O631"/>
          <cell r="P631"/>
          <cell r="Q631"/>
          <cell r="R631"/>
          <cell r="S631"/>
          <cell r="T631"/>
          <cell r="U631"/>
          <cell r="AA631">
            <v>1526.34375</v>
          </cell>
        </row>
        <row r="632">
          <cell r="A632" t="str">
            <v>CS_PN-01252-ASSY</v>
          </cell>
          <cell r="B632"/>
          <cell r="C632"/>
          <cell r="D632"/>
          <cell r="E632"/>
          <cell r="F632" t="str">
            <v>Methaniseur equipe</v>
          </cell>
          <cell r="G632" t="str">
            <v>Methanizer (ready to install)</v>
          </cell>
          <cell r="H632">
            <v>0</v>
          </cell>
          <cell r="I632">
            <v>1130.625</v>
          </cell>
          <cell r="J632">
            <v>1469.8125</v>
          </cell>
          <cell r="K632">
            <v>9395.4937500000015</v>
          </cell>
          <cell r="L632">
            <v>1130.625</v>
          </cell>
          <cell r="M632">
            <v>1130.625</v>
          </cell>
          <cell r="O632"/>
          <cell r="P632"/>
          <cell r="Q632"/>
          <cell r="R632"/>
          <cell r="S632"/>
          <cell r="T632"/>
          <cell r="U632"/>
          <cell r="AA632">
            <v>202.56750000000002</v>
          </cell>
        </row>
        <row r="633">
          <cell r="A633" t="str">
            <v>CS_PN_02010-HYDR</v>
          </cell>
          <cell r="B633" t="str">
            <v>PEUS</v>
          </cell>
          <cell r="C633"/>
          <cell r="D633" t="str">
            <v>GENERATOR H2 (PEUS)</v>
          </cell>
          <cell r="E633" t="str">
            <v>H2 (PEUS)</v>
          </cell>
          <cell r="F633" t="str">
            <v>Vanne de sortie, étanchéité test fuite</v>
          </cell>
          <cell r="G633" t="str">
            <v>Outlet valve</v>
          </cell>
          <cell r="H633">
            <v>84.8</v>
          </cell>
          <cell r="I633">
            <v>150.05000000000001</v>
          </cell>
          <cell r="J633">
            <v>195.06500000000003</v>
          </cell>
          <cell r="K633">
            <v>1246.9155000000001</v>
          </cell>
          <cell r="L633">
            <v>150.05000000000001</v>
          </cell>
          <cell r="M633">
            <v>150.05000000000001</v>
          </cell>
          <cell r="O633"/>
          <cell r="P633"/>
          <cell r="Q633"/>
          <cell r="R633"/>
          <cell r="S633"/>
          <cell r="T633"/>
          <cell r="U633"/>
          <cell r="AA633">
            <v>669.53250000000003</v>
          </cell>
        </row>
        <row r="634">
          <cell r="A634" t="str">
            <v>CS_PN_03080-10AC1</v>
          </cell>
          <cell r="B634" t="str">
            <v>LNI</v>
          </cell>
          <cell r="C634"/>
          <cell r="D634" t="str">
            <v>GENERATOR H2 (LNI)</v>
          </cell>
          <cell r="E634" t="str">
            <v>H2 (LNI)</v>
          </cell>
          <cell r="F634" t="str">
            <v>Jeu de consommables maintenance annuelle (recharge pour cartouches + fittings + filtre de pompe + filtre de purge)</v>
          </cell>
          <cell r="G634" t="str">
            <v>Set of consumables for annual maintenance (4 CA + 4 MS + filter of the pump + filter for the automatic purge)</v>
          </cell>
          <cell r="H634" t="e">
            <v>#N/A</v>
          </cell>
          <cell r="I634">
            <v>495.95</v>
          </cell>
          <cell r="J634">
            <v>644.73500000000001</v>
          </cell>
          <cell r="K634">
            <v>4121.3445000000002</v>
          </cell>
          <cell r="L634">
            <v>495.95</v>
          </cell>
          <cell r="M634" t="str">
            <v>PAS EN GPAO</v>
          </cell>
          <cell r="O634"/>
          <cell r="P634"/>
          <cell r="Q634"/>
          <cell r="R634"/>
          <cell r="S634"/>
          <cell r="T634"/>
          <cell r="U634"/>
          <cell r="AA634">
            <v>207.67050000000003</v>
          </cell>
        </row>
        <row r="635">
          <cell r="A635" t="str">
            <v>CS_PN_03080-10AC2</v>
          </cell>
          <cell r="B635" t="str">
            <v>LNI</v>
          </cell>
          <cell r="C635"/>
          <cell r="D635" t="str">
            <v>GENERATOR H2 (LNI)</v>
          </cell>
          <cell r="E635" t="str">
            <v>H2 (LNI)</v>
          </cell>
          <cell r="F635" t="str">
            <v>Kit de valve pour compresseur</v>
          </cell>
          <cell r="G635" t="str">
            <v>Kit of diaphragm and valves for compressor</v>
          </cell>
          <cell r="H635" t="e">
            <v>#N/A</v>
          </cell>
          <cell r="I635">
            <v>153.83000000000001</v>
          </cell>
          <cell r="J635">
            <v>199.97900000000001</v>
          </cell>
          <cell r="K635">
            <v>1278.3273000000002</v>
          </cell>
          <cell r="L635">
            <v>153.83000000000001</v>
          </cell>
          <cell r="M635" t="str">
            <v>PAS EN GPAO</v>
          </cell>
          <cell r="O635"/>
          <cell r="P635"/>
          <cell r="Q635"/>
          <cell r="R635"/>
          <cell r="S635"/>
          <cell r="T635"/>
          <cell r="U635"/>
          <cell r="AA635">
            <v>1670.1930000000002</v>
          </cell>
        </row>
        <row r="636">
          <cell r="A636" t="str">
            <v>CS_PN_03080-1AC3</v>
          </cell>
          <cell r="B636" t="str">
            <v>LNI</v>
          </cell>
          <cell r="C636"/>
          <cell r="D636" t="str">
            <v>GENERATOR H2 (LNI)</v>
          </cell>
          <cell r="E636" t="str">
            <v>H2 (LNI)</v>
          </cell>
          <cell r="F636" t="str">
            <v>PSH2 Block of 160 cc/min 230v</v>
          </cell>
          <cell r="G636" t="str">
            <v>PSH2 Block of 160 cc/min 230v</v>
          </cell>
          <cell r="H636" t="e">
            <v>#N/A</v>
          </cell>
          <cell r="I636">
            <v>1237.18</v>
          </cell>
          <cell r="J636">
            <v>1608.3340000000001</v>
          </cell>
          <cell r="K636">
            <v>10280.965800000002</v>
          </cell>
          <cell r="L636">
            <v>1237.18</v>
          </cell>
          <cell r="M636" t="str">
            <v>PAS EN GPAO</v>
          </cell>
          <cell r="O636"/>
          <cell r="P636"/>
          <cell r="Q636"/>
          <cell r="R636"/>
          <cell r="S636"/>
          <cell r="T636"/>
          <cell r="U636"/>
          <cell r="AA636">
            <v>963.37350000000004</v>
          </cell>
        </row>
        <row r="637">
          <cell r="A637" t="str">
            <v>CS_PN_03080-1AC4</v>
          </cell>
          <cell r="B637" t="str">
            <v>LNI</v>
          </cell>
          <cell r="C637"/>
          <cell r="D637" t="str">
            <v>GENERATOR H2 (LNI)</v>
          </cell>
          <cell r="E637" t="str">
            <v>H2 (LNI)</v>
          </cell>
          <cell r="F637" t="str">
            <v>MBH2 Block</v>
          </cell>
          <cell r="G637" t="str">
            <v>MBH2 Block</v>
          </cell>
          <cell r="H637" t="e">
            <v>#N/A</v>
          </cell>
          <cell r="I637">
            <v>713.61</v>
          </cell>
          <cell r="J637">
            <v>927.6930000000001</v>
          </cell>
          <cell r="K637">
            <v>5930.0991000000004</v>
          </cell>
          <cell r="L637">
            <v>713.61</v>
          </cell>
          <cell r="M637" t="str">
            <v>PAS EN GPAO</v>
          </cell>
          <cell r="O637"/>
          <cell r="P637"/>
          <cell r="Q637"/>
          <cell r="R637"/>
          <cell r="S637"/>
          <cell r="T637"/>
          <cell r="U637"/>
          <cell r="AA637">
            <v>1996.5015000000003</v>
          </cell>
        </row>
        <row r="638">
          <cell r="A638" t="str">
            <v>CS_PN_03080-2AC9</v>
          </cell>
          <cell r="B638" t="str">
            <v>PEUS</v>
          </cell>
          <cell r="C638"/>
          <cell r="D638" t="str">
            <v>GENERATOR H2 (PEUS)</v>
          </cell>
          <cell r="E638" t="str">
            <v>H2 (PEUS)</v>
          </cell>
          <cell r="F638" t="str">
            <v>Cellule H2 pour Hydroxychrom 3U</v>
          </cell>
          <cell r="G638" t="str">
            <v>Cell H2 for Hydroxychrom 3U</v>
          </cell>
          <cell r="H638" t="e">
            <v>#N/A</v>
          </cell>
          <cell r="I638">
            <v>1478.89</v>
          </cell>
          <cell r="J638">
            <v>1922.5570000000002</v>
          </cell>
          <cell r="K638">
            <v>12289.575900000002</v>
          </cell>
          <cell r="L638">
            <v>1478.89</v>
          </cell>
          <cell r="M638">
            <v>1478.89</v>
          </cell>
          <cell r="O638"/>
          <cell r="P638"/>
          <cell r="Q638"/>
          <cell r="R638"/>
          <cell r="S638"/>
          <cell r="T638"/>
          <cell r="U638"/>
          <cell r="AA638">
            <v>116.8695</v>
          </cell>
        </row>
        <row r="639">
          <cell r="A639" t="str">
            <v>CS_PN_03080-CLKT</v>
          </cell>
          <cell r="B639" t="str">
            <v>LNI</v>
          </cell>
          <cell r="C639"/>
          <cell r="D639" t="str">
            <v>GENERATOR H2 (LNI)</v>
          </cell>
          <cell r="E639" t="str">
            <v>H2 (LNI)</v>
          </cell>
          <cell r="F639" t="str">
            <v>Kit adaptation cellule H2 pour Hydroxychrom 3U</v>
          </cell>
          <cell r="G639" t="str">
            <v>Adaptable kit for H2 cell for Hydroxychrom 3U</v>
          </cell>
          <cell r="H639" t="e">
            <v>#N/A</v>
          </cell>
          <cell r="I639">
            <v>86.57</v>
          </cell>
          <cell r="J639">
            <v>112.541</v>
          </cell>
          <cell r="K639">
            <v>719.39670000000001</v>
          </cell>
          <cell r="L639">
            <v>86.57</v>
          </cell>
          <cell r="M639">
            <v>86.57</v>
          </cell>
          <cell r="O639"/>
          <cell r="P639"/>
          <cell r="Q639"/>
          <cell r="R639"/>
          <cell r="S639"/>
          <cell r="T639"/>
          <cell r="U639"/>
          <cell r="AA639">
            <v>7.3035000000000005</v>
          </cell>
        </row>
        <row r="640">
          <cell r="A640" t="str">
            <v>CS_PN_03080-JGLS</v>
          </cell>
          <cell r="B640" t="str">
            <v>LNI</v>
          </cell>
          <cell r="C640"/>
          <cell r="D640" t="str">
            <v>GENERATOR H2 (LNI)</v>
          </cell>
          <cell r="E640" t="str">
            <v>H2 (LNI)</v>
          </cell>
          <cell r="F640" t="str">
            <v>Joint pour flotteur GLS Hydroxychrom 3U (Cf. Référence CS_PN_27305-HYDR)</v>
          </cell>
          <cell r="G640" t="str">
            <v>Seal for GLS float for Hydroxychrom 3U (Cf. Référence CS_PN_27305-HYDR)</v>
          </cell>
          <cell r="H640">
            <v>2</v>
          </cell>
          <cell r="I640">
            <v>5.41</v>
          </cell>
          <cell r="J640">
            <v>7.0330000000000004</v>
          </cell>
          <cell r="K640">
            <v>44.957100000000004</v>
          </cell>
          <cell r="L640">
            <v>5.41</v>
          </cell>
          <cell r="M640">
            <v>5.41</v>
          </cell>
          <cell r="O640"/>
          <cell r="P640"/>
          <cell r="Q640"/>
          <cell r="R640"/>
          <cell r="S640"/>
          <cell r="T640"/>
          <cell r="U640"/>
          <cell r="AA640">
            <v>4701.5370000000003</v>
          </cell>
        </row>
        <row r="641">
          <cell r="A641" t="str">
            <v>CS_PN_03080-N100</v>
          </cell>
          <cell r="B641" t="str">
            <v>LNI</v>
          </cell>
          <cell r="C641"/>
          <cell r="D641" t="str">
            <v>GENERATOR H2 (LNI)</v>
          </cell>
          <cell r="E641" t="str">
            <v>H2 (LNI)</v>
          </cell>
          <cell r="F641" t="str">
            <v>Cellule H2 100 ml/min pour Hydroxychrom 3U (neuve)</v>
          </cell>
          <cell r="G641" t="str">
            <v>Cell H2 100 ml/min for Hydroxychrom 3U (new)</v>
          </cell>
          <cell r="H641" t="e">
            <v>#N/A</v>
          </cell>
          <cell r="I641">
            <v>3482.62</v>
          </cell>
          <cell r="J641">
            <v>4527.4059999999999</v>
          </cell>
          <cell r="K641">
            <v>28940.572200000002</v>
          </cell>
          <cell r="L641">
            <v>3482.62</v>
          </cell>
          <cell r="M641" t="str">
            <v>PAS EN GPAO</v>
          </cell>
          <cell r="O641"/>
          <cell r="P641"/>
          <cell r="Q641"/>
          <cell r="R641"/>
          <cell r="S641"/>
          <cell r="T641"/>
          <cell r="U641"/>
          <cell r="AA641">
            <v>5636.4795000000004</v>
          </cell>
        </row>
        <row r="642">
          <cell r="A642" t="str">
            <v>CS_PN_03080-N160</v>
          </cell>
          <cell r="B642" t="str">
            <v>LNI</v>
          </cell>
          <cell r="C642"/>
          <cell r="D642" t="str">
            <v>GENERATOR H2 (LNI)</v>
          </cell>
          <cell r="E642" t="str">
            <v>H2 (LNI)</v>
          </cell>
          <cell r="F642" t="str">
            <v>Cellule H2 160 ml/min pour Hydroxychrom 3U (neuve)</v>
          </cell>
          <cell r="G642" t="str">
            <v>Cell H2 160 ml/min for Hydroxychrom 3U (new)</v>
          </cell>
          <cell r="H642" t="e">
            <v>#N/A</v>
          </cell>
          <cell r="I642">
            <v>4175.17</v>
          </cell>
          <cell r="J642">
            <v>5427.7210000000005</v>
          </cell>
          <cell r="K642">
            <v>34695.662700000001</v>
          </cell>
          <cell r="L642">
            <v>4175.17</v>
          </cell>
          <cell r="M642" t="str">
            <v>PAS EN GPAO</v>
          </cell>
          <cell r="O642"/>
          <cell r="P642"/>
          <cell r="Q642"/>
          <cell r="R642"/>
          <cell r="S642"/>
          <cell r="T642"/>
          <cell r="U642"/>
          <cell r="AA642">
            <v>1099.9395</v>
          </cell>
        </row>
        <row r="643">
          <cell r="A643" t="str">
            <v>CS_PN_05072-INOX</v>
          </cell>
          <cell r="B643"/>
          <cell r="C643"/>
          <cell r="D643"/>
          <cell r="E643"/>
          <cell r="F643" t="str">
            <v>Nouveau sécheur d'échantillon INOX pour airmoVOC C2C6/airmoS/Hydro</v>
          </cell>
          <cell r="G643" t="str">
            <v>New StainlessSteel dryer for sampling of airmoVOC C2-C6/airmoS/Hydro</v>
          </cell>
          <cell r="H643">
            <v>192</v>
          </cell>
          <cell r="I643">
            <v>814.77</v>
          </cell>
          <cell r="J643">
            <v>1059.201</v>
          </cell>
          <cell r="K643">
            <v>6770.7386999999999</v>
          </cell>
          <cell r="L643">
            <v>814.77</v>
          </cell>
          <cell r="M643">
            <v>814.77</v>
          </cell>
          <cell r="O643"/>
          <cell r="P643"/>
          <cell r="Q643"/>
          <cell r="R643"/>
          <cell r="S643"/>
          <cell r="T643"/>
          <cell r="U643"/>
          <cell r="AA643">
            <v>572.23530000000005</v>
          </cell>
        </row>
        <row r="644">
          <cell r="A644" t="str">
            <v>CS_PN_05160-0018</v>
          </cell>
          <cell r="B644"/>
          <cell r="C644"/>
          <cell r="D644" t="str">
            <v>FLUIDICS</v>
          </cell>
          <cell r="E644" t="str">
            <v>REGULATION</v>
          </cell>
          <cell r="F644" t="str">
            <v>Régulateur de pression membrane inox 1/8''</v>
          </cell>
          <cell r="G644" t="str">
            <v>Pressure regulator stainless steel membrane</v>
          </cell>
          <cell r="H644">
            <v>152.94399999999999</v>
          </cell>
          <cell r="I644">
            <v>423.87799999999999</v>
          </cell>
          <cell r="J644">
            <v>551.04139999999995</v>
          </cell>
          <cell r="K644">
            <v>3522.4261799999999</v>
          </cell>
          <cell r="L644">
            <v>354.42</v>
          </cell>
          <cell r="M644">
            <v>423.87799999999999</v>
          </cell>
          <cell r="O644"/>
          <cell r="P644"/>
          <cell r="Q644"/>
          <cell r="R644"/>
          <cell r="S644"/>
          <cell r="T644"/>
          <cell r="U644"/>
          <cell r="AA644">
            <v>229.87800000000001</v>
          </cell>
        </row>
        <row r="645">
          <cell r="A645" t="str">
            <v>CS_PN_06331-0341</v>
          </cell>
          <cell r="B645"/>
          <cell r="C645"/>
          <cell r="D645" t="str">
            <v>SAMPLING</v>
          </cell>
          <cell r="E645" t="str">
            <v>ELECTROVALVE</v>
          </cell>
          <cell r="F645" t="str">
            <v xml:space="preserve">Electrovanne 3 voies (1/8") inox  sans raccords </v>
          </cell>
          <cell r="G645" t="str">
            <v>3-way solenoid valve stainless steel (1/8")</v>
          </cell>
          <cell r="H645">
            <v>61.04</v>
          </cell>
          <cell r="I645">
            <v>170.28</v>
          </cell>
          <cell r="J645">
            <v>221.364</v>
          </cell>
          <cell r="K645">
            <v>1415.0268000000001</v>
          </cell>
          <cell r="L645">
            <v>170.28000000000003</v>
          </cell>
          <cell r="M645">
            <v>170.28</v>
          </cell>
          <cell r="O645"/>
          <cell r="P645"/>
          <cell r="Q645"/>
          <cell r="R645"/>
          <cell r="S645"/>
          <cell r="T645"/>
          <cell r="U645"/>
          <cell r="AA645">
            <v>556.37549999999999</v>
          </cell>
        </row>
        <row r="646">
          <cell r="A646" t="str">
            <v>CS_PN_06700-0052</v>
          </cell>
          <cell r="B646" t="str">
            <v>LNI</v>
          </cell>
          <cell r="C646"/>
          <cell r="D646" t="str">
            <v>GENERATOR H2 (LNI)</v>
          </cell>
          <cell r="E646" t="str">
            <v>H2 (LNI)</v>
          </cell>
          <cell r="F646" t="str">
            <v>Sécheur additionnel</v>
          </cell>
          <cell r="G646" t="str">
            <v>Additional dryer</v>
          </cell>
          <cell r="H646">
            <v>221.49</v>
          </cell>
          <cell r="I646">
            <v>412.13</v>
          </cell>
          <cell r="J646">
            <v>535.76900000000001</v>
          </cell>
          <cell r="K646">
            <v>3424.8003000000003</v>
          </cell>
          <cell r="L646">
            <v>412.13</v>
          </cell>
          <cell r="M646">
            <v>412.13</v>
          </cell>
          <cell r="O646"/>
          <cell r="P646"/>
          <cell r="Q646"/>
          <cell r="R646"/>
          <cell r="S646"/>
          <cell r="T646"/>
          <cell r="U646"/>
          <cell r="AA646">
            <v>1831.7745</v>
          </cell>
        </row>
        <row r="647">
          <cell r="A647" t="str">
            <v>CS_PN_07539-ASSY</v>
          </cell>
          <cell r="B647" t="str">
            <v>Jun'AIR</v>
          </cell>
          <cell r="C647"/>
          <cell r="D647" t="str">
            <v>GENERATOR 0 AIR (JUN-AIR)</v>
          </cell>
          <cell r="E647" t="str">
            <v>CATALYSER</v>
          </cell>
          <cell r="F647" t="str">
            <v>Catalyseur pour générateur air zéro</v>
          </cell>
          <cell r="G647" t="str">
            <v>Catalytic purifier for zero air generator</v>
          </cell>
          <cell r="H647">
            <v>196.35</v>
          </cell>
          <cell r="I647">
            <v>1356.87</v>
          </cell>
          <cell r="J647">
            <v>1763.9309999999998</v>
          </cell>
          <cell r="K647">
            <v>11275.5897</v>
          </cell>
          <cell r="L647">
            <v>1356.87</v>
          </cell>
          <cell r="M647">
            <v>1356.87</v>
          </cell>
          <cell r="O647"/>
          <cell r="P647"/>
          <cell r="Q647"/>
          <cell r="R647"/>
          <cell r="S647"/>
          <cell r="T647"/>
          <cell r="U647"/>
          <cell r="AA647">
            <v>1550.8125</v>
          </cell>
        </row>
        <row r="648">
          <cell r="A648" t="str">
            <v>CS_PN_08127-ATEX</v>
          </cell>
          <cell r="B648"/>
          <cell r="C648"/>
          <cell r="D648"/>
          <cell r="E648" t="str">
            <v>PRESSURE</v>
          </cell>
          <cell r="F648" t="str">
            <v>Transmetteur de pression - Atex type E-10</v>
          </cell>
          <cell r="G648" t="str">
            <v>Pressure sensor - Atex Type E-10</v>
          </cell>
          <cell r="H648">
            <v>459.5</v>
          </cell>
          <cell r="I648">
            <v>1148.75</v>
          </cell>
          <cell r="J648">
            <v>1493.375</v>
          </cell>
          <cell r="K648">
            <v>9546.1125000000011</v>
          </cell>
          <cell r="L648">
            <v>1148.75</v>
          </cell>
          <cell r="M648">
            <v>1148.75</v>
          </cell>
          <cell r="O648"/>
          <cell r="P648"/>
          <cell r="Q648"/>
          <cell r="R648"/>
          <cell r="S648"/>
          <cell r="T648"/>
          <cell r="U648"/>
          <cell r="AA648">
            <v>459.97200000000009</v>
          </cell>
        </row>
        <row r="649">
          <cell r="A649" t="str">
            <v>CS_PN_08364-MHDR</v>
          </cell>
          <cell r="B649" t="str">
            <v>Plus possible de les commander à Virasc. Faire avec stock restant.</v>
          </cell>
          <cell r="C649" t="str">
            <v>Pour générateur labo SAV</v>
          </cell>
          <cell r="D649" t="str">
            <v>GENERATOR H2</v>
          </cell>
          <cell r="E649" t="str">
            <v>H2</v>
          </cell>
          <cell r="F649" t="str">
            <v>Membrane 83/64</v>
          </cell>
          <cell r="G649" t="str">
            <v>Membrane 83/64</v>
          </cell>
          <cell r="H649">
            <v>1600</v>
          </cell>
          <cell r="I649">
            <v>340.72</v>
          </cell>
          <cell r="J649">
            <v>442.93600000000004</v>
          </cell>
          <cell r="K649">
            <v>2831.3832000000002</v>
          </cell>
          <cell r="L649">
            <v>340.71999999999997</v>
          </cell>
          <cell r="M649">
            <v>340.72</v>
          </cell>
          <cell r="O649"/>
          <cell r="P649"/>
          <cell r="Q649"/>
          <cell r="R649"/>
          <cell r="S649"/>
          <cell r="T649"/>
          <cell r="U649"/>
          <cell r="AA649">
            <v>927.30150000000003</v>
          </cell>
        </row>
        <row r="650">
          <cell r="A650" t="str">
            <v>CS_PN_09783-MHDR</v>
          </cell>
          <cell r="B650"/>
          <cell r="C650"/>
          <cell r="D650" t="str">
            <v>GENERATOR H2</v>
          </cell>
          <cell r="E650" t="str">
            <v>H2</v>
          </cell>
          <cell r="F650" t="str">
            <v>Membrane 97/83</v>
          </cell>
          <cell r="G650" t="str">
            <v>Membrane 97/83</v>
          </cell>
          <cell r="H650">
            <v>147.72999999999999</v>
          </cell>
          <cell r="I650">
            <v>686.89</v>
          </cell>
          <cell r="J650">
            <v>892.95699999999999</v>
          </cell>
          <cell r="K650">
            <v>5708.0559000000003</v>
          </cell>
          <cell r="L650">
            <v>686.89</v>
          </cell>
          <cell r="M650">
            <v>686.89</v>
          </cell>
          <cell r="O650"/>
          <cell r="P650"/>
          <cell r="Q650"/>
          <cell r="R650"/>
          <cell r="S650"/>
          <cell r="T650"/>
          <cell r="U650"/>
          <cell r="AA650">
            <v>126.96480000000001</v>
          </cell>
        </row>
        <row r="651">
          <cell r="A651" t="str">
            <v>CS_PN_10018-EMT4</v>
          </cell>
          <cell r="B651" t="str">
            <v>Multiplexer LyondelBasel</v>
          </cell>
          <cell r="C651"/>
          <cell r="D651" t="str">
            <v>INJECTION</v>
          </cell>
          <cell r="E651" t="str">
            <v>VALVE</v>
          </cell>
          <cell r="F651" t="str">
            <v>Rotor de vanne 10V 1/8 – Selector Common Outlet</v>
          </cell>
          <cell r="G651" t="str">
            <v>Rotor 10 ports 1/8 – Selector Common Outlet</v>
          </cell>
          <cell r="H651" t="e">
            <v>#N/A</v>
          </cell>
          <cell r="I651">
            <v>94.048000000000002</v>
          </cell>
          <cell r="J651">
            <v>122.2624</v>
          </cell>
          <cell r="K651">
            <v>781.53888000000006</v>
          </cell>
          <cell r="L651">
            <v>94.047920000000005</v>
          </cell>
          <cell r="M651">
            <v>94.048000000000002</v>
          </cell>
          <cell r="O651"/>
          <cell r="P651"/>
          <cell r="Q651"/>
          <cell r="R651"/>
          <cell r="S651"/>
          <cell r="T651"/>
          <cell r="U651"/>
          <cell r="AA651">
            <v>6.75</v>
          </cell>
        </row>
        <row r="652">
          <cell r="A652" t="str">
            <v>CS_PN_10050-PTFE</v>
          </cell>
          <cell r="B652" t="str">
            <v>Rondelle PTFE pour Touchpad et union 1/8-1/16 EV</v>
          </cell>
          <cell r="C652"/>
          <cell r="D652"/>
          <cell r="E652"/>
          <cell r="F652" t="str">
            <v>Joint Plat ID 5- OD 10- Ep 3mm- PTFE</v>
          </cell>
          <cell r="G652" t="str">
            <v>Flat PTFE o-ring (thickness 3 mm)</v>
          </cell>
          <cell r="H652" t="e">
            <v>#N/A</v>
          </cell>
          <cell r="I652">
            <v>5</v>
          </cell>
          <cell r="J652">
            <v>6.5</v>
          </cell>
          <cell r="K652">
            <v>41.550000000000004</v>
          </cell>
          <cell r="L652">
            <v>5</v>
          </cell>
          <cell r="M652">
            <v>5</v>
          </cell>
          <cell r="O652"/>
          <cell r="P652"/>
          <cell r="Q652"/>
          <cell r="R652"/>
          <cell r="S652"/>
          <cell r="T652"/>
          <cell r="U652"/>
          <cell r="AA652">
            <v>1356.0318</v>
          </cell>
        </row>
        <row r="653">
          <cell r="A653" t="str">
            <v>CS_PN_10160-ELD2</v>
          </cell>
          <cell r="B653"/>
          <cell r="C653"/>
          <cell r="D653" t="str">
            <v>INJECTION</v>
          </cell>
          <cell r="E653" t="str">
            <v>VALVE</v>
          </cell>
          <cell r="F653" t="str">
            <v>Vanne a membrane 10V 1/16 (sans purge)</v>
          </cell>
          <cell r="G653" t="str">
            <v>Diaphragme valve 10V 1/16 (without purge)</v>
          </cell>
          <cell r="H653" t="e">
            <v>#N/A</v>
          </cell>
          <cell r="I653">
            <v>1004.468</v>
          </cell>
          <cell r="J653">
            <v>1305.8083999999999</v>
          </cell>
          <cell r="K653">
            <v>8347.1290800000006</v>
          </cell>
          <cell r="L653">
            <v>1004.4675</v>
          </cell>
          <cell r="M653">
            <v>1004.468</v>
          </cell>
          <cell r="O653"/>
          <cell r="P653"/>
          <cell r="Q653"/>
          <cell r="R653"/>
          <cell r="S653"/>
          <cell r="T653"/>
          <cell r="U653"/>
          <cell r="AA653">
            <v>1333.2059999999999</v>
          </cell>
        </row>
        <row r="654">
          <cell r="A654" t="str">
            <v>CS_PN_10160-ELDV</v>
          </cell>
          <cell r="B654"/>
          <cell r="C654"/>
          <cell r="D654" t="str">
            <v>INJECTION</v>
          </cell>
          <cell r="E654" t="str">
            <v>VALVE</v>
          </cell>
          <cell r="F654" t="str">
            <v>Vanne a membrane 10V 1/16 100°C 150PSI</v>
          </cell>
          <cell r="G654" t="str">
            <v>Diaphragme valve 10V 1/16 100°C 150PSI</v>
          </cell>
          <cell r="H654">
            <v>575.27800000000002</v>
          </cell>
          <cell r="I654">
            <v>987.56</v>
          </cell>
          <cell r="J654">
            <v>1283.828</v>
          </cell>
          <cell r="K654">
            <v>8206.6236000000008</v>
          </cell>
          <cell r="L654">
            <v>987.56</v>
          </cell>
          <cell r="M654">
            <v>987.56</v>
          </cell>
          <cell r="O654"/>
          <cell r="P654"/>
          <cell r="Q654"/>
          <cell r="R654"/>
          <cell r="S654"/>
          <cell r="T654"/>
          <cell r="U654"/>
          <cell r="AA654">
            <v>1963.5615000000003</v>
          </cell>
        </row>
        <row r="655">
          <cell r="A655" t="str">
            <v>CS_PN_10160-MDVG</v>
          </cell>
          <cell r="B655"/>
          <cell r="C655"/>
          <cell r="D655" t="str">
            <v>INJECTION</v>
          </cell>
          <cell r="E655" t="str">
            <v>VALVE</v>
          </cell>
          <cell r="F655" t="str">
            <v>Vanne a membrane 10V 1/16 100°C 500PSI</v>
          </cell>
          <cell r="G655" t="str">
            <v>Diaphragme valve 10V 1/16 100°C 500PSI</v>
          </cell>
          <cell r="H655">
            <v>847.27499999999998</v>
          </cell>
          <cell r="I655">
            <v>1454.49</v>
          </cell>
          <cell r="J655">
            <v>1890.837</v>
          </cell>
          <cell r="K655">
            <v>12086.811900000001</v>
          </cell>
          <cell r="L655">
            <v>1454.49</v>
          </cell>
          <cell r="M655">
            <v>1454.49</v>
          </cell>
          <cell r="O655"/>
          <cell r="P655"/>
          <cell r="Q655"/>
          <cell r="R655"/>
          <cell r="S655"/>
          <cell r="T655"/>
          <cell r="U655"/>
          <cell r="AA655">
            <v>278.17020000000002</v>
          </cell>
        </row>
        <row r="656">
          <cell r="A656" t="str">
            <v>CS_PN_10165-MDVG</v>
          </cell>
          <cell r="B656" t="str">
            <v>INFO : Membrane pour vanne à membrane CS_PN_10160-ELD2 et CS_PN_10160-ELDV</v>
          </cell>
          <cell r="C656" t="str">
            <v>Pour vanne à membrane MDGV - AFP</v>
          </cell>
          <cell r="D656" t="str">
            <v>INJECTION</v>
          </cell>
          <cell r="E656" t="str">
            <v>VALVE</v>
          </cell>
          <cell r="F656" t="str">
            <v>Diaphragme pour vanne à membrane (Clé dynamométrique, CS_PN_20402-DYNA, nécessaire)</v>
          </cell>
          <cell r="G656" t="str">
            <v>Diaphragme for membrane valve (Torque screwdriver, CS_PN_20402-DYNA, is required)</v>
          </cell>
          <cell r="H656">
            <v>97.328000000000003</v>
          </cell>
          <cell r="I656">
            <v>206.05199999999999</v>
          </cell>
          <cell r="J656">
            <v>267.86759999999998</v>
          </cell>
          <cell r="K656">
            <v>1712.2921200000001</v>
          </cell>
          <cell r="L656">
            <v>186.33</v>
          </cell>
          <cell r="M656">
            <v>206.05199999999999</v>
          </cell>
          <cell r="O656"/>
          <cell r="P656"/>
          <cell r="Q656"/>
          <cell r="R656"/>
          <cell r="S656"/>
          <cell r="T656"/>
          <cell r="U656"/>
          <cell r="AA656">
            <v>93.096000000000004</v>
          </cell>
        </row>
        <row r="657">
          <cell r="A657" t="str">
            <v>CS_PN_11020-TRES</v>
          </cell>
          <cell r="B657" t="str">
            <v>Durr Technik</v>
          </cell>
          <cell r="C657"/>
          <cell r="D657" t="str">
            <v>GENERATOR 0 AIR (DURR)</v>
          </cell>
          <cell r="E657" t="str">
            <v>COMPRESSOR</v>
          </cell>
          <cell r="F657" t="str">
            <v>Tresse Metal L=400mm</v>
          </cell>
          <cell r="G657" t="str">
            <v xml:space="preserve">Metal braid L = 400mm </v>
          </cell>
          <cell r="H657">
            <v>39</v>
          </cell>
          <cell r="I657">
            <v>68.959999999999994</v>
          </cell>
          <cell r="J657">
            <v>89.647999999999996</v>
          </cell>
          <cell r="K657">
            <v>573.05759999999998</v>
          </cell>
          <cell r="L657">
            <v>68.959999999999994</v>
          </cell>
          <cell r="M657">
            <v>68.959999999999994</v>
          </cell>
          <cell r="O657"/>
          <cell r="P657"/>
          <cell r="Q657"/>
          <cell r="R657"/>
          <cell r="S657"/>
          <cell r="T657"/>
          <cell r="U657"/>
          <cell r="AA657">
            <v>114.57450000000001</v>
          </cell>
        </row>
        <row r="658">
          <cell r="A658" t="str">
            <v>CS_PN_11102-TETE</v>
          </cell>
          <cell r="B658" t="str">
            <v>Durr Technik</v>
          </cell>
          <cell r="C658"/>
          <cell r="D658" t="str">
            <v>GENERATOR 0 AIR (DURR)</v>
          </cell>
          <cell r="E658" t="str">
            <v>COMPRESSOR</v>
          </cell>
          <cell r="F658" t="str">
            <v>Tete de cylindre ( plaque aluminium dessus du moteur du compresseur )</v>
          </cell>
          <cell r="G658" t="str">
            <v>Head of cylinder (Top aluminium plate of the compressor engine)</v>
          </cell>
          <cell r="H658">
            <v>48</v>
          </cell>
          <cell r="I658">
            <v>84.87</v>
          </cell>
          <cell r="J658">
            <v>110.331</v>
          </cell>
          <cell r="K658">
            <v>705.26970000000006</v>
          </cell>
          <cell r="L658">
            <v>84.87</v>
          </cell>
          <cell r="M658">
            <v>84.87</v>
          </cell>
          <cell r="O658"/>
          <cell r="P658"/>
          <cell r="Q658"/>
          <cell r="R658"/>
          <cell r="S658"/>
          <cell r="T658"/>
          <cell r="U658"/>
          <cell r="AA658">
            <v>283.73220000000003</v>
          </cell>
        </row>
        <row r="659">
          <cell r="A659" t="str">
            <v>CS_PN_11604-GCMS</v>
          </cell>
          <cell r="B659"/>
          <cell r="C659"/>
          <cell r="D659" t="str">
            <v>DETECTION</v>
          </cell>
          <cell r="E659" t="str">
            <v>MASS SPECTROMETER</v>
          </cell>
          <cell r="F659" t="str">
            <v>Rotor de vanne 4 voies 1/16</v>
          </cell>
          <cell r="G659" t="str">
            <v>Rotor 4 ports 1/16</v>
          </cell>
          <cell r="H659">
            <v>54.9208</v>
          </cell>
          <cell r="I659">
            <v>210.172</v>
          </cell>
          <cell r="J659">
            <v>273.22360000000003</v>
          </cell>
          <cell r="K659">
            <v>1746.5293200000001</v>
          </cell>
          <cell r="L659">
            <v>192.74</v>
          </cell>
          <cell r="M659">
            <v>210.172</v>
          </cell>
          <cell r="O659"/>
          <cell r="P659"/>
          <cell r="Q659"/>
          <cell r="R659"/>
          <cell r="S659"/>
          <cell r="T659"/>
          <cell r="U659"/>
          <cell r="AA659">
            <v>287.0505</v>
          </cell>
        </row>
        <row r="660">
          <cell r="A660" t="str">
            <v>CS_PN_11608-1168</v>
          </cell>
          <cell r="B660"/>
          <cell r="C660"/>
          <cell r="D660" t="str">
            <v>SAMPLING</v>
          </cell>
          <cell r="E660" t="str">
            <v>VALVE</v>
          </cell>
          <cell r="F660" t="str">
            <v>Rotor de vanne multiposition électrique 8 voies 1/16"</v>
          </cell>
          <cell r="G660" t="str">
            <v>Rotor for electric multiposition valve 8 ports 1/16"</v>
          </cell>
          <cell r="H660" t="e">
            <v>#N/A</v>
          </cell>
          <cell r="I660">
            <v>212.63</v>
          </cell>
          <cell r="J660">
            <v>276.41899999999998</v>
          </cell>
          <cell r="K660">
            <v>1766.9553000000001</v>
          </cell>
          <cell r="L660">
            <v>212.63</v>
          </cell>
          <cell r="M660" t="str">
            <v>PAS EN GPAO</v>
          </cell>
          <cell r="O660"/>
          <cell r="P660"/>
          <cell r="Q660"/>
          <cell r="R660"/>
          <cell r="S660"/>
          <cell r="T660"/>
          <cell r="U660"/>
          <cell r="AA660">
            <v>4444.6387500000001</v>
          </cell>
        </row>
        <row r="661">
          <cell r="A661" t="str">
            <v>CS_PN_11608-EMT2</v>
          </cell>
          <cell r="B661"/>
          <cell r="C661"/>
          <cell r="D661" t="str">
            <v>SAMPLING</v>
          </cell>
          <cell r="E661" t="str">
            <v>VALVE</v>
          </cell>
          <cell r="F661" t="str">
            <v>Vanne multiposition électrique 8 voies complète 1/16"</v>
          </cell>
          <cell r="G661" t="str">
            <v>Electric multiposition valve for 8 streams complete 1/16"</v>
          </cell>
          <cell r="H661">
            <v>1494.68</v>
          </cell>
          <cell r="I661">
            <v>3292.3249999999998</v>
          </cell>
          <cell r="J661">
            <v>4280.0225</v>
          </cell>
          <cell r="K661">
            <v>27359.22075</v>
          </cell>
          <cell r="L661">
            <v>3292.3245234999999</v>
          </cell>
          <cell r="M661">
            <v>3292.3249999999998</v>
          </cell>
          <cell r="O661"/>
          <cell r="P661"/>
          <cell r="Q661"/>
          <cell r="R661"/>
          <cell r="S661"/>
          <cell r="T661"/>
          <cell r="U661"/>
          <cell r="AA661">
            <v>1405.2015000000001</v>
          </cell>
        </row>
        <row r="662">
          <cell r="A662" t="str">
            <v>CS_PN_11608-VSC8</v>
          </cell>
          <cell r="B662"/>
          <cell r="C662"/>
          <cell r="D662" t="str">
            <v>SAMPLING</v>
          </cell>
          <cell r="E662" t="str">
            <v>VALVE</v>
          </cell>
          <cell r="F662" t="str">
            <v>Tête de vanne électrique multiposition 8 voies 1/16"</v>
          </cell>
          <cell r="G662" t="str">
            <v>Electric multiposition valve assembly 10 ports 1/16" without actuator</v>
          </cell>
          <cell r="H662">
            <v>566.58799999999997</v>
          </cell>
          <cell r="I662">
            <v>1040.8900000000001</v>
          </cell>
          <cell r="J662">
            <v>1353.1570000000002</v>
          </cell>
          <cell r="K662">
            <v>8649.795900000001</v>
          </cell>
          <cell r="L662">
            <v>1040.8900000000001</v>
          </cell>
          <cell r="M662">
            <v>1040.8900000000001</v>
          </cell>
          <cell r="O662"/>
          <cell r="P662"/>
          <cell r="Q662"/>
          <cell r="R662"/>
          <cell r="S662"/>
          <cell r="T662"/>
          <cell r="U662"/>
          <cell r="AA662">
            <v>269.67599999999999</v>
          </cell>
        </row>
        <row r="663">
          <cell r="A663" t="str">
            <v>CS_PN_11610-1161</v>
          </cell>
          <cell r="B663"/>
          <cell r="C663"/>
          <cell r="D663" t="str">
            <v>SAMPLING</v>
          </cell>
          <cell r="E663" t="str">
            <v>VALVE</v>
          </cell>
          <cell r="F663" t="str">
            <v>Rotor de vanne pneumatique 10 voies 1/16"</v>
          </cell>
          <cell r="G663" t="str">
            <v>Rotor 10 ports 1/16"</v>
          </cell>
          <cell r="H663" t="e">
            <v>#N/A</v>
          </cell>
          <cell r="I663">
            <v>199.76</v>
          </cell>
          <cell r="J663">
            <v>259.68799999999999</v>
          </cell>
          <cell r="K663">
            <v>1660.0056</v>
          </cell>
          <cell r="L663">
            <v>199.76</v>
          </cell>
          <cell r="M663" t="str">
            <v>PAS EN GPAO</v>
          </cell>
          <cell r="O663"/>
          <cell r="P663"/>
          <cell r="Q663"/>
          <cell r="R663"/>
          <cell r="S663"/>
          <cell r="T663"/>
          <cell r="U663"/>
          <cell r="AA663">
            <v>2344.221</v>
          </cell>
        </row>
        <row r="664">
          <cell r="A664" t="str">
            <v>CS_PN_11610-VA36</v>
          </cell>
          <cell r="B664"/>
          <cell r="C664"/>
          <cell r="D664" t="str">
            <v>INJECTION</v>
          </cell>
          <cell r="E664" t="str">
            <v>VALVE</v>
          </cell>
          <cell r="F664" t="str">
            <v>Vanne pneumatique complète 10 voies 1/16"</v>
          </cell>
          <cell r="G664" t="str">
            <v>Pneumatic valve complete 1/16"</v>
          </cell>
          <cell r="H664" t="e">
            <v>#N/A</v>
          </cell>
          <cell r="I664">
            <v>1736.46</v>
          </cell>
          <cell r="J664">
            <v>2257.3980000000001</v>
          </cell>
          <cell r="K664">
            <v>14429.982600000001</v>
          </cell>
          <cell r="L664">
            <v>1736.46</v>
          </cell>
          <cell r="M664" t="str">
            <v>PAS EN GPAO</v>
          </cell>
          <cell r="O664"/>
          <cell r="P664"/>
          <cell r="Q664"/>
          <cell r="R664"/>
          <cell r="S664"/>
          <cell r="T664"/>
          <cell r="U664"/>
          <cell r="AA664">
            <v>1517.6160000000002</v>
          </cell>
        </row>
        <row r="665">
          <cell r="A665" t="str">
            <v>CS_PN_11610-VSC1</v>
          </cell>
          <cell r="B665"/>
          <cell r="C665"/>
          <cell r="D665" t="str">
            <v>INJECTION</v>
          </cell>
          <cell r="E665" t="str">
            <v>VALVE</v>
          </cell>
          <cell r="F665" t="str">
            <v>Tête de vanne pneumatique 10 voies 1/16"</v>
          </cell>
          <cell r="G665" t="str">
            <v>Pneumatic valve assembly 10 ports 1/16" without actuator</v>
          </cell>
          <cell r="H665" t="e">
            <v>#N/A</v>
          </cell>
          <cell r="I665">
            <v>1124.1600000000001</v>
          </cell>
          <cell r="J665">
            <v>1461.4080000000001</v>
          </cell>
          <cell r="K665">
            <v>9341.7696000000014</v>
          </cell>
          <cell r="L665">
            <v>1124.1600000000001</v>
          </cell>
          <cell r="M665" t="str">
            <v>PAS EN GPAO</v>
          </cell>
          <cell r="O665"/>
          <cell r="P665"/>
          <cell r="Q665"/>
          <cell r="R665"/>
          <cell r="S665"/>
          <cell r="T665"/>
          <cell r="U665"/>
          <cell r="AA665">
            <v>321.42960000000005</v>
          </cell>
        </row>
        <row r="666">
          <cell r="A666" t="str">
            <v>CS_PN_11616-MULT</v>
          </cell>
          <cell r="B666"/>
          <cell r="C666"/>
          <cell r="D666" t="str">
            <v>SAMPLING</v>
          </cell>
          <cell r="E666" t="str">
            <v>VALVE</v>
          </cell>
          <cell r="F666" t="str">
            <v>Rotor de vanne multiposition électrique 16 voies 1/16"</v>
          </cell>
          <cell r="G666" t="str">
            <v>Rotor for electric multiposition valve 16 ports 1/16"</v>
          </cell>
          <cell r="H666">
            <v>139.04</v>
          </cell>
          <cell r="I666">
            <v>238.096</v>
          </cell>
          <cell r="J666">
            <v>309.52480000000003</v>
          </cell>
          <cell r="K666">
            <v>1978.5777600000001</v>
          </cell>
          <cell r="L666">
            <v>238.096</v>
          </cell>
          <cell r="M666">
            <v>238.096</v>
          </cell>
          <cell r="O666"/>
          <cell r="P666"/>
          <cell r="Q666"/>
          <cell r="R666"/>
          <cell r="S666"/>
          <cell r="T666"/>
          <cell r="U666"/>
          <cell r="AA666">
            <v>283.73220000000003</v>
          </cell>
        </row>
        <row r="667">
          <cell r="A667" t="str">
            <v>CS_PN_13204-GCMS</v>
          </cell>
          <cell r="B667"/>
          <cell r="C667"/>
          <cell r="D667" t="str">
            <v>DETECTION</v>
          </cell>
          <cell r="E667" t="str">
            <v>MASS SPECTROMETER</v>
          </cell>
          <cell r="F667" t="str">
            <v>Rotor de vanne 4 voies 1/32</v>
          </cell>
          <cell r="G667" t="str">
            <v>Rotor 4 ports 1/32</v>
          </cell>
          <cell r="H667">
            <v>54.9208</v>
          </cell>
          <cell r="I667">
            <v>210.172</v>
          </cell>
          <cell r="J667">
            <v>273.22360000000003</v>
          </cell>
          <cell r="K667">
            <v>1746.5293200000001</v>
          </cell>
          <cell r="L667">
            <v>192.74</v>
          </cell>
          <cell r="M667">
            <v>210.172</v>
          </cell>
          <cell r="O667"/>
          <cell r="P667"/>
          <cell r="Q667"/>
          <cell r="R667"/>
          <cell r="S667"/>
          <cell r="T667"/>
          <cell r="U667"/>
          <cell r="AA667">
            <v>60.871500000000012</v>
          </cell>
        </row>
        <row r="668">
          <cell r="A668" t="str">
            <v>CS_PN_13999-GCMS</v>
          </cell>
          <cell r="B668"/>
          <cell r="C668"/>
          <cell r="D668" t="str">
            <v>DETECTION</v>
          </cell>
          <cell r="E668" t="str">
            <v>MASS SPECTROMETER</v>
          </cell>
          <cell r="F668" t="str">
            <v>Outil spécifique pour Channeltron</v>
          </cell>
          <cell r="G668" t="str">
            <v>Specific tool for channeltron</v>
          </cell>
          <cell r="H668">
            <v>25</v>
          </cell>
          <cell r="I668">
            <v>45.09</v>
          </cell>
          <cell r="J668">
            <v>58.617000000000004</v>
          </cell>
          <cell r="K668">
            <v>374.69790000000006</v>
          </cell>
          <cell r="L668">
            <v>45.09</v>
          </cell>
          <cell r="M668">
            <v>45.09</v>
          </cell>
          <cell r="O668"/>
          <cell r="P668"/>
          <cell r="Q668"/>
          <cell r="R668"/>
          <cell r="S668"/>
          <cell r="T668"/>
          <cell r="U668"/>
          <cell r="AA668">
            <v>46.264500000000005</v>
          </cell>
        </row>
        <row r="669">
          <cell r="A669" t="str">
            <v>CS_PN_15039-GCMS</v>
          </cell>
          <cell r="B669"/>
          <cell r="C669" t="str">
            <v>MS n°1 ROUSSET</v>
          </cell>
          <cell r="D669" t="str">
            <v>DETECTION</v>
          </cell>
          <cell r="E669" t="str">
            <v>MASS SPECTROMETER</v>
          </cell>
          <cell r="F669" t="str">
            <v>Joint en cuivre DN 40 Cu, CeFix</v>
          </cell>
          <cell r="G669" t="str">
            <v>Copper gasket DN 40 Cu, CeFix</v>
          </cell>
          <cell r="H669">
            <v>19</v>
          </cell>
          <cell r="I669">
            <v>34.270000000000003</v>
          </cell>
          <cell r="J669">
            <v>44.551000000000009</v>
          </cell>
          <cell r="K669">
            <v>284.78370000000007</v>
          </cell>
          <cell r="L669">
            <v>34.270000000000003</v>
          </cell>
          <cell r="M669">
            <v>34.270000000000003</v>
          </cell>
          <cell r="O669"/>
          <cell r="P669"/>
          <cell r="Q669"/>
          <cell r="R669"/>
          <cell r="S669"/>
          <cell r="T669"/>
          <cell r="U669"/>
          <cell r="AA669">
            <v>3721.0590000000007</v>
          </cell>
        </row>
        <row r="670">
          <cell r="A670" t="str">
            <v>CS_PN_15260-GCMS</v>
          </cell>
          <cell r="B670"/>
          <cell r="C670" t="str">
            <v>MS n°3 et n°4</v>
          </cell>
          <cell r="D670" t="str">
            <v>DETECTION</v>
          </cell>
          <cell r="E670" t="str">
            <v>MASS SPECTROMETER</v>
          </cell>
          <cell r="F670" t="str">
            <v>Chambre d'ionisation sans filament</v>
          </cell>
          <cell r="G670" t="str">
            <v>gastight CB-IS without filaments</v>
          </cell>
          <cell r="H670">
            <v>1528.3</v>
          </cell>
          <cell r="I670">
            <v>2756.34</v>
          </cell>
          <cell r="J670">
            <v>3583.2420000000002</v>
          </cell>
          <cell r="K670">
            <v>22905.185400000002</v>
          </cell>
          <cell r="L670">
            <v>2756.34</v>
          </cell>
          <cell r="M670">
            <v>2756.34</v>
          </cell>
          <cell r="O670"/>
          <cell r="P670"/>
          <cell r="Q670"/>
          <cell r="R670"/>
          <cell r="S670"/>
          <cell r="T670"/>
          <cell r="U670"/>
          <cell r="AA670">
            <v>22.2075</v>
          </cell>
        </row>
        <row r="671">
          <cell r="A671" t="str">
            <v>CS_PN_18016-RACC</v>
          </cell>
          <cell r="B671"/>
          <cell r="C671"/>
          <cell r="D671" t="str">
            <v>GENERATOR 0 AIR (DURR)</v>
          </cell>
          <cell r="E671" t="str">
            <v>MOTOR</v>
          </cell>
          <cell r="F671" t="str">
            <v>Raccord G1/8 airmoPURE-D (sortie moteur)</v>
          </cell>
          <cell r="G671" t="str">
            <v>G1/8 Fitting for airmoPURE-D (motor outlet)</v>
          </cell>
          <cell r="H671">
            <v>9.3000000000000007</v>
          </cell>
          <cell r="I671">
            <v>16.45</v>
          </cell>
          <cell r="J671">
            <v>21.385000000000002</v>
          </cell>
          <cell r="K671">
            <v>136.6995</v>
          </cell>
          <cell r="L671">
            <v>16.45</v>
          </cell>
          <cell r="M671">
            <v>16.45</v>
          </cell>
          <cell r="O671"/>
          <cell r="P671"/>
          <cell r="Q671"/>
          <cell r="R671"/>
          <cell r="S671"/>
          <cell r="T671"/>
          <cell r="U671"/>
          <cell r="AA671">
            <v>8.1000000000000014</v>
          </cell>
        </row>
        <row r="672">
          <cell r="A672" t="str">
            <v>CS_PN_21128-PTFE</v>
          </cell>
          <cell r="B672"/>
          <cell r="C672"/>
          <cell r="D672" t="str">
            <v>FLUIDICS</v>
          </cell>
          <cell r="E672" t="str">
            <v>FLUIDICS</v>
          </cell>
          <cell r="F672" t="str">
            <v>Férule PTFE 1/4 vers 1/4 (à l'unité)</v>
          </cell>
          <cell r="G672" t="str">
            <v>Ferrule PTFE 1/4 to 1/4 (one unit)</v>
          </cell>
          <cell r="H672"/>
          <cell r="I672">
            <v>6</v>
          </cell>
          <cell r="J672">
            <v>7.8000000000000007</v>
          </cell>
          <cell r="K672">
            <v>49.86</v>
          </cell>
          <cell r="L672">
            <v>6</v>
          </cell>
          <cell r="M672">
            <v>6</v>
          </cell>
          <cell r="O672"/>
          <cell r="P672"/>
          <cell r="Q672"/>
          <cell r="R672"/>
          <cell r="S672"/>
          <cell r="T672"/>
          <cell r="U672"/>
          <cell r="AA672">
            <v>369.0009</v>
          </cell>
        </row>
        <row r="673">
          <cell r="A673" t="str">
            <v>CS_PN_21428-0127</v>
          </cell>
          <cell r="B673" t="str">
            <v xml:space="preserve">Présent dans système purge and trap </v>
          </cell>
          <cell r="C673" t="str">
            <v>Electrovanne - 2/2-3/2 TYPE 0127 1/4-28 – THF</v>
          </cell>
          <cell r="D673" t="str">
            <v>SAMPLING</v>
          </cell>
          <cell r="E673" t="str">
            <v>VALVE</v>
          </cell>
          <cell r="F673" t="str">
            <v>Electrovanne de purge des liquides du sparger</v>
          </cell>
          <cell r="G673" t="str">
            <v>Valve for purging liquid from sparger</v>
          </cell>
          <cell r="H673">
            <v>153</v>
          </cell>
          <cell r="I673">
            <v>273.334</v>
          </cell>
          <cell r="J673">
            <v>355.33420000000001</v>
          </cell>
          <cell r="K673">
            <v>2271.4055400000002</v>
          </cell>
          <cell r="L673">
            <v>262.64999999999998</v>
          </cell>
          <cell r="M673">
            <v>273.334</v>
          </cell>
          <cell r="O673"/>
          <cell r="P673"/>
          <cell r="Q673"/>
          <cell r="R673"/>
          <cell r="S673"/>
          <cell r="T673"/>
          <cell r="U673"/>
          <cell r="AA673">
            <v>17.185500000000001</v>
          </cell>
        </row>
        <row r="674">
          <cell r="A674" t="str">
            <v>CS_PN_22219-0000</v>
          </cell>
          <cell r="B674"/>
          <cell r="C674"/>
          <cell r="D674" t="str">
            <v>FLUIDICS</v>
          </cell>
          <cell r="E674" t="str">
            <v>FLUIDICS</v>
          </cell>
          <cell r="F674" t="str">
            <v>Férule Torlon 1/4 vers 1/8 (à l'unité)</v>
          </cell>
          <cell r="G674" t="str">
            <v>Ferrule Torlon 1/4 to 1/8 (one unit)</v>
          </cell>
          <cell r="H674">
            <v>7.2</v>
          </cell>
          <cell r="I674">
            <v>12.73</v>
          </cell>
          <cell r="J674">
            <v>16.548999999999999</v>
          </cell>
          <cell r="K674">
            <v>105.78630000000001</v>
          </cell>
          <cell r="L674">
            <v>12.73</v>
          </cell>
          <cell r="M674">
            <v>12.73</v>
          </cell>
          <cell r="O674"/>
          <cell r="P674"/>
          <cell r="Q674"/>
          <cell r="R674"/>
          <cell r="S674"/>
          <cell r="T674"/>
          <cell r="U674"/>
          <cell r="AA674">
            <v>152.71200000000002</v>
          </cell>
        </row>
        <row r="675">
          <cell r="A675" t="str">
            <v>CS_PN_22315-DV22</v>
          </cell>
          <cell r="B675"/>
          <cell r="C675"/>
          <cell r="D675" t="str">
            <v>INJECTION</v>
          </cell>
          <cell r="E675" t="str">
            <v>VALVE</v>
          </cell>
          <cell r="F675" t="str">
            <v>Diaphragme pour vanne à membrane V</v>
          </cell>
          <cell r="G675" t="str">
            <v>Diaphragme for membrane valve V</v>
          </cell>
          <cell r="H675">
            <v>59.091999999999999</v>
          </cell>
          <cell r="I675">
            <v>113.12</v>
          </cell>
          <cell r="J675">
            <v>147.05600000000001</v>
          </cell>
          <cell r="K675">
            <v>940.02720000000011</v>
          </cell>
          <cell r="L675">
            <v>113.12</v>
          </cell>
          <cell r="M675">
            <v>113.12</v>
          </cell>
          <cell r="O675"/>
          <cell r="P675"/>
          <cell r="Q675"/>
          <cell r="R675"/>
          <cell r="S675"/>
          <cell r="T675"/>
          <cell r="U675"/>
          <cell r="AA675">
            <v>875.23200000000008</v>
          </cell>
        </row>
        <row r="676">
          <cell r="A676" t="str">
            <v>CS_PN_25536-0KK8</v>
          </cell>
          <cell r="B676"/>
          <cell r="C676"/>
          <cell r="D676" t="str">
            <v>GENERATOR 0 AIR (DURR)</v>
          </cell>
          <cell r="E676" t="str">
            <v>MOTOR</v>
          </cell>
          <cell r="F676" t="str">
            <v>Moteur compresseur 230V 50 Hz - airmopure D</v>
          </cell>
          <cell r="G676" t="str">
            <v>airmoPURE-D compressor 230V 50Hz</v>
          </cell>
          <cell r="H676">
            <v>342.2</v>
          </cell>
          <cell r="I676">
            <v>753.44</v>
          </cell>
          <cell r="J676">
            <v>979.47200000000009</v>
          </cell>
          <cell r="K676">
            <v>6261.086400000001</v>
          </cell>
          <cell r="L676">
            <v>648.32000000000005</v>
          </cell>
          <cell r="M676">
            <v>753.44</v>
          </cell>
          <cell r="O676"/>
          <cell r="P676"/>
          <cell r="Q676"/>
          <cell r="R676"/>
          <cell r="S676"/>
          <cell r="T676"/>
          <cell r="U676"/>
          <cell r="AA676">
            <v>1126.6830000000002</v>
          </cell>
        </row>
        <row r="677">
          <cell r="A677" t="str">
            <v>CS_PN_25536-1KK8</v>
          </cell>
          <cell r="B677"/>
          <cell r="C677"/>
          <cell r="D677" t="str">
            <v>GENERATOR 0 AIR (DURR)</v>
          </cell>
          <cell r="E677" t="str">
            <v>MOTOR</v>
          </cell>
          <cell r="F677" t="str">
            <v>Moteur compresseur 110V 60 Hz - airmopure D</v>
          </cell>
          <cell r="G677" t="str">
            <v>airmoPURE-D compressor 110V 60Hz</v>
          </cell>
          <cell r="H677">
            <v>342.2</v>
          </cell>
          <cell r="I677">
            <v>834.58</v>
          </cell>
          <cell r="J677">
            <v>1084.9540000000002</v>
          </cell>
          <cell r="K677">
            <v>6935.3598000000011</v>
          </cell>
          <cell r="L677">
            <v>834.58</v>
          </cell>
          <cell r="M677">
            <v>834.58</v>
          </cell>
          <cell r="O677"/>
          <cell r="P677"/>
          <cell r="Q677"/>
          <cell r="R677"/>
          <cell r="S677"/>
          <cell r="T677"/>
          <cell r="U677"/>
          <cell r="AA677">
            <v>260.32050000000004</v>
          </cell>
        </row>
        <row r="678">
          <cell r="A678" t="str">
            <v>CS_PN_25981-DTKT</v>
          </cell>
          <cell r="B678"/>
          <cell r="C678"/>
          <cell r="D678" t="str">
            <v>GENERATOR 0 AIR (DURR)</v>
          </cell>
          <cell r="E678" t="str">
            <v>MOTOR</v>
          </cell>
          <cell r="F678" t="str">
            <v>Kit membrane airmoPURE-D</v>
          </cell>
          <cell r="G678" t="str">
            <v>airmoPURE-D membrane kit</v>
          </cell>
          <cell r="H678">
            <v>92.12</v>
          </cell>
          <cell r="I678">
            <v>224</v>
          </cell>
          <cell r="J678">
            <v>291.2</v>
          </cell>
          <cell r="K678">
            <v>1861.44</v>
          </cell>
          <cell r="L678">
            <v>192.83</v>
          </cell>
          <cell r="M678">
            <v>224</v>
          </cell>
          <cell r="O678"/>
          <cell r="P678"/>
          <cell r="Q678"/>
          <cell r="R678"/>
          <cell r="S678"/>
          <cell r="T678"/>
          <cell r="U678"/>
          <cell r="AA678">
            <v>146.08350000000002</v>
          </cell>
        </row>
        <row r="679">
          <cell r="A679" t="str">
            <v>CS_PN_27010-HYDR</v>
          </cell>
          <cell r="B679"/>
          <cell r="C679"/>
          <cell r="D679" t="str">
            <v>GENERATOR H2 (PEUS)</v>
          </cell>
          <cell r="E679" t="str">
            <v>H2 (PEUS)</v>
          </cell>
          <cell r="F679" t="str">
            <v>Diffuseur titane pour cellule H2</v>
          </cell>
          <cell r="G679" t="str">
            <v>H2 Cell Titanium diffusor</v>
          </cell>
          <cell r="H679">
            <v>44.800000000000004</v>
          </cell>
          <cell r="I679">
            <v>108.21</v>
          </cell>
          <cell r="J679">
            <v>140.673</v>
          </cell>
          <cell r="K679">
            <v>899.2251</v>
          </cell>
          <cell r="L679">
            <v>108.21</v>
          </cell>
          <cell r="M679">
            <v>108.21</v>
          </cell>
          <cell r="O679"/>
          <cell r="P679"/>
          <cell r="Q679"/>
          <cell r="R679"/>
          <cell r="S679"/>
          <cell r="T679"/>
          <cell r="U679"/>
          <cell r="AA679">
            <v>7.3035000000000005</v>
          </cell>
        </row>
        <row r="680">
          <cell r="A680" t="str">
            <v>CS_PN_27305-HYDR</v>
          </cell>
          <cell r="B680"/>
          <cell r="C680"/>
          <cell r="D680" t="str">
            <v>GENERATOR H2</v>
          </cell>
          <cell r="E680" t="str">
            <v>H2</v>
          </cell>
          <cell r="F680" t="str">
            <v>Joint pour flotteur GLS Hydroxychrom</v>
          </cell>
          <cell r="G680" t="str">
            <v>Seal for GLS float for Hydroxychrom</v>
          </cell>
          <cell r="H680">
            <v>1.02</v>
          </cell>
          <cell r="I680">
            <v>5.41</v>
          </cell>
          <cell r="J680">
            <v>7.0330000000000004</v>
          </cell>
          <cell r="K680">
            <v>44.957100000000004</v>
          </cell>
          <cell r="L680">
            <v>5.41</v>
          </cell>
          <cell r="M680">
            <v>5.41</v>
          </cell>
          <cell r="O680"/>
          <cell r="P680"/>
          <cell r="Q680"/>
          <cell r="R680"/>
          <cell r="S680"/>
          <cell r="T680"/>
          <cell r="U680"/>
          <cell r="AA680">
            <v>91.408500000000004</v>
          </cell>
        </row>
        <row r="681">
          <cell r="A681" t="str">
            <v>CS_PN_28014-HYDR</v>
          </cell>
          <cell r="B681"/>
          <cell r="C681"/>
          <cell r="D681" t="str">
            <v>GENERATOR H2 (PEUS)</v>
          </cell>
          <cell r="E681" t="str">
            <v>H2 (PEUS)</v>
          </cell>
          <cell r="F681" t="str">
            <v>Valve 2/2 NC flange mounting 24 VDC - REPLACED BY CS_PN_01115-HYDR</v>
          </cell>
          <cell r="G681" t="str">
            <v>Valve 2/2 NC flange mounting 24 VDC - REPLACED BY CS_PN_01115-HYDR</v>
          </cell>
          <cell r="H681">
            <v>16.353999999999999</v>
          </cell>
          <cell r="I681">
            <v>67.709999999999994</v>
          </cell>
          <cell r="J681">
            <v>88.022999999999996</v>
          </cell>
          <cell r="K681">
            <v>562.67009999999993</v>
          </cell>
          <cell r="L681">
            <v>67.709999999999994</v>
          </cell>
          <cell r="M681">
            <v>67.709999999999994</v>
          </cell>
          <cell r="O681"/>
          <cell r="P681"/>
          <cell r="Q681"/>
          <cell r="R681"/>
          <cell r="S681"/>
          <cell r="T681"/>
          <cell r="U681"/>
          <cell r="AA681">
            <v>229.4325</v>
          </cell>
        </row>
        <row r="682">
          <cell r="A682" t="str">
            <v>CS_PN_29473-6014</v>
          </cell>
          <cell r="B682" t="str">
            <v xml:space="preserve">Présent dans système purge and trap </v>
          </cell>
          <cell r="C682" t="str">
            <v>Electrovanne - 3/2 NF TYPE 6014 NPT1/8 –HUILE</v>
          </cell>
          <cell r="D682" t="str">
            <v>SAMPLING</v>
          </cell>
          <cell r="E682" t="str">
            <v>VALVE</v>
          </cell>
          <cell r="F682" t="str">
            <v>Electrovanne de sélection pour échantillon liquide</v>
          </cell>
          <cell r="G682" t="str">
            <v>Selection valve for liquid sample</v>
          </cell>
          <cell r="H682">
            <v>99</v>
          </cell>
          <cell r="I682">
            <v>169.95</v>
          </cell>
          <cell r="J682">
            <v>220.935</v>
          </cell>
          <cell r="K682">
            <v>1412.2845</v>
          </cell>
          <cell r="L682">
            <v>169.95</v>
          </cell>
          <cell r="M682">
            <v>169.95</v>
          </cell>
          <cell r="O682"/>
          <cell r="P682"/>
          <cell r="Q682"/>
          <cell r="R682"/>
          <cell r="S682"/>
          <cell r="T682"/>
          <cell r="U682"/>
          <cell r="AA682">
            <v>52.515000000000001</v>
          </cell>
        </row>
        <row r="683">
          <cell r="A683" t="str">
            <v>CS_PN_32620-SOUP</v>
          </cell>
          <cell r="B683"/>
          <cell r="C683"/>
          <cell r="D683" t="str">
            <v>GENERATOR 0 AIR (DURR)</v>
          </cell>
          <cell r="E683"/>
          <cell r="F683" t="str">
            <v>Soupape de sécurité 10 bars</v>
          </cell>
          <cell r="G683" t="str">
            <v>Safety valve 10 bars</v>
          </cell>
          <cell r="H683">
            <v>22</v>
          </cell>
          <cell r="I683">
            <v>38.9</v>
          </cell>
          <cell r="J683">
            <v>50.57</v>
          </cell>
          <cell r="K683">
            <v>323.25900000000001</v>
          </cell>
          <cell r="L683">
            <v>38.9</v>
          </cell>
          <cell r="M683">
            <v>38.9</v>
          </cell>
          <cell r="O683"/>
          <cell r="P683"/>
          <cell r="Q683"/>
          <cell r="R683"/>
          <cell r="S683"/>
          <cell r="T683"/>
          <cell r="U683"/>
          <cell r="AA683">
            <v>4752.7290000000003</v>
          </cell>
        </row>
        <row r="684">
          <cell r="A684" t="str">
            <v>CS_PN_33121-GAX2</v>
          </cell>
          <cell r="B684"/>
          <cell r="C684"/>
          <cell r="D684" t="str">
            <v>SAMPLING</v>
          </cell>
          <cell r="E684" t="str">
            <v>PUMP</v>
          </cell>
          <cell r="F684" t="str">
            <v>Pompe péristaltique (pour échantillon liquide)</v>
          </cell>
          <cell r="G684" t="str">
            <v xml:space="preserve">Peristalic pump (for liquid sample) </v>
          </cell>
          <cell r="H684">
            <v>2051</v>
          </cell>
          <cell r="I684">
            <v>3520.54</v>
          </cell>
          <cell r="J684">
            <v>4576.7020000000002</v>
          </cell>
          <cell r="K684">
            <v>29255.687400000003</v>
          </cell>
          <cell r="L684">
            <v>3520.54</v>
          </cell>
          <cell r="M684">
            <v>3520.54</v>
          </cell>
          <cell r="O684"/>
          <cell r="P684"/>
          <cell r="Q684"/>
          <cell r="R684"/>
          <cell r="S684"/>
          <cell r="T684"/>
          <cell r="U684"/>
          <cell r="AA684">
            <v>66.08250000000001</v>
          </cell>
        </row>
        <row r="685">
          <cell r="A685" t="str">
            <v>CS_PN_35132-HYDR</v>
          </cell>
          <cell r="B685"/>
          <cell r="C685"/>
          <cell r="D685" t="str">
            <v>GENERATOR H2 (PEUS)</v>
          </cell>
          <cell r="E685" t="str">
            <v>H2 (PEUS)</v>
          </cell>
          <cell r="F685" t="str">
            <v>EV sortie H2 complète, avec câble</v>
          </cell>
          <cell r="G685" t="str">
            <v>Solenoid valve "oulet H2", with the cable</v>
          </cell>
          <cell r="H685">
            <v>3.52</v>
          </cell>
          <cell r="I685">
            <v>48.95</v>
          </cell>
          <cell r="J685">
            <v>63.635000000000005</v>
          </cell>
          <cell r="K685">
            <v>406.77450000000005</v>
          </cell>
          <cell r="L685">
            <v>48.949999999999996</v>
          </cell>
          <cell r="M685">
            <v>48.95</v>
          </cell>
          <cell r="O685"/>
          <cell r="P685"/>
          <cell r="Q685"/>
          <cell r="R685"/>
          <cell r="S685"/>
          <cell r="T685"/>
          <cell r="U685"/>
          <cell r="AA685">
            <v>25.717500000000001</v>
          </cell>
        </row>
        <row r="686">
          <cell r="A686" t="str">
            <v>CS_PN_36706-24CP</v>
          </cell>
          <cell r="B686"/>
          <cell r="C686"/>
          <cell r="D686" t="str">
            <v>TUBING</v>
          </cell>
          <cell r="E686" t="str">
            <v>TUBING</v>
          </cell>
          <cell r="F686" t="str">
            <v>Clapet anti-retour, pour pot de condensation</v>
          </cell>
          <cell r="G686" t="str">
            <v>Non return valve, for condensation tank</v>
          </cell>
          <cell r="H686">
            <v>7.86</v>
          </cell>
          <cell r="I686">
            <v>19.05</v>
          </cell>
          <cell r="J686">
            <v>24.765000000000001</v>
          </cell>
          <cell r="K686">
            <v>158.30550000000002</v>
          </cell>
          <cell r="L686">
            <v>19.05</v>
          </cell>
          <cell r="M686">
            <v>19.05</v>
          </cell>
          <cell r="O686"/>
          <cell r="P686"/>
          <cell r="Q686"/>
          <cell r="R686"/>
          <cell r="S686"/>
          <cell r="T686"/>
          <cell r="U686"/>
          <cell r="AA686">
            <v>96.907050000000012</v>
          </cell>
        </row>
        <row r="687">
          <cell r="A687" t="str">
            <v>CS_PN_37100-6101</v>
          </cell>
          <cell r="B687" t="str">
            <v>LNI</v>
          </cell>
          <cell r="C687"/>
          <cell r="D687" t="str">
            <v>GENERATOR H2 (LNI)</v>
          </cell>
          <cell r="E687" t="str">
            <v>H2 (LNI)</v>
          </cell>
          <cell r="F687" t="str">
            <v>Buse séparateur H2/H2O</v>
          </cell>
          <cell r="G687" t="str">
            <v>Separating nozzle H2/H2O</v>
          </cell>
          <cell r="H687">
            <v>43.07</v>
          </cell>
          <cell r="I687">
            <v>71.783000000000001</v>
          </cell>
          <cell r="J687">
            <v>93.317900000000009</v>
          </cell>
          <cell r="K687">
            <v>596.51673000000005</v>
          </cell>
          <cell r="L687">
            <v>71.783333333333331</v>
          </cell>
          <cell r="M687">
            <v>71.783000000000001</v>
          </cell>
          <cell r="O687"/>
          <cell r="P687"/>
          <cell r="Q687"/>
          <cell r="R687"/>
          <cell r="S687"/>
          <cell r="T687"/>
          <cell r="U687"/>
          <cell r="AA687">
            <v>676.86300000000006</v>
          </cell>
        </row>
        <row r="688">
          <cell r="A688" t="str">
            <v>CS_PN_38012-HYDR</v>
          </cell>
          <cell r="B688" t="str">
            <v>PEUS</v>
          </cell>
          <cell r="C688"/>
          <cell r="D688" t="str">
            <v>GENERATOR H2 (PEUS)</v>
          </cell>
          <cell r="E688" t="str">
            <v>H2 (PEUS)</v>
          </cell>
          <cell r="F688" t="str">
            <v>Pompe circulation eau câblée, testée Nvelle ref : CS_ME_38012-HYDR</v>
          </cell>
          <cell r="G688" t="str">
            <v>Water circulation pump  Nvelle ref : CS_ME_38012-HYDR</v>
          </cell>
          <cell r="H688" t="e">
            <v>#N/A</v>
          </cell>
          <cell r="I688">
            <v>501.38</v>
          </cell>
          <cell r="J688">
            <v>651.79399999999998</v>
          </cell>
          <cell r="K688">
            <v>4166.4678000000004</v>
          </cell>
          <cell r="L688">
            <v>501.38</v>
          </cell>
          <cell r="M688" t="str">
            <v>PAS EN GPAO</v>
          </cell>
          <cell r="O688"/>
          <cell r="P688"/>
          <cell r="Q688"/>
          <cell r="R688"/>
          <cell r="S688"/>
          <cell r="T688"/>
          <cell r="U688"/>
          <cell r="AA688">
            <v>1295.298</v>
          </cell>
        </row>
        <row r="689">
          <cell r="A689" t="str">
            <v>CS_PN_45100-HYDR</v>
          </cell>
          <cell r="B689" t="str">
            <v>PEUS</v>
          </cell>
          <cell r="C689"/>
          <cell r="D689" t="str">
            <v>GENERATOR H2 (PEUS)</v>
          </cell>
          <cell r="E689" t="str">
            <v>H2 (PEUS)</v>
          </cell>
          <cell r="F689" t="str">
            <v>Forfait Echange standard / Reparation Cellule H2 100 Nml/min. Calibrée et testée.</v>
          </cell>
          <cell r="G689" t="str">
            <v>Package Standard exchange / Repair H2 cell 100 ml/min. Calibrated and tested.</v>
          </cell>
          <cell r="H689">
            <v>561</v>
          </cell>
          <cell r="I689">
            <v>959.48</v>
          </cell>
          <cell r="J689">
            <v>1247.3240000000001</v>
          </cell>
          <cell r="K689">
            <v>7973.278800000001</v>
          </cell>
          <cell r="L689">
            <v>959.48</v>
          </cell>
          <cell r="M689">
            <v>959.48</v>
          </cell>
          <cell r="O689"/>
          <cell r="P689"/>
          <cell r="Q689"/>
          <cell r="R689"/>
          <cell r="S689"/>
          <cell r="T689"/>
          <cell r="U689"/>
          <cell r="AA689">
            <v>2843.8155000000006</v>
          </cell>
        </row>
        <row r="690">
          <cell r="A690" t="str">
            <v>CS_PN_45100-NYDR</v>
          </cell>
          <cell r="B690" t="str">
            <v>PEUS</v>
          </cell>
          <cell r="C690"/>
          <cell r="D690" t="str">
            <v>GENERATOR H2 (PEUS)</v>
          </cell>
          <cell r="E690" t="str">
            <v>H2 (PEUS)</v>
          </cell>
          <cell r="F690" t="str">
            <v>Cellule H2 100 Nml/min, complète avec électronique contrôle. Calibrée et testée.</v>
          </cell>
          <cell r="G690" t="str">
            <v>H2 cell 100 ml/min, cpl with electronic board. Calibrated and tested.</v>
          </cell>
          <cell r="H690">
            <v>818.79</v>
          </cell>
          <cell r="I690">
            <v>2106.5300000000002</v>
          </cell>
          <cell r="J690">
            <v>2738.4890000000005</v>
          </cell>
          <cell r="K690">
            <v>17505.264300000003</v>
          </cell>
          <cell r="L690">
            <v>2106.5300000000002</v>
          </cell>
          <cell r="M690">
            <v>2106.5300000000002</v>
          </cell>
          <cell r="O690"/>
          <cell r="P690"/>
          <cell r="Q690"/>
          <cell r="R690"/>
          <cell r="S690"/>
          <cell r="T690"/>
          <cell r="U690"/>
          <cell r="AA690">
            <v>1497.3930000000003</v>
          </cell>
        </row>
        <row r="691">
          <cell r="A691" t="str">
            <v>CS_PN_45160-HYDR</v>
          </cell>
          <cell r="B691" t="str">
            <v>PEUS</v>
          </cell>
          <cell r="C691"/>
          <cell r="D691" t="str">
            <v>GENERATOR H2 (PEUS)</v>
          </cell>
          <cell r="E691" t="str">
            <v>H2 (PEUS)</v>
          </cell>
          <cell r="F691" t="str">
            <v>Forfait Echange standard / Reparation Cellule H2 160 Nml/min. Calibrée et testée.</v>
          </cell>
          <cell r="G691" t="str">
            <v>Package Standard exchange / Repair H2 cell 160 ml/min. Calibrated and tested.</v>
          </cell>
          <cell r="H691">
            <v>645</v>
          </cell>
          <cell r="I691">
            <v>1109.18</v>
          </cell>
          <cell r="J691">
            <v>1441.9340000000002</v>
          </cell>
          <cell r="K691">
            <v>9217.2858000000015</v>
          </cell>
          <cell r="L691">
            <v>1109.18</v>
          </cell>
          <cell r="M691">
            <v>1109.18</v>
          </cell>
          <cell r="O691"/>
          <cell r="P691"/>
          <cell r="Q691"/>
          <cell r="R691"/>
          <cell r="S691"/>
          <cell r="T691"/>
          <cell r="U691"/>
          <cell r="AA691">
            <v>3189.5370000000003</v>
          </cell>
        </row>
        <row r="692">
          <cell r="A692" t="str">
            <v>CS_PN_45160-NHYD</v>
          </cell>
          <cell r="B692" t="str">
            <v>PEUS</v>
          </cell>
          <cell r="C692"/>
          <cell r="D692" t="str">
            <v>GENERATOR H2 (PEUS)</v>
          </cell>
          <cell r="E692" t="str">
            <v>H2 (PEUS)</v>
          </cell>
          <cell r="F692" t="str">
            <v>Cellule H2 160 Nml/min, complète avec électronique contrôle. Calibrée et testée.</v>
          </cell>
          <cell r="G692" t="str">
            <v>H2 cell 160 ml/min, cpl with electronic board. Calibrated and tested.</v>
          </cell>
          <cell r="H692">
            <v>1019.61</v>
          </cell>
          <cell r="I692">
            <v>2362.62</v>
          </cell>
          <cell r="J692">
            <v>3071.4059999999999</v>
          </cell>
          <cell r="K692">
            <v>19633.372200000002</v>
          </cell>
          <cell r="L692">
            <v>2362.62</v>
          </cell>
          <cell r="M692">
            <v>2362.62</v>
          </cell>
          <cell r="O692"/>
          <cell r="P692"/>
          <cell r="Q692"/>
          <cell r="R692"/>
          <cell r="S692"/>
          <cell r="T692"/>
          <cell r="U692"/>
          <cell r="AA692">
            <v>114.75000000000001</v>
          </cell>
        </row>
        <row r="693">
          <cell r="A693" t="str">
            <v>CS_PN_47680-0160</v>
          </cell>
          <cell r="B693"/>
          <cell r="C693"/>
          <cell r="D693" t="str">
            <v>GENERATOR H2 (LNI)</v>
          </cell>
          <cell r="E693" t="str">
            <v>H2 (LNI)</v>
          </cell>
          <cell r="F693" t="str">
            <v>Filtre d'entrée eau</v>
          </cell>
          <cell r="G693" t="str">
            <v>Water Inlet filter</v>
          </cell>
          <cell r="H693">
            <v>51</v>
          </cell>
          <cell r="I693">
            <v>85</v>
          </cell>
          <cell r="J693">
            <v>110.5</v>
          </cell>
          <cell r="K693">
            <v>706.35</v>
          </cell>
          <cell r="L693">
            <v>85</v>
          </cell>
          <cell r="M693">
            <v>85</v>
          </cell>
          <cell r="O693"/>
          <cell r="P693"/>
          <cell r="Q693"/>
          <cell r="R693"/>
          <cell r="S693"/>
          <cell r="T693"/>
          <cell r="U693"/>
          <cell r="AA693">
            <v>7.3035000000000005</v>
          </cell>
        </row>
        <row r="694">
          <cell r="A694" t="str">
            <v>CS_PN_50414-GCMS</v>
          </cell>
          <cell r="B694"/>
          <cell r="C694" t="str">
            <v>MS n°2 et suivants</v>
          </cell>
          <cell r="D694" t="str">
            <v>DETECTION</v>
          </cell>
          <cell r="E694" t="str">
            <v>MASS SPECTROMETER</v>
          </cell>
          <cell r="F694" t="str">
            <v>Joint en cuivre DN 40 CF, Cu</v>
          </cell>
          <cell r="G694" t="str">
            <v>Copper gasket DN 40, CF, Cu</v>
          </cell>
          <cell r="H694">
            <v>3</v>
          </cell>
          <cell r="I694">
            <v>5.41</v>
          </cell>
          <cell r="J694">
            <v>7.0330000000000004</v>
          </cell>
          <cell r="K694">
            <v>44.957100000000004</v>
          </cell>
          <cell r="L694">
            <v>5.41</v>
          </cell>
          <cell r="M694">
            <v>5.41</v>
          </cell>
          <cell r="O694"/>
          <cell r="P694"/>
          <cell r="Q694"/>
          <cell r="R694"/>
          <cell r="S694"/>
          <cell r="T694"/>
          <cell r="U694"/>
          <cell r="AA694">
            <v>474.78150000000005</v>
          </cell>
        </row>
        <row r="695">
          <cell r="A695" t="str">
            <v>CS_PN_50494-GCMS</v>
          </cell>
          <cell r="B695"/>
          <cell r="C695" t="str">
            <v>MS n°1 ROUSSET</v>
          </cell>
          <cell r="D695" t="str">
            <v>DETECTION</v>
          </cell>
          <cell r="E695" t="str">
            <v>MASS SPECTROMETER</v>
          </cell>
          <cell r="F695" t="str">
            <v>Kit maintenance pompe primaire</v>
          </cell>
          <cell r="G695" t="str">
            <v>Maintenance kit primary pump</v>
          </cell>
          <cell r="H695">
            <v>142</v>
          </cell>
          <cell r="I695">
            <v>351.69</v>
          </cell>
          <cell r="J695">
            <v>457.197</v>
          </cell>
          <cell r="K695">
            <v>2922.5439000000001</v>
          </cell>
          <cell r="L695">
            <v>351.69</v>
          </cell>
          <cell r="M695">
            <v>351.69</v>
          </cell>
          <cell r="O695"/>
          <cell r="P695"/>
          <cell r="Q695"/>
          <cell r="R695"/>
          <cell r="S695"/>
          <cell r="T695"/>
          <cell r="U695"/>
          <cell r="AA695">
            <v>29.214000000000002</v>
          </cell>
        </row>
        <row r="696">
          <cell r="A696" t="str">
            <v>CS_PN_50581-GCMS</v>
          </cell>
          <cell r="B696"/>
          <cell r="C696"/>
          <cell r="D696" t="str">
            <v>DETECTION</v>
          </cell>
          <cell r="E696" t="str">
            <v>MASS SPECTROMETER</v>
          </cell>
          <cell r="F696" t="str">
            <v>Joint en cuivre DN 63</v>
          </cell>
          <cell r="G696" t="str">
            <v>Copper gasket DN 63</v>
          </cell>
          <cell r="H696">
            <v>12</v>
          </cell>
          <cell r="I696">
            <v>21.64</v>
          </cell>
          <cell r="J696">
            <v>28.132000000000001</v>
          </cell>
          <cell r="K696">
            <v>179.82840000000002</v>
          </cell>
          <cell r="L696">
            <v>21.64</v>
          </cell>
          <cell r="M696">
            <v>21.64</v>
          </cell>
          <cell r="O696"/>
          <cell r="P696"/>
          <cell r="Q696"/>
          <cell r="R696"/>
          <cell r="S696"/>
          <cell r="T696"/>
          <cell r="U696"/>
          <cell r="AA696">
            <v>214.58250000000001</v>
          </cell>
        </row>
        <row r="697">
          <cell r="A697" t="str">
            <v>CS_PN_50850-GCMS</v>
          </cell>
          <cell r="B697"/>
          <cell r="C697"/>
          <cell r="D697" t="str">
            <v>DETECTION</v>
          </cell>
          <cell r="E697" t="str">
            <v>MASS SPECTROMETER</v>
          </cell>
          <cell r="F697" t="str">
            <v>Operating Fluid reservoir HiPace80</v>
          </cell>
          <cell r="G697" t="str">
            <v>Operating Fluid reservoir HiPace80</v>
          </cell>
          <cell r="H697">
            <v>54.75</v>
          </cell>
          <cell r="I697">
            <v>158.94999999999999</v>
          </cell>
          <cell r="J697">
            <v>206.63499999999999</v>
          </cell>
          <cell r="K697">
            <v>1320.8744999999999</v>
          </cell>
          <cell r="L697">
            <v>158.95000000000002</v>
          </cell>
          <cell r="M697">
            <v>158.94999999999999</v>
          </cell>
          <cell r="O697"/>
          <cell r="P697"/>
          <cell r="Q697"/>
          <cell r="R697"/>
          <cell r="S697"/>
          <cell r="T697"/>
          <cell r="U697"/>
          <cell r="AA697">
            <v>582.00795000000005</v>
          </cell>
        </row>
        <row r="698">
          <cell r="A698" t="str">
            <v>CS_PN_50944-GCMS</v>
          </cell>
          <cell r="B698"/>
          <cell r="C698" t="str">
            <v>MS n°2 et suivants</v>
          </cell>
          <cell r="D698" t="str">
            <v>DETECTION</v>
          </cell>
          <cell r="E698" t="str">
            <v>MASS SPECTROMETER</v>
          </cell>
          <cell r="F698" t="str">
            <v>Kit maintenance pompe primaire</v>
          </cell>
          <cell r="G698" t="str">
            <v>Maintenance kit primary pump</v>
          </cell>
          <cell r="H698">
            <v>165.75</v>
          </cell>
          <cell r="I698">
            <v>431.11700000000002</v>
          </cell>
          <cell r="J698">
            <v>560.45210000000009</v>
          </cell>
          <cell r="K698">
            <v>3582.5822700000003</v>
          </cell>
          <cell r="L698">
            <v>431.11666666666673</v>
          </cell>
          <cell r="M698">
            <v>431.11700000000002</v>
          </cell>
          <cell r="O698"/>
          <cell r="P698"/>
          <cell r="Q698"/>
          <cell r="R698"/>
          <cell r="S698"/>
          <cell r="T698"/>
          <cell r="U698"/>
          <cell r="AA698">
            <v>42.503400000000006</v>
          </cell>
        </row>
        <row r="699">
          <cell r="A699" t="str">
            <v>CS_PN_53743-2STA</v>
          </cell>
          <cell r="B699"/>
          <cell r="C699"/>
          <cell r="D699" t="str">
            <v>GENERATOR N2 (CSUD)</v>
          </cell>
          <cell r="E699"/>
          <cell r="F699" t="str">
            <v>Stabilisateur de pression air</v>
          </cell>
          <cell r="G699" t="str">
            <v>Air pressure stabiliser</v>
          </cell>
          <cell r="H699"/>
          <cell r="I699">
            <v>31.484000000000002</v>
          </cell>
          <cell r="J699">
            <v>40.929200000000002</v>
          </cell>
          <cell r="K699">
            <v>261.63204000000002</v>
          </cell>
          <cell r="L699">
            <v>29.98</v>
          </cell>
          <cell r="M699">
            <v>31.484000000000002</v>
          </cell>
          <cell r="O699"/>
          <cell r="P699"/>
          <cell r="Q699"/>
          <cell r="R699"/>
          <cell r="S699"/>
          <cell r="T699"/>
          <cell r="U699"/>
          <cell r="AA699">
            <v>36.530999999999999</v>
          </cell>
        </row>
        <row r="700">
          <cell r="A700" t="str">
            <v>CS_PN_55286-GCMS</v>
          </cell>
          <cell r="B700"/>
          <cell r="C700"/>
          <cell r="D700" t="str">
            <v>DETECTION</v>
          </cell>
          <cell r="E700" t="str">
            <v>MASS SPECTROMETER</v>
          </cell>
          <cell r="F700" t="str">
            <v>Outil de maintenance MS</v>
          </cell>
          <cell r="G700" t="str">
            <v>MS special service tool</v>
          </cell>
          <cell r="H700">
            <v>15</v>
          </cell>
          <cell r="I700">
            <v>27.06</v>
          </cell>
          <cell r="J700">
            <v>35.177999999999997</v>
          </cell>
          <cell r="K700">
            <v>224.86860000000001</v>
          </cell>
          <cell r="L700">
            <v>27.06</v>
          </cell>
          <cell r="M700">
            <v>27.06</v>
          </cell>
          <cell r="O700"/>
          <cell r="P700"/>
          <cell r="Q700"/>
          <cell r="R700"/>
          <cell r="S700"/>
          <cell r="T700"/>
          <cell r="U700"/>
          <cell r="AA700">
            <v>175.84425000000002</v>
          </cell>
        </row>
        <row r="701">
          <cell r="A701" t="str">
            <v>CS_PN_62463-GCMS</v>
          </cell>
          <cell r="B701"/>
          <cell r="C701" t="str">
            <v>Pour GAM2000</v>
          </cell>
          <cell r="D701" t="str">
            <v>DETECTION</v>
          </cell>
          <cell r="E701" t="str">
            <v>MASS SPECTROMETER</v>
          </cell>
          <cell r="F701" t="str">
            <v>Fused silica tubing  50µm ID, 220µm OD, 10m</v>
          </cell>
          <cell r="G701" t="str">
            <v>Fused silica tubing  50µm ID, 220µm OD, 10m</v>
          </cell>
          <cell r="H701">
            <v>77</v>
          </cell>
          <cell r="I701">
            <v>130.255</v>
          </cell>
          <cell r="J701">
            <v>169.33150000000001</v>
          </cell>
          <cell r="K701">
            <v>1082.41905</v>
          </cell>
          <cell r="L701">
            <v>132.18</v>
          </cell>
          <cell r="M701">
            <v>130.255</v>
          </cell>
          <cell r="O701"/>
          <cell r="P701"/>
          <cell r="Q701"/>
          <cell r="R701"/>
          <cell r="S701"/>
          <cell r="T701"/>
          <cell r="U701"/>
          <cell r="AA701">
            <v>1841.8995</v>
          </cell>
        </row>
        <row r="702">
          <cell r="A702" t="str">
            <v>CS_PN_70061-GCMS</v>
          </cell>
          <cell r="B702"/>
          <cell r="C702" t="str">
            <v>MS n°1 et n°2</v>
          </cell>
          <cell r="D702" t="str">
            <v>DETECTION</v>
          </cell>
          <cell r="E702" t="str">
            <v>MASS SPECTROMETER</v>
          </cell>
          <cell r="F702" t="str">
            <v>Y-cathodes</v>
          </cell>
          <cell r="G702" t="str">
            <v>Y-cathodes</v>
          </cell>
          <cell r="H702">
            <v>756.5</v>
          </cell>
          <cell r="I702">
            <v>1364.37</v>
          </cell>
          <cell r="J702">
            <v>1773.6809999999998</v>
          </cell>
          <cell r="K702">
            <v>11337.914699999999</v>
          </cell>
          <cell r="L702">
            <v>1364.37</v>
          </cell>
          <cell r="M702">
            <v>1364.37</v>
          </cell>
          <cell r="O702"/>
          <cell r="P702"/>
          <cell r="Q702"/>
          <cell r="R702"/>
          <cell r="S702"/>
          <cell r="T702"/>
          <cell r="U702"/>
          <cell r="AA702">
            <v>2267.6625000000004</v>
          </cell>
        </row>
        <row r="703">
          <cell r="A703" t="str">
            <v>CS_PN_70065-GCMS</v>
          </cell>
          <cell r="B703"/>
          <cell r="C703" t="str">
            <v>MS n°3 et n°4</v>
          </cell>
          <cell r="D703" t="str">
            <v>DETECTION</v>
          </cell>
          <cell r="E703" t="str">
            <v>MASS SPECTROMETER</v>
          </cell>
          <cell r="F703" t="str">
            <v>Filament Ytrium</v>
          </cell>
          <cell r="G703" t="str">
            <v>Ytrium Filament</v>
          </cell>
          <cell r="H703">
            <v>950</v>
          </cell>
          <cell r="I703">
            <v>1679.75</v>
          </cell>
          <cell r="J703">
            <v>2183.6750000000002</v>
          </cell>
          <cell r="K703">
            <v>13958.722500000002</v>
          </cell>
          <cell r="L703">
            <v>1679.75</v>
          </cell>
          <cell r="M703">
            <v>1679.75</v>
          </cell>
          <cell r="O703"/>
          <cell r="P703"/>
          <cell r="Q703"/>
          <cell r="R703"/>
          <cell r="S703"/>
          <cell r="T703"/>
          <cell r="U703"/>
          <cell r="AA703">
            <v>1086.75</v>
          </cell>
        </row>
        <row r="704">
          <cell r="A704" t="str">
            <v>CS_PN_70165-GCMS</v>
          </cell>
          <cell r="B704"/>
          <cell r="C704" t="str">
            <v>MS n°3 et n°4</v>
          </cell>
          <cell r="D704" t="str">
            <v>DETECTION</v>
          </cell>
          <cell r="E704" t="str">
            <v>MASS SPECTROMETER</v>
          </cell>
          <cell r="F704" t="str">
            <v>Jeu d'outils pour la chambre d'ionisation</v>
          </cell>
          <cell r="G704" t="str">
            <v>Set of special tools for ionization chamber</v>
          </cell>
          <cell r="H704">
            <v>234.6</v>
          </cell>
          <cell r="I704">
            <v>805</v>
          </cell>
          <cell r="J704">
            <v>1046.5</v>
          </cell>
          <cell r="K704">
            <v>6689.55</v>
          </cell>
          <cell r="L704">
            <v>805</v>
          </cell>
          <cell r="M704">
            <v>805</v>
          </cell>
          <cell r="O704"/>
          <cell r="P704"/>
          <cell r="Q704"/>
          <cell r="R704"/>
          <cell r="S704"/>
          <cell r="T704"/>
          <cell r="U704"/>
          <cell r="AA704">
            <v>4106.2504500000005</v>
          </cell>
        </row>
        <row r="705">
          <cell r="A705" t="str">
            <v>CS_PN_70214-GCMS</v>
          </cell>
          <cell r="B705"/>
          <cell r="C705"/>
          <cell r="D705" t="str">
            <v>DETECTION</v>
          </cell>
          <cell r="E705" t="str">
            <v>MASS SPECTROMETER</v>
          </cell>
          <cell r="F705" t="str">
            <v>Détecteur SEM-FARADAY</v>
          </cell>
          <cell r="G705" t="str">
            <v>SEM-FARADAY detector</v>
          </cell>
          <cell r="H705">
            <v>1248.3</v>
          </cell>
          <cell r="I705">
            <v>3041.6669999999999</v>
          </cell>
          <cell r="J705">
            <v>3954.1671000000001</v>
          </cell>
          <cell r="K705">
            <v>25276.252769999999</v>
          </cell>
          <cell r="L705">
            <v>3041.666666666667</v>
          </cell>
          <cell r="M705">
            <v>3041.6669999999999</v>
          </cell>
          <cell r="O705"/>
          <cell r="P705"/>
          <cell r="Q705"/>
          <cell r="R705"/>
          <cell r="S705"/>
          <cell r="T705"/>
          <cell r="U705"/>
          <cell r="AA705">
            <v>11887.3845</v>
          </cell>
        </row>
        <row r="706">
          <cell r="A706" t="str">
            <v>CS_PN_70650-GCMS</v>
          </cell>
          <cell r="B706"/>
          <cell r="C706" t="str">
            <v>Ref fournisseur 70270650, model used on MS 06/2018 - DN63CF</v>
          </cell>
          <cell r="D706"/>
          <cell r="E706" t="str">
            <v>MASS SPECTROMETER</v>
          </cell>
          <cell r="F706" t="str">
            <v>Turbopump HiPace 80</v>
          </cell>
          <cell r="G706" t="str">
            <v xml:space="preserve">Turbopump HiPace 80 </v>
          </cell>
          <cell r="H706" t="e">
            <v>#N/A</v>
          </cell>
          <cell r="I706">
            <v>8805.4699999999993</v>
          </cell>
          <cell r="J706">
            <v>11447.110999999999</v>
          </cell>
          <cell r="K706">
            <v>73173.455700000006</v>
          </cell>
          <cell r="L706">
            <v>8805.4699999999993</v>
          </cell>
          <cell r="M706">
            <v>8805.4699999999993</v>
          </cell>
          <cell r="O706"/>
          <cell r="P706"/>
          <cell r="Q706"/>
          <cell r="R706"/>
          <cell r="S706"/>
          <cell r="T706"/>
          <cell r="U706"/>
          <cell r="AA706">
            <v>1259.99955</v>
          </cell>
        </row>
        <row r="707">
          <cell r="A707" t="str">
            <v>CS_PN_70684-GCMS</v>
          </cell>
          <cell r="B707"/>
          <cell r="C707" t="str">
            <v>MS n°1 ROUSSET</v>
          </cell>
          <cell r="D707" t="str">
            <v>DETECTION</v>
          </cell>
          <cell r="E707" t="str">
            <v>MASS SPECTROMETER</v>
          </cell>
          <cell r="F707" t="str">
            <v>Pompe à membrane</v>
          </cell>
          <cell r="G707" t="str">
            <v>Membrane pump</v>
          </cell>
          <cell r="H707">
            <v>394.4</v>
          </cell>
          <cell r="I707">
            <v>933.33299999999997</v>
          </cell>
          <cell r="J707">
            <v>1213.3329000000001</v>
          </cell>
          <cell r="K707">
            <v>7755.9972299999999</v>
          </cell>
          <cell r="L707">
            <v>933.33333333333337</v>
          </cell>
          <cell r="M707">
            <v>933.33299999999997</v>
          </cell>
          <cell r="O707"/>
          <cell r="P707"/>
          <cell r="Q707"/>
          <cell r="R707"/>
          <cell r="S707"/>
          <cell r="T707"/>
          <cell r="U707"/>
          <cell r="AA707">
            <v>192.46950000000001</v>
          </cell>
        </row>
        <row r="708">
          <cell r="A708" t="str">
            <v>CS_PN_70820-GCMS</v>
          </cell>
          <cell r="B708"/>
          <cell r="C708"/>
          <cell r="D708" t="str">
            <v>DETECTION</v>
          </cell>
          <cell r="E708" t="str">
            <v>MASS SPECTROMETER</v>
          </cell>
          <cell r="F708" t="str">
            <v>Heating tape</v>
          </cell>
          <cell r="G708" t="str">
            <v>Heating tape</v>
          </cell>
          <cell r="H708">
            <v>79.05</v>
          </cell>
          <cell r="I708">
            <v>142.57</v>
          </cell>
          <cell r="J708">
            <v>185.34100000000001</v>
          </cell>
          <cell r="K708">
            <v>1184.7566999999999</v>
          </cell>
          <cell r="L708">
            <v>142.57</v>
          </cell>
          <cell r="M708">
            <v>142.57</v>
          </cell>
          <cell r="O708"/>
          <cell r="P708"/>
          <cell r="Q708"/>
          <cell r="R708"/>
          <cell r="S708"/>
          <cell r="T708"/>
          <cell r="U708"/>
          <cell r="AA708">
            <v>1986.7680000000003</v>
          </cell>
        </row>
        <row r="709">
          <cell r="A709" t="str">
            <v>CS_PN_70821-GCMS</v>
          </cell>
          <cell r="B709"/>
          <cell r="C709"/>
          <cell r="D709" t="str">
            <v>DETECTION</v>
          </cell>
          <cell r="E709" t="str">
            <v>MASS SPECTROMETER</v>
          </cell>
          <cell r="F709" t="str">
            <v>Mesure de pression MS</v>
          </cell>
          <cell r="G709" t="str">
            <v>Pressure measurement MS</v>
          </cell>
          <cell r="H709">
            <v>816</v>
          </cell>
          <cell r="I709">
            <v>1471.68</v>
          </cell>
          <cell r="J709">
            <v>1913.1840000000002</v>
          </cell>
          <cell r="K709">
            <v>12229.660800000001</v>
          </cell>
          <cell r="L709">
            <v>1471.68</v>
          </cell>
          <cell r="M709">
            <v>1471.68</v>
          </cell>
          <cell r="O709"/>
          <cell r="P709"/>
          <cell r="Q709"/>
          <cell r="R709"/>
          <cell r="S709"/>
          <cell r="T709"/>
          <cell r="U709"/>
          <cell r="AA709">
            <v>181.03770000000003</v>
          </cell>
        </row>
        <row r="710">
          <cell r="A710" t="str">
            <v>CS_PN_70823-GCMS</v>
          </cell>
          <cell r="B710"/>
          <cell r="C710"/>
          <cell r="D710" t="str">
            <v>DETECTION</v>
          </cell>
          <cell r="E710" t="str">
            <v>MASS SPECTROMETER</v>
          </cell>
          <cell r="F710" t="str">
            <v>Alimentation SP320-24V</v>
          </cell>
          <cell r="G710" t="str">
            <v>Power supply SP320-24V</v>
          </cell>
          <cell r="H710">
            <v>66.3</v>
          </cell>
          <cell r="I710">
            <v>134.102</v>
          </cell>
          <cell r="J710">
            <v>174.33260000000001</v>
          </cell>
          <cell r="K710">
            <v>1114.3876200000002</v>
          </cell>
          <cell r="L710">
            <v>134.10166666666666</v>
          </cell>
          <cell r="M710">
            <v>134.102</v>
          </cell>
          <cell r="O710"/>
          <cell r="P710"/>
          <cell r="Q710"/>
          <cell r="R710"/>
          <cell r="S710"/>
          <cell r="T710"/>
          <cell r="U710"/>
          <cell r="AA710">
            <v>239.17680000000001</v>
          </cell>
        </row>
        <row r="711">
          <cell r="A711" t="str">
            <v>CS_PN_70827-GCMS</v>
          </cell>
          <cell r="B711"/>
          <cell r="C711"/>
          <cell r="D711" t="str">
            <v>DETECTION</v>
          </cell>
          <cell r="E711" t="str">
            <v>MASS SPECTROMETER</v>
          </cell>
          <cell r="F711" t="str">
            <v>Alimentation SPV300-48V</v>
          </cell>
          <cell r="G711" t="str">
            <v>Power supply SPV300-48V</v>
          </cell>
          <cell r="H711">
            <v>78</v>
          </cell>
          <cell r="I711">
            <v>177.16800000000001</v>
          </cell>
          <cell r="J711">
            <v>230.31840000000003</v>
          </cell>
          <cell r="K711">
            <v>1472.2660800000001</v>
          </cell>
          <cell r="L711">
            <v>177.16833333333335</v>
          </cell>
          <cell r="M711">
            <v>177.16800000000001</v>
          </cell>
          <cell r="O711"/>
          <cell r="P711"/>
          <cell r="Q711"/>
          <cell r="R711"/>
          <cell r="S711"/>
          <cell r="T711"/>
          <cell r="U711"/>
          <cell r="AA711">
            <v>2444.9580000000001</v>
          </cell>
        </row>
        <row r="712">
          <cell r="A712" t="str">
            <v>CS_PN_70829-GCMS</v>
          </cell>
          <cell r="B712"/>
          <cell r="C712" t="str">
            <v>Ref fournisseur : 70270829, modèle de pompe utilisé au 25/06/2019</v>
          </cell>
          <cell r="D712"/>
          <cell r="E712" t="str">
            <v>MASS SPECTROMETER</v>
          </cell>
          <cell r="F712" t="str">
            <v xml:space="preserve">Pompe primaire MS - Forevacuum pump        </v>
          </cell>
          <cell r="G712" t="str">
            <v xml:space="preserve">Primary pump MS - Forevacuum pump        </v>
          </cell>
          <cell r="H712">
            <v>833</v>
          </cell>
          <cell r="I712">
            <v>1811.08</v>
          </cell>
          <cell r="J712">
            <v>2354.404</v>
          </cell>
          <cell r="K712">
            <v>15050.0748</v>
          </cell>
          <cell r="L712">
            <v>1811.08</v>
          </cell>
          <cell r="M712">
            <v>1811.08</v>
          </cell>
          <cell r="O712"/>
          <cell r="P712"/>
          <cell r="Q712"/>
          <cell r="R712"/>
          <cell r="S712"/>
          <cell r="T712"/>
          <cell r="U712"/>
          <cell r="AA712">
            <v>6750</v>
          </cell>
        </row>
        <row r="713">
          <cell r="A713" t="str">
            <v>CS_PN_70836-GCMS</v>
          </cell>
          <cell r="B713"/>
          <cell r="C713"/>
          <cell r="D713" t="str">
            <v>DETECTION</v>
          </cell>
          <cell r="E713" t="str">
            <v>MASS SPECTROMETER</v>
          </cell>
          <cell r="F713" t="str">
            <v>HiPace80</v>
          </cell>
          <cell r="G713" t="str">
            <v>HiPace80</v>
          </cell>
          <cell r="H713">
            <v>1867.45</v>
          </cell>
          <cell r="I713">
            <v>5000</v>
          </cell>
          <cell r="J713">
            <v>6500</v>
          </cell>
          <cell r="K713">
            <v>41550</v>
          </cell>
          <cell r="L713">
            <v>5000</v>
          </cell>
          <cell r="M713">
            <v>5000</v>
          </cell>
          <cell r="O713"/>
          <cell r="P713"/>
          <cell r="Q713"/>
          <cell r="R713"/>
          <cell r="S713"/>
          <cell r="T713"/>
          <cell r="U713"/>
          <cell r="AA713">
            <v>4397.625</v>
          </cell>
        </row>
        <row r="714">
          <cell r="A714" t="str">
            <v>CS_PN_70866-GCMS</v>
          </cell>
          <cell r="B714"/>
          <cell r="C714"/>
          <cell r="D714" t="str">
            <v>DETECTION</v>
          </cell>
          <cell r="E714" t="str">
            <v>MASS SPECTROMETER</v>
          </cell>
          <cell r="F714" t="str">
            <v>Channeltron</v>
          </cell>
          <cell r="G714" t="str">
            <v>Channeltron</v>
          </cell>
          <cell r="H714">
            <v>1360</v>
          </cell>
          <cell r="I714">
            <v>3257.5</v>
          </cell>
          <cell r="J714">
            <v>4234.75</v>
          </cell>
          <cell r="K714">
            <v>27069.825000000001</v>
          </cell>
          <cell r="L714">
            <v>3257.5</v>
          </cell>
          <cell r="M714">
            <v>3257.5</v>
          </cell>
          <cell r="O714"/>
          <cell r="P714"/>
          <cell r="Q714"/>
          <cell r="R714"/>
          <cell r="S714"/>
          <cell r="T714"/>
          <cell r="U714"/>
          <cell r="AA714">
            <v>2637.6705000000002</v>
          </cell>
        </row>
        <row r="715">
          <cell r="A715" t="str">
            <v>CS_PN_70869-GCMS</v>
          </cell>
          <cell r="B715"/>
          <cell r="C715"/>
          <cell r="D715" t="str">
            <v>DETECTION</v>
          </cell>
          <cell r="E715" t="str">
            <v>MASS SPECTROMETER</v>
          </cell>
          <cell r="F715" t="str">
            <v>Electrometre pour GAM 2000</v>
          </cell>
          <cell r="G715" t="str">
            <v>Electrometer for GAM 2000</v>
          </cell>
          <cell r="H715">
            <v>1105</v>
          </cell>
          <cell r="I715">
            <v>1953.83</v>
          </cell>
          <cell r="J715">
            <v>2539.9789999999998</v>
          </cell>
          <cell r="K715">
            <v>16236.327300000001</v>
          </cell>
          <cell r="L715">
            <v>1953.83</v>
          </cell>
          <cell r="M715">
            <v>1953.83</v>
          </cell>
          <cell r="O715"/>
          <cell r="P715"/>
          <cell r="Q715"/>
          <cell r="R715"/>
          <cell r="S715"/>
          <cell r="T715"/>
          <cell r="U715"/>
          <cell r="AA715">
            <v>336.56850000000003</v>
          </cell>
        </row>
        <row r="716">
          <cell r="A716" t="str">
            <v>CS_PN_80140-8MVE</v>
          </cell>
          <cell r="B716"/>
          <cell r="C716"/>
          <cell r="D716" t="str">
            <v>SAMPLING</v>
          </cell>
          <cell r="E716" t="str">
            <v>VALVE</v>
          </cell>
          <cell r="F716" t="str">
            <v>Rotor de vanne 8V 1/4 SC8</v>
          </cell>
          <cell r="G716" t="str">
            <v>Rotor 8V 1/4 SC8</v>
          </cell>
          <cell r="H716">
            <v>160</v>
          </cell>
          <cell r="I716">
            <v>249.31</v>
          </cell>
          <cell r="J716">
            <v>324.10300000000001</v>
          </cell>
          <cell r="K716">
            <v>2071.7661000000003</v>
          </cell>
          <cell r="L716">
            <v>249.31</v>
          </cell>
          <cell r="M716">
            <v>249.31</v>
          </cell>
          <cell r="O716"/>
          <cell r="P716"/>
          <cell r="Q716"/>
          <cell r="R716"/>
          <cell r="S716"/>
          <cell r="T716"/>
          <cell r="U716"/>
          <cell r="AA716">
            <v>739.13850000000002</v>
          </cell>
        </row>
        <row r="717">
          <cell r="A717" t="str">
            <v>CS_PN_86010-10PS</v>
          </cell>
          <cell r="B717"/>
          <cell r="C717"/>
          <cell r="D717" t="str">
            <v>FLUIDICS</v>
          </cell>
          <cell r="E717" t="str">
            <v>REGULATION</v>
          </cell>
          <cell r="F717" t="str">
            <v>Régulateur de pression 0-10 PSI</v>
          </cell>
          <cell r="G717" t="str">
            <v>Pressure regulator 0-10 PSI</v>
          </cell>
          <cell r="H717">
            <v>232.023</v>
          </cell>
          <cell r="I717">
            <v>547.51</v>
          </cell>
          <cell r="J717">
            <v>711.76300000000003</v>
          </cell>
          <cell r="K717">
            <v>4549.8081000000002</v>
          </cell>
          <cell r="L717">
            <v>465.77529999999996</v>
          </cell>
          <cell r="M717">
            <v>547.51</v>
          </cell>
          <cell r="O717"/>
          <cell r="P717"/>
          <cell r="Q717"/>
          <cell r="R717"/>
          <cell r="S717"/>
          <cell r="T717"/>
          <cell r="U717"/>
          <cell r="AA717">
            <v>414.39600000000002</v>
          </cell>
        </row>
        <row r="718">
          <cell r="A718" t="str">
            <v>CS_PN_90003-64R0</v>
          </cell>
          <cell r="B718"/>
          <cell r="C718"/>
          <cell r="D718" t="str">
            <v>GENERATOR 0 AIR (DURR)</v>
          </cell>
          <cell r="E718"/>
          <cell r="F718" t="str">
            <v>Electrovanne de purge des condensats - 230V / 50 Hz - airmoPURE-D</v>
          </cell>
          <cell r="G718" t="str">
            <v>Condensate solenoid - 230V / 50 Hz - airmoPURE-D</v>
          </cell>
          <cell r="H718">
            <v>142.4</v>
          </cell>
          <cell r="I718">
            <v>306.95999999999998</v>
          </cell>
          <cell r="J718">
            <v>399.048</v>
          </cell>
          <cell r="K718">
            <v>2550.8375999999998</v>
          </cell>
          <cell r="L718">
            <v>306.95999999999998</v>
          </cell>
          <cell r="M718">
            <v>306.95999999999998</v>
          </cell>
          <cell r="O718"/>
          <cell r="P718"/>
          <cell r="Q718"/>
          <cell r="R718"/>
          <cell r="S718"/>
          <cell r="T718"/>
          <cell r="U718"/>
          <cell r="AA718">
            <v>318.46500000000003</v>
          </cell>
        </row>
        <row r="719">
          <cell r="A719" t="str">
            <v>CS_PN_90003-65R0</v>
          </cell>
          <cell r="B719"/>
          <cell r="C719"/>
          <cell r="D719" t="str">
            <v>GENERATOR 0 AIR (DURR)</v>
          </cell>
          <cell r="E719"/>
          <cell r="F719" t="str">
            <v>Electrovanne de décharge - 230V / 50 Hz - airmoPURE-D</v>
          </cell>
          <cell r="G719" t="str">
            <v>Starter solenoid - 230V / 50 Hz - airmoPURE-D</v>
          </cell>
          <cell r="H719">
            <v>109.6</v>
          </cell>
          <cell r="I719">
            <v>235.9</v>
          </cell>
          <cell r="J719">
            <v>306.67</v>
          </cell>
          <cell r="K719">
            <v>1960.3290000000002</v>
          </cell>
          <cell r="L719">
            <v>235.9</v>
          </cell>
          <cell r="M719">
            <v>235.9</v>
          </cell>
          <cell r="O719"/>
          <cell r="P719"/>
          <cell r="Q719"/>
          <cell r="R719"/>
          <cell r="S719"/>
          <cell r="T719"/>
          <cell r="U719"/>
          <cell r="AA719">
            <v>596.76750000000004</v>
          </cell>
        </row>
        <row r="720">
          <cell r="A720" t="str">
            <v>CS_PN_90003-68R0</v>
          </cell>
          <cell r="B720"/>
          <cell r="C720"/>
          <cell r="D720" t="str">
            <v>GENERATOR 0 AIR (DURR)</v>
          </cell>
          <cell r="E720"/>
          <cell r="F720" t="str">
            <v>Electrovanne de purge des condensats - 110V / 60 Hz - airmoPURE-D</v>
          </cell>
          <cell r="G720" t="str">
            <v>Condensate solenoid - 110V / 60 Hz - airmoPURE-D</v>
          </cell>
          <cell r="H720">
            <v>141.6</v>
          </cell>
          <cell r="I720">
            <v>442.05</v>
          </cell>
          <cell r="J720">
            <v>574.66500000000008</v>
          </cell>
          <cell r="K720">
            <v>3673.4355000000005</v>
          </cell>
          <cell r="L720">
            <v>442.05</v>
          </cell>
          <cell r="M720">
            <v>442.05</v>
          </cell>
          <cell r="O720"/>
          <cell r="P720"/>
          <cell r="Q720"/>
          <cell r="R720"/>
          <cell r="S720"/>
          <cell r="T720"/>
          <cell r="U720"/>
          <cell r="AA720">
            <v>420.10650000000004</v>
          </cell>
        </row>
        <row r="721">
          <cell r="A721" t="str">
            <v>CS_PN_90003-69R0</v>
          </cell>
          <cell r="B721"/>
          <cell r="C721"/>
          <cell r="D721" t="str">
            <v>GENERATOR 0 AIR (DURR)</v>
          </cell>
          <cell r="E721"/>
          <cell r="F721" t="str">
            <v>Electrovanne de décharge - 110V / 60 Hz - airmoPURE-D</v>
          </cell>
          <cell r="G721" t="str">
            <v>Starter solenoid - 110V / 60 Hz - airmoPURE-D</v>
          </cell>
          <cell r="H721">
            <v>140.80000000000001</v>
          </cell>
          <cell r="I721">
            <v>311.19</v>
          </cell>
          <cell r="J721">
            <v>404.54700000000003</v>
          </cell>
          <cell r="K721">
            <v>2585.9889000000003</v>
          </cell>
          <cell r="L721">
            <v>311.19</v>
          </cell>
          <cell r="M721">
            <v>311.19</v>
          </cell>
          <cell r="O721"/>
          <cell r="P721"/>
          <cell r="Q721"/>
          <cell r="R721"/>
          <cell r="S721"/>
          <cell r="T721"/>
          <cell r="U721"/>
          <cell r="AA721">
            <v>153.87300000000002</v>
          </cell>
        </row>
        <row r="722">
          <cell r="A722" t="str">
            <v>CS_PN_90003-MDR2</v>
          </cell>
          <cell r="B722"/>
          <cell r="C722"/>
          <cell r="D722" t="str">
            <v>GENERATOR 0 AIR (DURR)</v>
          </cell>
          <cell r="E722"/>
          <cell r="F722" t="str">
            <v>Pressostat airmoPURE-D 230/110V - 50/60 Hz</v>
          </cell>
          <cell r="G722" t="str">
            <v>Pressostat - Pressure switch airmoPURE-D</v>
          </cell>
          <cell r="H722">
            <v>52.8</v>
          </cell>
          <cell r="I722">
            <v>113.98</v>
          </cell>
          <cell r="J722">
            <v>148.17400000000001</v>
          </cell>
          <cell r="K722">
            <v>947.17380000000014</v>
          </cell>
          <cell r="L722">
            <v>113.98</v>
          </cell>
          <cell r="M722">
            <v>113.98</v>
          </cell>
          <cell r="O722"/>
          <cell r="P722"/>
          <cell r="Q722"/>
          <cell r="R722"/>
          <cell r="S722"/>
          <cell r="T722"/>
          <cell r="U722"/>
          <cell r="AA722">
            <v>12.299850000000001</v>
          </cell>
        </row>
        <row r="723">
          <cell r="A723" t="str">
            <v>CS_PN_99693-0WH2</v>
          </cell>
          <cell r="B723" t="str">
            <v>Fisher</v>
          </cell>
          <cell r="C723"/>
          <cell r="D723" t="str">
            <v>GENERATOR H2</v>
          </cell>
          <cell r="E723" t="str">
            <v>H2</v>
          </cell>
          <cell r="F723" t="str">
            <v>Pince pour circuit eau cellule H2</v>
          </cell>
          <cell r="G723" t="str">
            <v>Clamp for H2 cell water circuit</v>
          </cell>
          <cell r="H723">
            <v>4.01</v>
          </cell>
          <cell r="I723">
            <v>9.1110000000000007</v>
          </cell>
          <cell r="J723">
            <v>11.8443</v>
          </cell>
          <cell r="K723">
            <v>75.712410000000006</v>
          </cell>
          <cell r="L723">
            <v>9.6999999999999993</v>
          </cell>
          <cell r="M723">
            <v>9.1110000000000007</v>
          </cell>
          <cell r="O723"/>
          <cell r="P723"/>
          <cell r="Q723"/>
          <cell r="R723"/>
          <cell r="S723"/>
          <cell r="T723"/>
          <cell r="U723"/>
          <cell r="AA723">
            <v>2.6784000000000003</v>
          </cell>
        </row>
        <row r="724">
          <cell r="A724" t="str">
            <v>CS_PN_T1418-PTFE</v>
          </cell>
          <cell r="B724"/>
          <cell r="C724"/>
          <cell r="D724" t="str">
            <v>FLUIDICS</v>
          </cell>
          <cell r="E724" t="str">
            <v>FITTINGS</v>
          </cell>
          <cell r="F724" t="str">
            <v>Férule 1/4 - 1/8 PTFE (1 unité)</v>
          </cell>
          <cell r="G724" t="str">
            <v>Ferrule 1/4-1/8 PTFE (1 unit)</v>
          </cell>
          <cell r="H724">
            <v>1.1000000000000001</v>
          </cell>
          <cell r="I724">
            <v>1.984</v>
          </cell>
          <cell r="J724">
            <v>2.5792000000000002</v>
          </cell>
          <cell r="K724">
            <v>16.48704</v>
          </cell>
          <cell r="L724">
            <v>1.95</v>
          </cell>
          <cell r="M724">
            <v>1.984</v>
          </cell>
          <cell r="O724"/>
          <cell r="P724"/>
          <cell r="Q724"/>
          <cell r="R724"/>
          <cell r="S724"/>
          <cell r="T724"/>
          <cell r="U724"/>
          <cell r="AA724">
            <v>734.29200000000003</v>
          </cell>
        </row>
        <row r="725">
          <cell r="A725" t="str">
            <v>CS_SA_00002-0004</v>
          </cell>
          <cell r="B725"/>
          <cell r="C725"/>
          <cell r="D725" t="str">
            <v>SAMPLING</v>
          </cell>
          <cell r="E725" t="str">
            <v>TRAP</v>
          </cell>
          <cell r="F725" t="str">
            <v>Piège Tenax</v>
          </cell>
          <cell r="G725" t="str">
            <v>Trap Tenax</v>
          </cell>
          <cell r="H725" t="e">
            <v>#N/A</v>
          </cell>
          <cell r="I725">
            <v>543.91999999999996</v>
          </cell>
          <cell r="J725">
            <v>707.096</v>
          </cell>
          <cell r="K725">
            <v>4519.9751999999999</v>
          </cell>
          <cell r="L725">
            <v>543.91999999999996</v>
          </cell>
          <cell r="M725" t="str">
            <v>PAS EN GPAO</v>
          </cell>
          <cell r="O725"/>
          <cell r="P725"/>
          <cell r="Q725"/>
          <cell r="R725"/>
          <cell r="S725"/>
          <cell r="T725"/>
          <cell r="U725"/>
          <cell r="AA725">
            <v>2744.0775000000003</v>
          </cell>
        </row>
        <row r="726">
          <cell r="A726" t="str">
            <v>CS_SA_00007-0024</v>
          </cell>
          <cell r="B726"/>
          <cell r="C726"/>
          <cell r="D726" t="str">
            <v>SAMPLING</v>
          </cell>
          <cell r="E726" t="str">
            <v>TRAP</v>
          </cell>
          <cell r="F726" t="str">
            <v>Effet Peltier monté + Piège 3 phases</v>
          </cell>
          <cell r="G726" t="str">
            <v xml:space="preserve">Trap 3 phases + Cooling Peltier assembly </v>
          </cell>
          <cell r="H726" t="e">
            <v>#N/A</v>
          </cell>
          <cell r="I726">
            <v>2032.65</v>
          </cell>
          <cell r="J726">
            <v>2642.4450000000002</v>
          </cell>
          <cell r="K726">
            <v>16891.321500000002</v>
          </cell>
          <cell r="L726">
            <v>2032.65</v>
          </cell>
          <cell r="M726">
            <v>2032.65</v>
          </cell>
          <cell r="O726"/>
          <cell r="P726"/>
          <cell r="Q726"/>
          <cell r="R726"/>
          <cell r="S726"/>
          <cell r="T726"/>
          <cell r="U726"/>
          <cell r="AA726">
            <v>1436.6835000000001</v>
          </cell>
        </row>
        <row r="727">
          <cell r="A727" t="str">
            <v>CS_SA_00007-ECST</v>
          </cell>
          <cell r="B727"/>
          <cell r="C727"/>
          <cell r="D727" t="str">
            <v>SAMPLING</v>
          </cell>
          <cell r="E727" t="str">
            <v>TRAP</v>
          </cell>
          <cell r="F727" t="str">
            <v>Effet Peltier monté + Piège 3 phases (échange standard)</v>
          </cell>
          <cell r="G727" t="str">
            <v>Cooling Peltier assembly and 3-phase trap (Standard Exchange)</v>
          </cell>
          <cell r="H727" t="e">
            <v>#N/A</v>
          </cell>
          <cell r="I727">
            <v>1064.21</v>
          </cell>
          <cell r="J727">
            <v>1383.4730000000002</v>
          </cell>
          <cell r="K727">
            <v>8843.5851000000002</v>
          </cell>
          <cell r="L727">
            <v>1064.21</v>
          </cell>
          <cell r="M727" t="str">
            <v>PAS EN GPAO</v>
          </cell>
          <cell r="O727"/>
          <cell r="P727"/>
          <cell r="Q727"/>
          <cell r="R727"/>
          <cell r="S727"/>
          <cell r="T727"/>
          <cell r="U727"/>
          <cell r="AA727">
            <v>37.800000000000004</v>
          </cell>
        </row>
        <row r="728">
          <cell r="A728" t="str">
            <v>CS_SA_00010-011B</v>
          </cell>
          <cell r="B728"/>
          <cell r="C728"/>
          <cell r="D728" t="str">
            <v>ELECTRONICS</v>
          </cell>
          <cell r="E728" t="str">
            <v>CABLE</v>
          </cell>
          <cell r="F728" t="str">
            <v>Câble carte CPU - carte électromètre pour analyseur avec ordinateur intégré</v>
          </cell>
          <cell r="G728" t="str">
            <v>CPU board - electrometer board cable for analyzer with integrated computer</v>
          </cell>
          <cell r="H728" t="e">
            <v>#N/A</v>
          </cell>
          <cell r="I728">
            <v>28</v>
          </cell>
          <cell r="J728">
            <v>36.4</v>
          </cell>
          <cell r="K728">
            <v>232.68</v>
          </cell>
          <cell r="L728">
            <v>28</v>
          </cell>
          <cell r="M728" t="str">
            <v>PAS EN GPAO</v>
          </cell>
          <cell r="O728"/>
          <cell r="P728"/>
          <cell r="Q728"/>
          <cell r="R728"/>
          <cell r="S728"/>
          <cell r="T728"/>
          <cell r="U728"/>
          <cell r="AA728">
            <v>262.95300000000003</v>
          </cell>
        </row>
        <row r="729">
          <cell r="A729" t="str">
            <v>CS_SA_00010-4x20</v>
          </cell>
          <cell r="B729"/>
          <cell r="C729"/>
          <cell r="D729" t="str">
            <v>CABLE</v>
          </cell>
          <cell r="E729" t="str">
            <v>CABLE</v>
          </cell>
          <cell r="F729" t="str">
            <v>Câble connexion module ADAM 4-20 MKII</v>
          </cell>
          <cell r="G729" t="str">
            <v>Connection cable for ADAM module 4-20 MKII</v>
          </cell>
          <cell r="H729">
            <v>23.88</v>
          </cell>
          <cell r="I729">
            <v>194.78</v>
          </cell>
          <cell r="J729">
            <v>253.214</v>
          </cell>
          <cell r="K729">
            <v>1618.6218000000001</v>
          </cell>
          <cell r="L729">
            <v>194.78</v>
          </cell>
          <cell r="M729">
            <v>194.78</v>
          </cell>
          <cell r="O729"/>
          <cell r="P729"/>
          <cell r="Q729"/>
          <cell r="R729"/>
          <cell r="S729"/>
          <cell r="T729"/>
          <cell r="U729"/>
          <cell r="AA729">
            <v>262.95300000000003</v>
          </cell>
        </row>
        <row r="730">
          <cell r="A730" t="str">
            <v>CS_SA_00011-4X20</v>
          </cell>
          <cell r="B730"/>
          <cell r="C730"/>
          <cell r="D730" t="str">
            <v>CABLE</v>
          </cell>
          <cell r="E730" t="str">
            <v>CABLE</v>
          </cell>
          <cell r="F730" t="str">
            <v>Jeu de câbles module ADAM 4-20 MK3</v>
          </cell>
          <cell r="G730" t="str">
            <v>Cables kit for ADAM module 4-20 MK3</v>
          </cell>
          <cell r="H730">
            <v>29.85</v>
          </cell>
          <cell r="I730">
            <v>194.78</v>
          </cell>
          <cell r="J730">
            <v>253.214</v>
          </cell>
          <cell r="K730">
            <v>1618.6218000000001</v>
          </cell>
          <cell r="L730">
            <v>194.78</v>
          </cell>
          <cell r="M730">
            <v>194.78</v>
          </cell>
          <cell r="O730"/>
          <cell r="P730"/>
          <cell r="Q730"/>
          <cell r="R730"/>
          <cell r="S730"/>
          <cell r="T730"/>
          <cell r="U730"/>
          <cell r="AA730">
            <v>115.56</v>
          </cell>
        </row>
        <row r="731">
          <cell r="A731" t="str">
            <v>CS_SA_00101-0040</v>
          </cell>
          <cell r="B731"/>
          <cell r="C731"/>
          <cell r="D731" t="str">
            <v>SAMPLING</v>
          </cell>
          <cell r="E731" t="str">
            <v>LOOP</v>
          </cell>
          <cell r="F731" t="str">
            <v>Boucle d'échantillonnage PTFE 40 µL</v>
          </cell>
          <cell r="G731" t="str">
            <v>Sampling loop 40 µL (PTFE)</v>
          </cell>
          <cell r="H731" t="e">
            <v>#N/A</v>
          </cell>
          <cell r="I731">
            <v>85.6</v>
          </cell>
          <cell r="J731">
            <v>111.28</v>
          </cell>
          <cell r="K731">
            <v>711.33600000000001</v>
          </cell>
          <cell r="L731">
            <v>85.6</v>
          </cell>
          <cell r="M731">
            <v>85.6</v>
          </cell>
          <cell r="O731"/>
          <cell r="P731"/>
          <cell r="Q731"/>
          <cell r="R731"/>
          <cell r="S731"/>
          <cell r="T731"/>
          <cell r="U731"/>
          <cell r="AA731">
            <v>115.56</v>
          </cell>
        </row>
        <row r="732">
          <cell r="A732" t="str">
            <v>CS_SA_00101-0050</v>
          </cell>
          <cell r="B732"/>
          <cell r="C732"/>
          <cell r="D732" t="str">
            <v>SAMPLING</v>
          </cell>
          <cell r="E732" t="str">
            <v>LOOP</v>
          </cell>
          <cell r="F732" t="str">
            <v>Boucle d'échantillonnage PTFE 50 µL</v>
          </cell>
          <cell r="G732" t="str">
            <v>Sampling loop 50 µL (PTFE)</v>
          </cell>
          <cell r="H732">
            <v>10.68</v>
          </cell>
          <cell r="I732">
            <v>85.6</v>
          </cell>
          <cell r="J732">
            <v>111.28</v>
          </cell>
          <cell r="K732">
            <v>711.33600000000001</v>
          </cell>
          <cell r="L732">
            <v>85.6</v>
          </cell>
          <cell r="M732">
            <v>85.6</v>
          </cell>
          <cell r="O732"/>
          <cell r="P732"/>
          <cell r="Q732"/>
          <cell r="R732"/>
          <cell r="S732"/>
          <cell r="T732"/>
          <cell r="U732"/>
          <cell r="AA732">
            <v>114.91200000000002</v>
          </cell>
        </row>
        <row r="733">
          <cell r="A733" t="str">
            <v>CS_SA_00101-0100</v>
          </cell>
          <cell r="B733"/>
          <cell r="C733"/>
          <cell r="D733" t="str">
            <v>SAMPLING</v>
          </cell>
          <cell r="E733" t="str">
            <v>LOOP</v>
          </cell>
          <cell r="F733" t="str">
            <v>Boucle d'échantillonnage PTFE 100 µL</v>
          </cell>
          <cell r="G733" t="str">
            <v>Sampling loop 100 µL (PTFE)</v>
          </cell>
          <cell r="H733" t="e">
            <v>#N/A</v>
          </cell>
          <cell r="I733">
            <v>85.12</v>
          </cell>
          <cell r="J733">
            <v>110.65600000000001</v>
          </cell>
          <cell r="K733">
            <v>707.34720000000004</v>
          </cell>
          <cell r="L733">
            <v>85.12</v>
          </cell>
          <cell r="M733">
            <v>85.12</v>
          </cell>
          <cell r="O733"/>
          <cell r="P733"/>
          <cell r="Q733"/>
          <cell r="R733"/>
          <cell r="S733"/>
          <cell r="T733"/>
          <cell r="U733"/>
          <cell r="AA733">
            <v>114.91200000000002</v>
          </cell>
        </row>
        <row r="734">
          <cell r="A734" t="str">
            <v>CS_SA_00101-0150</v>
          </cell>
          <cell r="B734"/>
          <cell r="C734"/>
          <cell r="D734" t="str">
            <v>SAMPLING</v>
          </cell>
          <cell r="E734" t="str">
            <v>LOOP</v>
          </cell>
          <cell r="F734" t="str">
            <v>Boucle d'échantillonnage PTFE 150 µL</v>
          </cell>
          <cell r="G734" t="str">
            <v>Sampling loop 150 µL (PTFE)</v>
          </cell>
          <cell r="H734">
            <v>10.62</v>
          </cell>
          <cell r="I734">
            <v>85.12</v>
          </cell>
          <cell r="J734">
            <v>110.65600000000001</v>
          </cell>
          <cell r="K734">
            <v>707.34720000000004</v>
          </cell>
          <cell r="L734">
            <v>85.12</v>
          </cell>
          <cell r="M734">
            <v>85.12</v>
          </cell>
          <cell r="O734"/>
          <cell r="P734"/>
          <cell r="Q734"/>
          <cell r="R734"/>
          <cell r="S734"/>
          <cell r="T734"/>
          <cell r="U734"/>
          <cell r="AA734">
            <v>110.80800000000001</v>
          </cell>
        </row>
        <row r="735">
          <cell r="A735" t="str">
            <v>CS_SA_00101-0250</v>
          </cell>
          <cell r="B735"/>
          <cell r="C735"/>
          <cell r="D735" t="str">
            <v>SAMPLING</v>
          </cell>
          <cell r="E735" t="str">
            <v>LOOP</v>
          </cell>
          <cell r="F735" t="str">
            <v>Boucle d'échantillonnage PTFE 250 µL</v>
          </cell>
          <cell r="G735" t="str">
            <v>Sampling loop 250 µL (PTFE)</v>
          </cell>
          <cell r="H735">
            <v>10.26</v>
          </cell>
          <cell r="I735">
            <v>82.08</v>
          </cell>
          <cell r="J735">
            <v>106.70400000000001</v>
          </cell>
          <cell r="K735">
            <v>682.08479999999997</v>
          </cell>
          <cell r="L735">
            <v>82.08</v>
          </cell>
          <cell r="M735">
            <v>82.08</v>
          </cell>
          <cell r="O735"/>
          <cell r="P735"/>
          <cell r="Q735"/>
          <cell r="R735"/>
          <cell r="S735"/>
          <cell r="T735"/>
          <cell r="U735"/>
          <cell r="AA735">
            <v>130.31550000000001</v>
          </cell>
        </row>
        <row r="736">
          <cell r="A736" t="str">
            <v>CS_SA_00101-0300</v>
          </cell>
          <cell r="B736"/>
          <cell r="C736"/>
          <cell r="D736" t="str">
            <v>SAMPLING</v>
          </cell>
          <cell r="E736" t="str">
            <v>LOOP</v>
          </cell>
          <cell r="F736" t="str">
            <v>Boucle d'échantillonnage PTFE 300 µL</v>
          </cell>
          <cell r="G736" t="str">
            <v>Sampling loop 300 µL (PTFE)</v>
          </cell>
          <cell r="H736" t="e">
            <v>#N/A</v>
          </cell>
          <cell r="I736">
            <v>96.53</v>
          </cell>
          <cell r="J736">
            <v>125.489</v>
          </cell>
          <cell r="K736">
            <v>802.16430000000003</v>
          </cell>
          <cell r="L736">
            <v>96.53</v>
          </cell>
          <cell r="M736" t="str">
            <v>PAS EN GPAO</v>
          </cell>
          <cell r="O736"/>
          <cell r="P736"/>
          <cell r="Q736"/>
          <cell r="R736"/>
          <cell r="S736"/>
          <cell r="T736"/>
          <cell r="U736"/>
          <cell r="AA736">
            <v>130.31550000000001</v>
          </cell>
        </row>
        <row r="737">
          <cell r="A737" t="str">
            <v>CS_SA_00101-0350</v>
          </cell>
          <cell r="B737"/>
          <cell r="C737"/>
          <cell r="D737" t="str">
            <v>SAMPLING</v>
          </cell>
          <cell r="E737" t="str">
            <v>LOOP</v>
          </cell>
          <cell r="F737" t="str">
            <v>Boucle d'échantillonnage PTFE 350 µL</v>
          </cell>
          <cell r="G737" t="str">
            <v>Sampling loop 350 µL (PTFE)</v>
          </cell>
          <cell r="H737" t="e">
            <v>#N/A</v>
          </cell>
          <cell r="I737">
            <v>96.53</v>
          </cell>
          <cell r="J737">
            <v>125.489</v>
          </cell>
          <cell r="K737">
            <v>802.16430000000003</v>
          </cell>
          <cell r="L737">
            <v>96.53</v>
          </cell>
          <cell r="M737" t="str">
            <v>PAS EN GPAO</v>
          </cell>
          <cell r="O737"/>
          <cell r="P737"/>
          <cell r="Q737"/>
          <cell r="R737"/>
          <cell r="S737"/>
          <cell r="T737"/>
          <cell r="U737"/>
          <cell r="AA737">
            <v>111.996</v>
          </cell>
        </row>
        <row r="738">
          <cell r="A738" t="str">
            <v>CS_SA_00101-0400</v>
          </cell>
          <cell r="B738"/>
          <cell r="C738"/>
          <cell r="D738" t="str">
            <v>SAMPLING</v>
          </cell>
          <cell r="E738" t="str">
            <v>LOOP</v>
          </cell>
          <cell r="F738" t="str">
            <v>Boucle d'échantillonnage PTFE 400 µL</v>
          </cell>
          <cell r="G738" t="str">
            <v>Sampling loop 400 µL (PTFE)</v>
          </cell>
          <cell r="H738">
            <v>10.37</v>
          </cell>
          <cell r="I738">
            <v>82.96</v>
          </cell>
          <cell r="J738">
            <v>107.848</v>
          </cell>
          <cell r="K738">
            <v>689.39760000000001</v>
          </cell>
          <cell r="L738">
            <v>82.96</v>
          </cell>
          <cell r="M738">
            <v>82.96</v>
          </cell>
          <cell r="O738"/>
          <cell r="P738"/>
          <cell r="Q738"/>
          <cell r="R738"/>
          <cell r="S738"/>
          <cell r="T738"/>
          <cell r="U738"/>
          <cell r="AA738">
            <v>112.752</v>
          </cell>
        </row>
        <row r="739">
          <cell r="A739" t="str">
            <v>CS_SA_00101-0500</v>
          </cell>
          <cell r="B739"/>
          <cell r="C739"/>
          <cell r="D739" t="str">
            <v>SAMPLING</v>
          </cell>
          <cell r="E739" t="str">
            <v>LOOP</v>
          </cell>
          <cell r="F739" t="str">
            <v>Boucle d'échantillonnage PTFE 500 µL</v>
          </cell>
          <cell r="G739" t="str">
            <v>Sampling loop 500 µL (PTFE)</v>
          </cell>
          <cell r="H739">
            <v>10.44</v>
          </cell>
          <cell r="I739">
            <v>83.52</v>
          </cell>
          <cell r="J739">
            <v>108.57599999999999</v>
          </cell>
          <cell r="K739">
            <v>694.05119999999999</v>
          </cell>
          <cell r="L739">
            <v>83.52</v>
          </cell>
          <cell r="M739">
            <v>83.52</v>
          </cell>
          <cell r="O739"/>
          <cell r="P739"/>
          <cell r="Q739"/>
          <cell r="R739"/>
          <cell r="S739"/>
          <cell r="T739"/>
          <cell r="U739"/>
          <cell r="AA739">
            <v>116.532</v>
          </cell>
        </row>
        <row r="740">
          <cell r="A740" t="str">
            <v>CS_SA_00101-1000</v>
          </cell>
          <cell r="B740"/>
          <cell r="C740"/>
          <cell r="D740" t="str">
            <v>SAMPLING</v>
          </cell>
          <cell r="E740" t="str">
            <v>LOOP</v>
          </cell>
          <cell r="F740" t="str">
            <v>Boucle d'échantillonnage PTFE 1000 µL</v>
          </cell>
          <cell r="G740" t="str">
            <v>Sampling loop 1000 µL (PTFE)</v>
          </cell>
          <cell r="H740">
            <v>10.93</v>
          </cell>
          <cell r="I740">
            <v>86.32</v>
          </cell>
          <cell r="J740">
            <v>112.21599999999999</v>
          </cell>
          <cell r="K740">
            <v>717.31920000000002</v>
          </cell>
          <cell r="L740">
            <v>86.32</v>
          </cell>
          <cell r="M740">
            <v>86.32</v>
          </cell>
          <cell r="O740"/>
          <cell r="P740"/>
          <cell r="Q740"/>
          <cell r="R740"/>
          <cell r="S740"/>
          <cell r="T740"/>
          <cell r="U740"/>
          <cell r="AA740">
            <v>116.532</v>
          </cell>
        </row>
        <row r="741">
          <cell r="A741" t="str">
            <v>CS_SA_00101-1200</v>
          </cell>
          <cell r="B741"/>
          <cell r="C741"/>
          <cell r="D741" t="str">
            <v>SAMPLING</v>
          </cell>
          <cell r="E741" t="str">
            <v>LOOP</v>
          </cell>
          <cell r="F741" t="str">
            <v>Boucle d'échantillonnage PTFE 1200 µL</v>
          </cell>
          <cell r="G741" t="str">
            <v>Sampling loop 1200 µL (PTFE)</v>
          </cell>
          <cell r="H741" t="e">
            <v>#N/A</v>
          </cell>
          <cell r="I741">
            <v>86.32</v>
          </cell>
          <cell r="J741">
            <v>112.21599999999999</v>
          </cell>
          <cell r="K741">
            <v>717.31920000000002</v>
          </cell>
          <cell r="L741">
            <v>86.32</v>
          </cell>
          <cell r="M741">
            <v>86.32</v>
          </cell>
          <cell r="O741"/>
          <cell r="P741"/>
          <cell r="Q741"/>
          <cell r="R741"/>
          <cell r="S741"/>
          <cell r="T741"/>
          <cell r="U741"/>
          <cell r="AA741">
            <v>116.532</v>
          </cell>
        </row>
        <row r="742">
          <cell r="A742" t="str">
            <v>CS_SA_00101-5000</v>
          </cell>
          <cell r="B742"/>
          <cell r="C742"/>
          <cell r="D742" t="str">
            <v>SAMPLING</v>
          </cell>
          <cell r="E742" t="str">
            <v>LOOP</v>
          </cell>
          <cell r="F742" t="str">
            <v>Boucle d'échantillonnage PTFE 5 mL</v>
          </cell>
          <cell r="G742" t="str">
            <v>Sampling loop 5 mL (PTFE)</v>
          </cell>
          <cell r="H742" t="e">
            <v>#N/A</v>
          </cell>
          <cell r="I742">
            <v>86.32</v>
          </cell>
          <cell r="J742">
            <v>112.21599999999999</v>
          </cell>
          <cell r="K742">
            <v>717.31920000000002</v>
          </cell>
          <cell r="L742">
            <v>86.32</v>
          </cell>
          <cell r="M742">
            <v>86.32</v>
          </cell>
          <cell r="O742"/>
          <cell r="P742"/>
          <cell r="Q742"/>
          <cell r="R742"/>
          <cell r="S742"/>
          <cell r="T742"/>
          <cell r="U742"/>
          <cell r="AA742">
            <v>130.31550000000001</v>
          </cell>
        </row>
        <row r="743">
          <cell r="A743" t="str">
            <v>CS_SA_00101-XXXX</v>
          </cell>
          <cell r="B743"/>
          <cell r="C743"/>
          <cell r="D743" t="str">
            <v>SAMPLING</v>
          </cell>
          <cell r="E743" t="str">
            <v>LOOP</v>
          </cell>
          <cell r="F743" t="str">
            <v>Boucle d'échantillonnage PTFE X µL (Spécifier le volume, X : 50, 100, 250, 400, 500 µL)</v>
          </cell>
          <cell r="G743" t="str">
            <v>Sampling loop X µL (volume to specify on order, X : 50, 100, 250, 400, 500 µL)  (PTFE)</v>
          </cell>
          <cell r="H743" t="e">
            <v>#N/A</v>
          </cell>
          <cell r="I743">
            <v>96.53</v>
          </cell>
          <cell r="J743">
            <v>125.489</v>
          </cell>
          <cell r="K743">
            <v>802.16430000000003</v>
          </cell>
          <cell r="L743">
            <v>96.53</v>
          </cell>
          <cell r="M743">
            <v>96.53</v>
          </cell>
          <cell r="O743"/>
          <cell r="P743"/>
          <cell r="Q743"/>
          <cell r="R743"/>
          <cell r="S743"/>
          <cell r="T743"/>
          <cell r="U743"/>
          <cell r="AA743">
            <v>1664.9550000000002</v>
          </cell>
        </row>
        <row r="744">
          <cell r="A744" t="str">
            <v>CS_SA_03400-0HMI</v>
          </cell>
          <cell r="B744"/>
          <cell r="C744"/>
          <cell r="D744" t="str">
            <v>SAMPLING</v>
          </cell>
          <cell r="E744"/>
          <cell r="F744" t="str">
            <v>Heated lines - Ligne chauffée 1/8 PTFE 230VAC</v>
          </cell>
          <cell r="G744" t="str">
            <v>Heated lines - Ligne chauffée 1/8 PTFE 230VAC</v>
          </cell>
          <cell r="H744">
            <v>465</v>
          </cell>
          <cell r="I744">
            <v>1233.3</v>
          </cell>
          <cell r="J744">
            <v>1603.29</v>
          </cell>
          <cell r="K744">
            <v>10248.723</v>
          </cell>
          <cell r="L744">
            <v>1233.3</v>
          </cell>
          <cell r="M744">
            <v>1233.3</v>
          </cell>
          <cell r="O744"/>
          <cell r="P744"/>
          <cell r="Q744"/>
          <cell r="R744"/>
          <cell r="S744"/>
          <cell r="T744"/>
          <cell r="U744"/>
          <cell r="AA744">
            <v>11.18205</v>
          </cell>
        </row>
        <row r="745">
          <cell r="A745" t="str">
            <v>CS_SE_00001-THCK</v>
          </cell>
          <cell r="B745"/>
          <cell r="C745"/>
          <cell r="D745" t="str">
            <v>INTERNAL CALIBRATION</v>
          </cell>
          <cell r="E745" t="str">
            <v>TEMPERATURE</v>
          </cell>
          <cell r="F745" t="str">
            <v>Thermocouple K (longueur : 60 cm)</v>
          </cell>
          <cell r="G745" t="str">
            <v>Thermocouple K (length: 60 cm)</v>
          </cell>
          <cell r="H745">
            <v>4.96</v>
          </cell>
          <cell r="I745">
            <v>8.2829999999999995</v>
          </cell>
          <cell r="J745">
            <v>10.767899999999999</v>
          </cell>
          <cell r="K745">
            <v>68.831729999999993</v>
          </cell>
          <cell r="L745">
            <v>8.2833333333333332</v>
          </cell>
          <cell r="M745">
            <v>8.2829999999999995</v>
          </cell>
          <cell r="O745"/>
          <cell r="P745"/>
          <cell r="Q745"/>
          <cell r="R745"/>
          <cell r="S745"/>
          <cell r="T745"/>
          <cell r="U745"/>
          <cell r="AA745">
            <v>395.28000000000003</v>
          </cell>
        </row>
        <row r="746">
          <cell r="A746" t="str">
            <v>CS_SE_00004-0001</v>
          </cell>
          <cell r="B746" t="str">
            <v>restek</v>
          </cell>
          <cell r="C746" t="str">
            <v>19016</v>
          </cell>
          <cell r="D746" t="str">
            <v>SEPARATION</v>
          </cell>
          <cell r="E746" t="str">
            <v>COLUMN</v>
          </cell>
          <cell r="F746" t="str">
            <v>Colonne Haysep Q100/120mesh id 1mm 1m</v>
          </cell>
          <cell r="G746" t="str">
            <v>Column Haysep Q100/120mesh id 1mm 1m</v>
          </cell>
          <cell r="H746">
            <v>136</v>
          </cell>
          <cell r="I746">
            <v>292.8</v>
          </cell>
          <cell r="J746">
            <v>380.64000000000004</v>
          </cell>
          <cell r="K746">
            <v>2433.1680000000001</v>
          </cell>
          <cell r="L746">
            <v>292.8</v>
          </cell>
          <cell r="M746">
            <v>292.8</v>
          </cell>
          <cell r="O746"/>
          <cell r="P746"/>
          <cell r="Q746"/>
          <cell r="R746"/>
          <cell r="S746"/>
          <cell r="T746"/>
          <cell r="U746"/>
          <cell r="AA746">
            <v>536.65200000000004</v>
          </cell>
        </row>
        <row r="747">
          <cell r="A747" t="str">
            <v>CS_SE_00007-MANO</v>
          </cell>
          <cell r="B747"/>
          <cell r="C747"/>
          <cell r="D747" t="str">
            <v>MAINTENANCE</v>
          </cell>
          <cell r="E747" t="str">
            <v>TOOLS</v>
          </cell>
          <cell r="F747" t="str">
            <v>Manomètre électronique (gamme : -1 à 2 bars (pression relative)) (testé)</v>
          </cell>
          <cell r="G747" t="str">
            <v>Electronic Manometer Assy (range -1 à 2 bars (relative pressure)) (tested)</v>
          </cell>
          <cell r="H747">
            <v>316.57</v>
          </cell>
          <cell r="I747">
            <v>397.52</v>
          </cell>
          <cell r="J747">
            <v>516.77599999999995</v>
          </cell>
          <cell r="K747">
            <v>3303.3912</v>
          </cell>
          <cell r="L747">
            <v>397.52</v>
          </cell>
          <cell r="M747">
            <v>397.52</v>
          </cell>
          <cell r="O747"/>
          <cell r="P747"/>
          <cell r="Q747"/>
          <cell r="R747"/>
          <cell r="S747"/>
          <cell r="T747"/>
          <cell r="U747"/>
          <cell r="AA747">
            <v>2260.6020000000003</v>
          </cell>
        </row>
        <row r="748">
          <cell r="A748" t="str">
            <v>CS_SE_00010-0030</v>
          </cell>
          <cell r="B748"/>
          <cell r="C748" t="str">
            <v>MXT1</v>
          </cell>
          <cell r="D748" t="str">
            <v>SEPARATION</v>
          </cell>
          <cell r="E748" t="str">
            <v>COLUMN</v>
          </cell>
          <cell r="F748" t="str">
            <v>Colonne MXT30CE Métallique 30m montée sur plaque de four</v>
          </cell>
          <cell r="G748" t="str">
            <v>Metallic column MXT30CE 30m on oven plate</v>
          </cell>
          <cell r="H748">
            <v>497.52</v>
          </cell>
          <cell r="I748">
            <v>1674.52</v>
          </cell>
          <cell r="J748">
            <v>2176.8760000000002</v>
          </cell>
          <cell r="K748">
            <v>13915.261200000001</v>
          </cell>
          <cell r="L748">
            <v>1674.5204000000001</v>
          </cell>
          <cell r="M748">
            <v>1674.52</v>
          </cell>
          <cell r="O748"/>
          <cell r="P748"/>
          <cell r="Q748"/>
          <cell r="R748"/>
          <cell r="S748"/>
          <cell r="T748"/>
          <cell r="U748"/>
          <cell r="AA748">
            <v>2509.1235000000001</v>
          </cell>
        </row>
        <row r="749">
          <cell r="A749" t="str">
            <v>CS_SE_00011-0025</v>
          </cell>
          <cell r="B749"/>
          <cell r="C749" t="str">
            <v>Al203 NaSO4 Ka (KCL)</v>
          </cell>
          <cell r="D749" t="str">
            <v>SEPARATION</v>
          </cell>
          <cell r="E749" t="str">
            <v>COLUMN</v>
          </cell>
          <cell r="F749" t="str">
            <v>Colonne plot Al2O3 25m montée sur plaque de four</v>
          </cell>
          <cell r="G749" t="str">
            <v>Column plot Al2O3 25m on oven plate</v>
          </cell>
          <cell r="H749">
            <v>751.69</v>
          </cell>
          <cell r="I749">
            <v>1858.61</v>
          </cell>
          <cell r="J749">
            <v>2416.1929999999998</v>
          </cell>
          <cell r="K749">
            <v>15445.0491</v>
          </cell>
          <cell r="L749">
            <v>1858.61</v>
          </cell>
          <cell r="M749">
            <v>1858.61</v>
          </cell>
          <cell r="O749"/>
          <cell r="P749"/>
          <cell r="Q749"/>
          <cell r="R749"/>
          <cell r="S749"/>
          <cell r="T749"/>
          <cell r="U749"/>
          <cell r="AA749">
            <v>2256.7545000000005</v>
          </cell>
        </row>
        <row r="750">
          <cell r="A750" t="str">
            <v>CS_SE_00012-0030</v>
          </cell>
          <cell r="B750"/>
          <cell r="C750" t="str">
            <v>MXT624</v>
          </cell>
          <cell r="D750" t="str">
            <v>SEPARATION</v>
          </cell>
          <cell r="E750" t="str">
            <v>COLUMN</v>
          </cell>
          <cell r="F750" t="str">
            <v>Colonne Métallique MXT6 30m montée sur plaque de four</v>
          </cell>
          <cell r="G750" t="str">
            <v>Metallic column MXT6 30m on oven plate</v>
          </cell>
          <cell r="H750">
            <v>576.41999999999996</v>
          </cell>
          <cell r="I750">
            <v>1671.67</v>
          </cell>
          <cell r="J750">
            <v>2173.1710000000003</v>
          </cell>
          <cell r="K750">
            <v>13891.577700000002</v>
          </cell>
          <cell r="L750">
            <v>1671.67</v>
          </cell>
          <cell r="M750">
            <v>1671.67</v>
          </cell>
          <cell r="O750"/>
          <cell r="P750"/>
          <cell r="Q750"/>
          <cell r="R750"/>
          <cell r="S750"/>
          <cell r="T750"/>
          <cell r="U750"/>
          <cell r="AA750">
            <v>933.44400000000019</v>
          </cell>
        </row>
        <row r="751">
          <cell r="A751" t="str">
            <v>CS_SE_00012-5200</v>
          </cell>
          <cell r="B751"/>
          <cell r="C751"/>
          <cell r="D751"/>
          <cell r="E751"/>
          <cell r="F751" t="str">
            <v>Méthaniseur</v>
          </cell>
          <cell r="G751" t="str">
            <v>Methanizer</v>
          </cell>
          <cell r="H751">
            <v>391.05</v>
          </cell>
          <cell r="I751">
            <v>691.44</v>
          </cell>
          <cell r="J751">
            <v>898.87200000000007</v>
          </cell>
          <cell r="K751">
            <v>5745.8664000000008</v>
          </cell>
          <cell r="L751">
            <v>691.44</v>
          </cell>
          <cell r="M751">
            <v>691.44</v>
          </cell>
          <cell r="O751"/>
          <cell r="P751"/>
          <cell r="Q751"/>
          <cell r="R751"/>
          <cell r="S751"/>
          <cell r="T751"/>
          <cell r="U751"/>
          <cell r="AA751">
            <v>81.418500000000009</v>
          </cell>
        </row>
        <row r="752">
          <cell r="A752" t="str">
            <v>CS_SE_00080-0001</v>
          </cell>
          <cell r="B752"/>
          <cell r="C752"/>
          <cell r="D752" t="str">
            <v>Tubing</v>
          </cell>
          <cell r="E752" t="str">
            <v>ELCD</v>
          </cell>
          <cell r="F752" t="str">
            <v>Tube nickel</v>
          </cell>
          <cell r="G752" t="str">
            <v>Nickel tube</v>
          </cell>
          <cell r="H752" t="e">
            <v>#N/A</v>
          </cell>
          <cell r="I752">
            <v>60.31</v>
          </cell>
          <cell r="J752">
            <v>78.403000000000006</v>
          </cell>
          <cell r="K752">
            <v>501.17610000000008</v>
          </cell>
          <cell r="L752">
            <v>60.31</v>
          </cell>
          <cell r="M752" t="str">
            <v>PAS EN GPAO</v>
          </cell>
          <cell r="O752"/>
          <cell r="P752"/>
          <cell r="Q752"/>
          <cell r="R752"/>
          <cell r="S752"/>
          <cell r="T752"/>
          <cell r="U752"/>
          <cell r="AA752">
            <v>282.69000000000005</v>
          </cell>
        </row>
        <row r="753">
          <cell r="A753" t="str">
            <v>CS_SE_02701-GCMS</v>
          </cell>
          <cell r="B753"/>
          <cell r="C753" t="str">
            <v>module complet à installer en face AR de GC (sous ensemble complet)</v>
          </cell>
          <cell r="D753" t="str">
            <v>MS</v>
          </cell>
          <cell r="E753"/>
          <cell r="F753" t="str">
            <v>Fixation ligne chauffee (complet, avc bride)</v>
          </cell>
          <cell r="G753" t="str">
            <v>Transfert line holder</v>
          </cell>
          <cell r="H753" t="e">
            <v>#N/A</v>
          </cell>
          <cell r="I753">
            <v>209.4</v>
          </cell>
          <cell r="J753">
            <v>272.22000000000003</v>
          </cell>
          <cell r="K753">
            <v>1740.1140000000003</v>
          </cell>
          <cell r="L753">
            <v>209.4</v>
          </cell>
          <cell r="M753">
            <v>209.4</v>
          </cell>
          <cell r="O753"/>
          <cell r="P753"/>
          <cell r="Q753"/>
          <cell r="R753"/>
          <cell r="S753"/>
          <cell r="T753"/>
          <cell r="U753"/>
          <cell r="AA753">
            <v>121.32450000000001</v>
          </cell>
        </row>
        <row r="754">
          <cell r="A754" t="str">
            <v>CS_SE_05015-0001</v>
          </cell>
          <cell r="B754"/>
          <cell r="C754"/>
          <cell r="D754" t="str">
            <v>SEPARATION</v>
          </cell>
          <cell r="E754" t="str">
            <v>OVEN</v>
          </cell>
          <cell r="F754" t="str">
            <v>Ventilateur four colonne 24 Vcc 119*119 mm</v>
          </cell>
          <cell r="G754" t="str">
            <v>Column Oven Fan 24V DC 119*119 mm</v>
          </cell>
          <cell r="H754">
            <v>16.7</v>
          </cell>
          <cell r="I754">
            <v>89.87</v>
          </cell>
          <cell r="J754">
            <v>116.831</v>
          </cell>
          <cell r="K754">
            <v>746.81970000000013</v>
          </cell>
          <cell r="L754">
            <v>89.87</v>
          </cell>
          <cell r="M754">
            <v>89.87</v>
          </cell>
          <cell r="O754"/>
          <cell r="P754"/>
          <cell r="Q754"/>
          <cell r="R754"/>
          <cell r="S754"/>
          <cell r="T754"/>
          <cell r="U754"/>
          <cell r="AA754">
            <v>0</v>
          </cell>
        </row>
        <row r="755">
          <cell r="A755" t="str">
            <v>CS_SE_05080-0013</v>
          </cell>
          <cell r="B755"/>
          <cell r="C755"/>
          <cell r="D755" t="str">
            <v>SEPARATION</v>
          </cell>
          <cell r="E755" t="str">
            <v>COLUMN</v>
          </cell>
          <cell r="F755" t="str">
            <v>Colonne Porapak 50/80 mesh 3m</v>
          </cell>
          <cell r="G755" t="str">
            <v>Porapak column 50/80 mesh 3m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O755"/>
          <cell r="P755"/>
          <cell r="Q755"/>
          <cell r="R755"/>
          <cell r="S755"/>
          <cell r="T755"/>
          <cell r="U755"/>
          <cell r="AA755">
            <v>195.95250000000001</v>
          </cell>
        </row>
        <row r="756">
          <cell r="A756" t="str">
            <v>CS_SE_22460-VENT</v>
          </cell>
          <cell r="B756"/>
          <cell r="C756"/>
          <cell r="D756" t="str">
            <v>NITROXYCHROM</v>
          </cell>
          <cell r="E756"/>
          <cell r="F756" t="str">
            <v>Kit ventilateur d'extraction NITROXYCHROM</v>
          </cell>
          <cell r="G756" t="str">
            <v>NITROXYCHROM exhaust fan kit</v>
          </cell>
          <cell r="H756"/>
          <cell r="I756">
            <v>145.15</v>
          </cell>
          <cell r="J756">
            <v>188.69500000000002</v>
          </cell>
          <cell r="K756">
            <v>1206.1965</v>
          </cell>
          <cell r="L756">
            <v>145.15</v>
          </cell>
          <cell r="M756">
            <v>145.15</v>
          </cell>
          <cell r="O756"/>
          <cell r="P756"/>
          <cell r="Q756"/>
          <cell r="R756"/>
          <cell r="S756"/>
          <cell r="T756"/>
          <cell r="U756"/>
          <cell r="AA756">
            <v>686.18205000000012</v>
          </cell>
        </row>
        <row r="757">
          <cell r="A757" t="str">
            <v>CS_SE_41010-HYDR</v>
          </cell>
          <cell r="B757"/>
          <cell r="C757"/>
          <cell r="D757" t="str">
            <v>SEPARATION</v>
          </cell>
          <cell r="E757" t="str">
            <v>HYDROXYCHROM</v>
          </cell>
          <cell r="F757" t="str">
            <v xml:space="preserve">Séparateur gaz/liquide GLS complet </v>
          </cell>
          <cell r="G757" t="str">
            <v>Gas / liquid separator GLS (assembled)</v>
          </cell>
          <cell r="H757"/>
          <cell r="I757">
            <v>508.28300000000002</v>
          </cell>
          <cell r="J757">
            <v>660.76790000000005</v>
          </cell>
          <cell r="K757">
            <v>4223.8317300000008</v>
          </cell>
          <cell r="L757">
            <v>508.28300000000002</v>
          </cell>
          <cell r="M757">
            <v>508.28300000000002</v>
          </cell>
          <cell r="O757"/>
          <cell r="P757"/>
          <cell r="Q757"/>
          <cell r="R757"/>
          <cell r="S757"/>
          <cell r="T757"/>
          <cell r="U757"/>
          <cell r="AA757">
            <v>350.59500000000003</v>
          </cell>
        </row>
        <row r="758">
          <cell r="A758" t="str">
            <v>CS_SE_80100-0002</v>
          </cell>
          <cell r="B758"/>
          <cell r="C758"/>
          <cell r="D758" t="str">
            <v>SEPARATION</v>
          </cell>
          <cell r="E758" t="str">
            <v>COLUMN</v>
          </cell>
          <cell r="F758" t="str">
            <v>Colonne Tamis moléculaire 50/80 mesh 3m</v>
          </cell>
          <cell r="G758" t="str">
            <v>Molecular sieve column 50/80 mesh 3m</v>
          </cell>
          <cell r="H758">
            <v>119</v>
          </cell>
          <cell r="I758">
            <v>259.7</v>
          </cell>
          <cell r="J758">
            <v>337.61</v>
          </cell>
          <cell r="K758">
            <v>2158.107</v>
          </cell>
          <cell r="L758">
            <v>259.7</v>
          </cell>
          <cell r="M758">
            <v>259.7</v>
          </cell>
          <cell r="O758"/>
          <cell r="P758"/>
          <cell r="Q758"/>
          <cell r="R758"/>
          <cell r="S758"/>
          <cell r="T758"/>
          <cell r="U758"/>
          <cell r="AA758">
            <v>350.59500000000003</v>
          </cell>
        </row>
        <row r="759">
          <cell r="A759" t="str">
            <v>CS_SE_80100-02TM</v>
          </cell>
          <cell r="B759"/>
          <cell r="C759"/>
          <cell r="D759" t="str">
            <v>SEPARATION</v>
          </cell>
          <cell r="E759" t="str">
            <v>COLUMN</v>
          </cell>
          <cell r="F759" t="str">
            <v>Colonne Tamis moléculaire 5A 80/100 mesh 2m</v>
          </cell>
          <cell r="G759" t="str">
            <v>Molecular sieve column 80/100 Mesh 2m</v>
          </cell>
          <cell r="H759">
            <v>119</v>
          </cell>
          <cell r="I759">
            <v>259.7</v>
          </cell>
          <cell r="J759">
            <v>337.61</v>
          </cell>
          <cell r="K759">
            <v>2158.107</v>
          </cell>
          <cell r="L759">
            <v>259.7</v>
          </cell>
          <cell r="M759">
            <v>259.7</v>
          </cell>
          <cell r="O759"/>
          <cell r="P759"/>
          <cell r="Q759"/>
          <cell r="R759"/>
          <cell r="S759"/>
          <cell r="T759"/>
          <cell r="U759"/>
          <cell r="AA759">
            <v>350.59500000000003</v>
          </cell>
        </row>
        <row r="760">
          <cell r="A760" t="str">
            <v>CS_SE_80100-03PQ</v>
          </cell>
          <cell r="B760"/>
          <cell r="C760"/>
          <cell r="D760" t="str">
            <v>SEPARATION</v>
          </cell>
          <cell r="E760" t="str">
            <v>COLUMN</v>
          </cell>
          <cell r="F760" t="str">
            <v>Colonne Porapak Q 80/100 mesh 3m - 1/16 inox</v>
          </cell>
          <cell r="G760" t="str">
            <v>Porapak Q column 80/100 mesh 3m - stainless steel 1/16</v>
          </cell>
          <cell r="H760">
            <v>96</v>
          </cell>
          <cell r="I760">
            <v>259.7</v>
          </cell>
          <cell r="J760">
            <v>337.61</v>
          </cell>
          <cell r="K760">
            <v>2158.107</v>
          </cell>
          <cell r="L760">
            <v>259.7</v>
          </cell>
          <cell r="M760">
            <v>259.7</v>
          </cell>
          <cell r="O760"/>
          <cell r="P760"/>
          <cell r="Q760"/>
          <cell r="R760"/>
          <cell r="S760"/>
          <cell r="T760"/>
          <cell r="U760"/>
          <cell r="AA760">
            <v>153.792</v>
          </cell>
        </row>
        <row r="761">
          <cell r="A761" t="str">
            <v>CS_SE_CARTO-ALUM</v>
          </cell>
          <cell r="B761" t="str">
            <v>Cartouce métallique garnie avec alumine (raccords swagelock 1/8 en entrée et sortie)</v>
          </cell>
          <cell r="C761"/>
          <cell r="D761" t="str">
            <v>Nitroxychrom, ChromatoSud</v>
          </cell>
          <cell r="E761" t="str">
            <v>NITROXYCHROM</v>
          </cell>
          <cell r="F761" t="str">
            <v>Cartouche Alumine</v>
          </cell>
          <cell r="G761" t="str">
            <v>Alumina Cartridge</v>
          </cell>
          <cell r="H761">
            <v>28.48</v>
          </cell>
          <cell r="I761">
            <v>113.92</v>
          </cell>
          <cell r="J761">
            <v>148.096</v>
          </cell>
          <cell r="K761">
            <v>946.67520000000002</v>
          </cell>
          <cell r="L761">
            <v>113.92</v>
          </cell>
          <cell r="M761">
            <v>113.92</v>
          </cell>
          <cell r="O761"/>
          <cell r="P761"/>
          <cell r="Q761"/>
          <cell r="R761"/>
          <cell r="S761"/>
          <cell r="T761"/>
          <cell r="U761"/>
          <cell r="AA761">
            <v>1054.836</v>
          </cell>
        </row>
        <row r="762">
          <cell r="A762" t="str">
            <v>CS_SE_CARTO-CMS0</v>
          </cell>
          <cell r="B762"/>
          <cell r="C762"/>
          <cell r="D762" t="str">
            <v>Nitroxychrom, ChromatoSud</v>
          </cell>
          <cell r="E762" t="str">
            <v>NITROXYCHROM</v>
          </cell>
          <cell r="F762" t="str">
            <v>Cartouche - Phase CMS</v>
          </cell>
          <cell r="G762" t="str">
            <v>Cartridge with CMS and fittings</v>
          </cell>
          <cell r="H762">
            <v>195.34</v>
          </cell>
          <cell r="I762">
            <v>781.36</v>
          </cell>
          <cell r="J762">
            <v>1015.768</v>
          </cell>
          <cell r="K762">
            <v>6493.1016000000009</v>
          </cell>
          <cell r="L762">
            <v>781.36</v>
          </cell>
          <cell r="M762">
            <v>781.36</v>
          </cell>
          <cell r="O762"/>
          <cell r="P762"/>
          <cell r="Q762"/>
          <cell r="R762"/>
          <cell r="S762"/>
          <cell r="T762"/>
          <cell r="U762"/>
          <cell r="AA762">
            <v>228.75749999999999</v>
          </cell>
        </row>
        <row r="763">
          <cell r="A763" t="str">
            <v>CS_SE_FPDJO-KIT0</v>
          </cell>
          <cell r="B763"/>
          <cell r="C763"/>
          <cell r="D763" t="str">
            <v>FPD</v>
          </cell>
          <cell r="E763" t="str">
            <v>FPD</v>
          </cell>
          <cell r="F763" t="str">
            <v>O-Ring Kit for FPD (High Temperature)</v>
          </cell>
          <cell r="G763" t="str">
            <v>O-Ring Kit for FPD (High Temperature)</v>
          </cell>
          <cell r="H763" t="e">
            <v>#N/A</v>
          </cell>
          <cell r="I763">
            <v>169.45</v>
          </cell>
          <cell r="J763">
            <v>220.285</v>
          </cell>
          <cell r="K763">
            <v>1408.1295</v>
          </cell>
          <cell r="L763">
            <v>169.45</v>
          </cell>
          <cell r="M763">
            <v>169.45</v>
          </cell>
          <cell r="O763"/>
          <cell r="P763"/>
          <cell r="Q763"/>
          <cell r="R763"/>
          <cell r="S763"/>
          <cell r="T763"/>
          <cell r="U763"/>
          <cell r="AA763">
            <v>362.745</v>
          </cell>
        </row>
        <row r="764">
          <cell r="A764" t="str">
            <v>CS_SE_POMUP-220V</v>
          </cell>
          <cell r="B764"/>
          <cell r="C764"/>
          <cell r="D764" t="str">
            <v>Nitroxychrom, ChromatoSud</v>
          </cell>
          <cell r="E764" t="str">
            <v>NITROXYCHROM</v>
          </cell>
          <cell r="F764" t="str">
            <v>Kit complet d'adaptation Nitroxychrom 230V vers compresseur nouvelle génération</v>
          </cell>
          <cell r="G764" t="str">
            <v>Kit for Nitroxychrom to install and adapt a compresseur 230V "new generation"</v>
          </cell>
          <cell r="H764" t="e">
            <v>#N/A</v>
          </cell>
          <cell r="I764">
            <v>747.9</v>
          </cell>
          <cell r="J764">
            <v>972.27</v>
          </cell>
          <cell r="K764">
            <v>6215.049</v>
          </cell>
          <cell r="L764">
            <v>170.45</v>
          </cell>
          <cell r="M764">
            <v>747.9</v>
          </cell>
          <cell r="O764"/>
          <cell r="P764"/>
          <cell r="Q764"/>
          <cell r="R764"/>
          <cell r="S764"/>
          <cell r="T764"/>
          <cell r="U764"/>
          <cell r="AA764">
            <v>45.200700000000005</v>
          </cell>
        </row>
        <row r="765">
          <cell r="A765" t="str">
            <v>CS_SE_POMUP-024V</v>
          </cell>
          <cell r="B765"/>
          <cell r="C765"/>
          <cell r="D765" t="str">
            <v>Nitroxychrom, ChromatoSud</v>
          </cell>
          <cell r="E765" t="str">
            <v>NITROXYCHROM</v>
          </cell>
          <cell r="F765" t="str">
            <v>Kit complet d'adaptation Nitroxychrom 24V vers compresseur nouvelle génération</v>
          </cell>
          <cell r="G765" t="str">
            <v>Kit for Nitroxychrom to install and adapt a compresseur 24V "new generation"</v>
          </cell>
          <cell r="H765" t="e">
            <v>#N/A</v>
          </cell>
          <cell r="I765">
            <v>596.52499999999998</v>
          </cell>
          <cell r="J765">
            <v>775.48249999999996</v>
          </cell>
          <cell r="K765">
            <v>4957.1227500000005</v>
          </cell>
          <cell r="L765">
            <v>171.45</v>
          </cell>
          <cell r="M765">
            <v>596.52499999999998</v>
          </cell>
          <cell r="O765"/>
          <cell r="P765"/>
          <cell r="Q765"/>
          <cell r="R765"/>
          <cell r="S765"/>
          <cell r="T765"/>
          <cell r="U765"/>
          <cell r="AA765">
            <v>198.17595</v>
          </cell>
        </row>
        <row r="766">
          <cell r="A766" t="str">
            <v>CS_SE_TROPI-KIT0</v>
          </cell>
          <cell r="B766"/>
          <cell r="C766"/>
          <cell r="D766" t="str">
            <v>ELECTRONICS</v>
          </cell>
          <cell r="E766" t="str">
            <v>BOARDS</v>
          </cell>
          <cell r="F766" t="str">
            <v>Kit de tropicalisation</v>
          </cell>
          <cell r="G766" t="str">
            <v>Tropicalisation kit</v>
          </cell>
          <cell r="H766" t="e">
            <v>#N/A</v>
          </cell>
          <cell r="I766">
            <v>268.7</v>
          </cell>
          <cell r="J766">
            <v>349.31</v>
          </cell>
          <cell r="K766">
            <v>2232.8969999999999</v>
          </cell>
          <cell r="L766">
            <v>268.7</v>
          </cell>
          <cell r="M766">
            <v>268.7</v>
          </cell>
          <cell r="O766"/>
          <cell r="P766"/>
          <cell r="Q766"/>
          <cell r="R766"/>
          <cell r="S766"/>
          <cell r="T766"/>
          <cell r="U766"/>
          <cell r="AA766">
            <v>116.8695</v>
          </cell>
        </row>
        <row r="767">
          <cell r="A767" t="str">
            <v>CS_TU_00000-0JOR</v>
          </cell>
          <cell r="B767"/>
          <cell r="C767"/>
          <cell r="D767" t="str">
            <v>FLUIDICS</v>
          </cell>
          <cell r="E767" t="str">
            <v>VALVE</v>
          </cell>
          <cell r="F767" t="str">
            <v>Joint Vérin basse température</v>
          </cell>
          <cell r="G767" t="str">
            <v>Pneumatic actuator o-ring low temperature</v>
          </cell>
          <cell r="H767">
            <v>13.035</v>
          </cell>
          <cell r="I767">
            <v>33.481999999999999</v>
          </cell>
          <cell r="J767">
            <v>43.526600000000002</v>
          </cell>
          <cell r="K767">
            <v>278.23542000000003</v>
          </cell>
          <cell r="L767">
            <v>33.482250000000001</v>
          </cell>
          <cell r="M767">
            <v>33.481999999999999</v>
          </cell>
          <cell r="O767"/>
          <cell r="P767"/>
          <cell r="Q767"/>
          <cell r="R767"/>
          <cell r="S767"/>
          <cell r="T767"/>
          <cell r="U767"/>
          <cell r="AA767">
            <v>40.689</v>
          </cell>
        </row>
        <row r="768">
          <cell r="A768" t="str">
            <v>CS_TU_00000-BSS2</v>
          </cell>
          <cell r="B768"/>
          <cell r="C768"/>
          <cell r="D768" t="str">
            <v>FLUIDICS</v>
          </cell>
          <cell r="E768" t="str">
            <v>FITTINGS</v>
          </cell>
          <cell r="F768" t="str">
            <v>Vanne à aiguille 1/8"</v>
          </cell>
          <cell r="G768" t="str">
            <v>Brass Low-Flow Metering Angle-Pattern Valve, 1/8"</v>
          </cell>
          <cell r="H768">
            <v>73.847620000000006</v>
          </cell>
          <cell r="I768">
            <v>146.797</v>
          </cell>
          <cell r="J768">
            <v>190.83610000000002</v>
          </cell>
          <cell r="K768">
            <v>1219.8830700000001</v>
          </cell>
          <cell r="L768">
            <v>130.25339299999999</v>
          </cell>
          <cell r="M768">
            <v>146.797</v>
          </cell>
          <cell r="O768"/>
          <cell r="P768"/>
          <cell r="Q768"/>
          <cell r="R768"/>
          <cell r="S768"/>
          <cell r="T768"/>
          <cell r="U768"/>
          <cell r="AA768">
            <v>23.881500000000003</v>
          </cell>
        </row>
        <row r="769">
          <cell r="A769" t="str">
            <v>CS_TU_00000-FRAC</v>
          </cell>
          <cell r="B769"/>
          <cell r="C769"/>
          <cell r="D769" t="str">
            <v>FLUIDICS</v>
          </cell>
          <cell r="E769" t="str">
            <v>FITTINGS</v>
          </cell>
          <cell r="F769" t="str">
            <v>Kit raccords électrovanne de sélection</v>
          </cell>
          <cell r="G769" t="str">
            <v>Selection solenoid valve fittings kit</v>
          </cell>
          <cell r="H769" t="e">
            <v>#N/A</v>
          </cell>
          <cell r="I769">
            <v>86.57</v>
          </cell>
          <cell r="J769">
            <v>112.541</v>
          </cell>
          <cell r="K769">
            <v>719.39670000000001</v>
          </cell>
          <cell r="L769">
            <v>86.57</v>
          </cell>
          <cell r="M769">
            <v>86.57</v>
          </cell>
          <cell r="O769"/>
          <cell r="P769"/>
          <cell r="Q769"/>
          <cell r="R769"/>
          <cell r="S769"/>
          <cell r="T769"/>
          <cell r="U769"/>
          <cell r="AA769">
            <v>32.247450000000001</v>
          </cell>
        </row>
        <row r="770">
          <cell r="A770" t="str">
            <v>CS_TU_00000-JORT</v>
          </cell>
          <cell r="B770"/>
          <cell r="C770"/>
          <cell r="D770" t="str">
            <v>FLUIDICS</v>
          </cell>
          <cell r="E770" t="str">
            <v>VALVE</v>
          </cell>
          <cell r="F770" t="str">
            <v>Joint Vérin haute température</v>
          </cell>
          <cell r="G770" t="str">
            <v>Pneumatic actuator o-ring high temperature</v>
          </cell>
          <cell r="H770">
            <v>14.773</v>
          </cell>
          <cell r="I770">
            <v>30.14</v>
          </cell>
          <cell r="J770">
            <v>39.182000000000002</v>
          </cell>
          <cell r="K770">
            <v>250.46340000000001</v>
          </cell>
          <cell r="L770">
            <v>30.14</v>
          </cell>
          <cell r="M770">
            <v>30.14</v>
          </cell>
          <cell r="O770"/>
          <cell r="P770"/>
          <cell r="Q770"/>
          <cell r="R770"/>
          <cell r="S770"/>
          <cell r="T770"/>
          <cell r="U770"/>
          <cell r="AA770">
            <v>53.230500000000006</v>
          </cell>
        </row>
        <row r="771">
          <cell r="A771" t="str">
            <v>CS_TU_00001-AIRD</v>
          </cell>
          <cell r="B771"/>
          <cell r="C771"/>
          <cell r="D771"/>
          <cell r="E771" t="str">
            <v>COMPRESSOR</v>
          </cell>
          <cell r="F771" t="str">
            <v>tube de purge des condensats pour AirmoPure</v>
          </cell>
          <cell r="G771" t="str">
            <v>purge tube for AirmoPure</v>
          </cell>
          <cell r="H771">
            <v>10</v>
          </cell>
          <cell r="I771">
            <v>17.690000000000001</v>
          </cell>
          <cell r="J771">
            <v>22.997000000000003</v>
          </cell>
          <cell r="K771">
            <v>147.00390000000002</v>
          </cell>
          <cell r="L771">
            <v>17.690000000000001</v>
          </cell>
          <cell r="M771">
            <v>17.690000000000001</v>
          </cell>
          <cell r="O771"/>
          <cell r="P771"/>
          <cell r="Q771"/>
          <cell r="R771"/>
          <cell r="S771"/>
          <cell r="T771"/>
          <cell r="U771"/>
          <cell r="AA771">
            <v>17.9145</v>
          </cell>
        </row>
        <row r="772">
          <cell r="A772" t="str">
            <v>CS_TU_00002-BCF2</v>
          </cell>
          <cell r="B772"/>
          <cell r="C772"/>
          <cell r="D772"/>
          <cell r="E772"/>
          <cell r="F772" t="str">
            <v>Union 1/8 swagelock male x 1/8 femelle NPT - laiton</v>
          </cell>
          <cell r="G772" t="str">
            <v>Union 1/8 swagelock male x 1/8 femelle NPT - brass</v>
          </cell>
          <cell r="H772">
            <v>20.79</v>
          </cell>
          <cell r="I772">
            <v>23.887</v>
          </cell>
          <cell r="J772">
            <v>31.053100000000001</v>
          </cell>
          <cell r="K772">
            <v>198.50097000000002</v>
          </cell>
          <cell r="L772">
            <v>20.788757</v>
          </cell>
          <cell r="M772">
            <v>23.887</v>
          </cell>
          <cell r="O772"/>
          <cell r="P772"/>
          <cell r="Q772"/>
          <cell r="R772"/>
          <cell r="S772"/>
          <cell r="T772"/>
          <cell r="U772"/>
          <cell r="AA772">
            <v>8.3160000000000007</v>
          </cell>
        </row>
        <row r="773">
          <cell r="A773" t="str">
            <v>CS_TU_00002-0001</v>
          </cell>
          <cell r="B773"/>
          <cell r="C773" t="str">
            <v>SS-200-3</v>
          </cell>
          <cell r="D773" t="str">
            <v>FLUIDICS</v>
          </cell>
          <cell r="E773" t="str">
            <v>TUBING</v>
          </cell>
          <cell r="F773" t="str">
            <v>Té union inox 1/8"</v>
          </cell>
          <cell r="G773" t="str">
            <v>Stainless steel union tee 1/8"</v>
          </cell>
          <cell r="H773">
            <v>17.97092</v>
          </cell>
          <cell r="I773">
            <v>39.43</v>
          </cell>
          <cell r="J773">
            <v>51.259</v>
          </cell>
          <cell r="K773">
            <v>327.66329999999999</v>
          </cell>
          <cell r="L773">
            <v>34.285823999999998</v>
          </cell>
          <cell r="M773">
            <v>39.43</v>
          </cell>
          <cell r="O773"/>
          <cell r="P773"/>
          <cell r="Q773"/>
          <cell r="R773"/>
          <cell r="S773"/>
          <cell r="T773"/>
          <cell r="U773"/>
          <cell r="AA773">
            <v>21.876749999999998</v>
          </cell>
        </row>
        <row r="774">
          <cell r="A774" t="str">
            <v>CS_TU_00003-IN18</v>
          </cell>
          <cell r="B774"/>
          <cell r="C774"/>
          <cell r="D774" t="str">
            <v>FLUIDICS</v>
          </cell>
          <cell r="E774" t="str">
            <v>TUBING</v>
          </cell>
          <cell r="F774" t="str">
            <v>Tube Inox 1/8' (le m)</v>
          </cell>
          <cell r="G774" t="str">
            <v>Stainless steel tube 1/8 (per m)</v>
          </cell>
          <cell r="H774">
            <v>6.5</v>
          </cell>
          <cell r="I774">
            <v>13.27</v>
          </cell>
          <cell r="J774">
            <v>17.251000000000001</v>
          </cell>
          <cell r="K774">
            <v>110.27370000000001</v>
          </cell>
          <cell r="L774">
            <v>13.27</v>
          </cell>
          <cell r="M774">
            <v>13.27</v>
          </cell>
          <cell r="O774"/>
          <cell r="P774"/>
          <cell r="Q774"/>
          <cell r="R774"/>
          <cell r="S774"/>
          <cell r="T774"/>
          <cell r="U774"/>
          <cell r="AA774">
            <v>23.267250000000001</v>
          </cell>
        </row>
        <row r="775">
          <cell r="A775" t="str">
            <v>CS_TU_00003-TF18</v>
          </cell>
          <cell r="B775"/>
          <cell r="C775"/>
          <cell r="D775" t="str">
            <v>FLUIDICS</v>
          </cell>
          <cell r="E775" t="str">
            <v>TUBING</v>
          </cell>
          <cell r="F775" t="str">
            <v>Tube PTFE 1/8" ID 1,6 (le mètre)</v>
          </cell>
          <cell r="G775" t="str">
            <v>Tube PTFE 1/8" ID 1,6 (per m)</v>
          </cell>
          <cell r="H775">
            <v>2.1</v>
          </cell>
          <cell r="I775">
            <v>6.16</v>
          </cell>
          <cell r="J775">
            <v>8.0080000000000009</v>
          </cell>
          <cell r="K775">
            <v>51.189600000000006</v>
          </cell>
          <cell r="L775">
            <v>6.16</v>
          </cell>
          <cell r="M775">
            <v>6.16</v>
          </cell>
          <cell r="O775"/>
          <cell r="P775"/>
          <cell r="Q775"/>
          <cell r="R775"/>
          <cell r="S775"/>
          <cell r="T775"/>
          <cell r="U775"/>
          <cell r="AA775">
            <v>23.3658</v>
          </cell>
        </row>
        <row r="776">
          <cell r="A776" t="str">
            <v>CS_TU_00004-0404</v>
          </cell>
          <cell r="B776"/>
          <cell r="C776" t="str">
            <v>SS-400-6</v>
          </cell>
          <cell r="D776" t="str">
            <v>FLUIDICS</v>
          </cell>
          <cell r="E776" t="str">
            <v>TUBING</v>
          </cell>
          <cell r="F776" t="str">
            <v>Union double 1/4" inox</v>
          </cell>
          <cell r="G776" t="str">
            <v>Stainless steel union 1/4"-1/4"</v>
          </cell>
          <cell r="H776">
            <v>8.15991</v>
          </cell>
          <cell r="I776">
            <v>16.204999999999998</v>
          </cell>
          <cell r="J776">
            <v>21.066499999999998</v>
          </cell>
          <cell r="K776">
            <v>134.66354999999999</v>
          </cell>
          <cell r="L776">
            <v>14.91</v>
          </cell>
          <cell r="M776">
            <v>16.204999999999998</v>
          </cell>
          <cell r="O776"/>
          <cell r="P776"/>
          <cell r="Q776"/>
          <cell r="R776"/>
          <cell r="S776"/>
          <cell r="T776"/>
          <cell r="U776"/>
          <cell r="AA776">
            <v>31.592700000000004</v>
          </cell>
        </row>
        <row r="777">
          <cell r="A777" t="str">
            <v>CS_TU_00004-0408</v>
          </cell>
          <cell r="B777"/>
          <cell r="C777" t="str">
            <v>SS-400-6-2</v>
          </cell>
          <cell r="D777" t="str">
            <v>FLUIDICS</v>
          </cell>
          <cell r="E777" t="str">
            <v>TUBING</v>
          </cell>
          <cell r="F777" t="str">
            <v>Union double réduit 1/4"-1/8" inox</v>
          </cell>
          <cell r="G777" t="str">
            <v>Stainless steel union 1/4"-1/8"</v>
          </cell>
          <cell r="H777">
            <v>8.4206099999999999</v>
          </cell>
          <cell r="I777">
            <v>17.234999999999999</v>
          </cell>
          <cell r="J777">
            <v>22.4055</v>
          </cell>
          <cell r="K777">
            <v>143.22284999999999</v>
          </cell>
          <cell r="L777">
            <v>15.63</v>
          </cell>
          <cell r="M777">
            <v>17.234999999999999</v>
          </cell>
          <cell r="O777"/>
          <cell r="P777"/>
          <cell r="Q777"/>
          <cell r="R777"/>
          <cell r="S777"/>
          <cell r="T777"/>
          <cell r="U777"/>
          <cell r="AA777">
            <v>43.891200000000005</v>
          </cell>
        </row>
        <row r="778">
          <cell r="A778" t="str">
            <v>CS_TU_00004-0808</v>
          </cell>
          <cell r="B778"/>
          <cell r="C778" t="str">
            <v>SS-200-6</v>
          </cell>
          <cell r="D778" t="str">
            <v>FLUIDICS</v>
          </cell>
          <cell r="E778" t="str">
            <v>TUBING</v>
          </cell>
          <cell r="F778" t="str">
            <v>Union double 1/8"-1/8" OD inox</v>
          </cell>
          <cell r="G778" t="str">
            <v>Stainless steel union 1/8"-1/8"</v>
          </cell>
          <cell r="H778">
            <v>7.9687299999999999</v>
          </cell>
          <cell r="I778">
            <v>17.308</v>
          </cell>
          <cell r="J778">
            <v>22.500399999999999</v>
          </cell>
          <cell r="K778">
            <v>143.82948000000002</v>
          </cell>
          <cell r="L778">
            <v>15.51</v>
          </cell>
          <cell r="M778">
            <v>17.308</v>
          </cell>
          <cell r="O778"/>
          <cell r="P778"/>
          <cell r="Q778"/>
          <cell r="R778"/>
          <cell r="S778"/>
          <cell r="T778"/>
          <cell r="U778"/>
          <cell r="AA778">
            <v>96.028200000000012</v>
          </cell>
        </row>
        <row r="779">
          <cell r="A779" t="str">
            <v>CS_TU_00004-0816</v>
          </cell>
          <cell r="B779"/>
          <cell r="C779" t="str">
            <v>SS-200-6-1</v>
          </cell>
          <cell r="D779" t="str">
            <v>FLUIDICS</v>
          </cell>
          <cell r="E779" t="str">
            <v>TUBING</v>
          </cell>
          <cell r="F779" t="str">
            <v>Union double réduit 1/8"-1/16" inox</v>
          </cell>
          <cell r="G779" t="str">
            <v>Stainless steel union 1/8"-1/16"</v>
          </cell>
          <cell r="H779">
            <v>11.210100000000001</v>
          </cell>
          <cell r="I779">
            <v>23.402000000000001</v>
          </cell>
          <cell r="J779">
            <v>30.422600000000003</v>
          </cell>
          <cell r="K779">
            <v>194.47062000000003</v>
          </cell>
          <cell r="L779">
            <v>21.13</v>
          </cell>
          <cell r="M779">
            <v>23.402000000000001</v>
          </cell>
          <cell r="O779"/>
          <cell r="P779"/>
          <cell r="Q779"/>
          <cell r="R779"/>
          <cell r="S779"/>
          <cell r="T779"/>
          <cell r="U779"/>
          <cell r="AA779">
            <v>81.418500000000009</v>
          </cell>
        </row>
        <row r="780">
          <cell r="A780" t="str">
            <v>CS_TU_00004-1616</v>
          </cell>
          <cell r="B780"/>
          <cell r="C780" t="str">
            <v>SS-100-6</v>
          </cell>
          <cell r="D780" t="str">
            <v>FLUIDICS</v>
          </cell>
          <cell r="E780" t="str">
            <v>TUBING</v>
          </cell>
          <cell r="F780" t="str">
            <v>Union double 1/16"/1/16" inox</v>
          </cell>
          <cell r="G780" t="str">
            <v>Stainless steel union 1/16"/1/16"</v>
          </cell>
          <cell r="H780">
            <v>11.96613</v>
          </cell>
          <cell r="I780">
            <v>32.512</v>
          </cell>
          <cell r="J780">
            <v>42.265599999999999</v>
          </cell>
          <cell r="K780">
            <v>270.17472000000004</v>
          </cell>
          <cell r="L780">
            <v>28.273900000000001</v>
          </cell>
          <cell r="M780">
            <v>32.512</v>
          </cell>
          <cell r="O780"/>
          <cell r="P780"/>
          <cell r="Q780"/>
          <cell r="R780"/>
          <cell r="S780"/>
          <cell r="T780"/>
          <cell r="U780"/>
          <cell r="AA780">
            <v>144.28800000000001</v>
          </cell>
        </row>
        <row r="781">
          <cell r="A781" t="str">
            <v>CS_TU_00005-0108</v>
          </cell>
          <cell r="B781"/>
          <cell r="C781" t="str">
            <v>SS-200-4</v>
          </cell>
          <cell r="D781" t="str">
            <v>FLUIDICS</v>
          </cell>
          <cell r="E781" t="str">
            <v>TUBING</v>
          </cell>
          <cell r="F781" t="str">
            <v>Croix 1/8" inox</v>
          </cell>
          <cell r="G781" t="str">
            <v>Stainless steel cross 1/8"</v>
          </cell>
          <cell r="H781">
            <v>32.439769999999996</v>
          </cell>
          <cell r="I781">
            <v>71.132000000000005</v>
          </cell>
          <cell r="J781">
            <v>92.471600000000009</v>
          </cell>
          <cell r="K781">
            <v>591.10692000000006</v>
          </cell>
          <cell r="L781">
            <v>76.23</v>
          </cell>
          <cell r="M781">
            <v>71.132000000000005</v>
          </cell>
          <cell r="O781"/>
          <cell r="P781"/>
          <cell r="Q781"/>
          <cell r="R781"/>
          <cell r="S781"/>
          <cell r="T781"/>
          <cell r="U781"/>
          <cell r="AA781">
            <v>9.6565499999999993</v>
          </cell>
        </row>
        <row r="782">
          <cell r="A782" t="str">
            <v>CS_TU_00016-0001</v>
          </cell>
          <cell r="B782"/>
          <cell r="C782"/>
          <cell r="D782" t="str">
            <v>SAMPLING</v>
          </cell>
          <cell r="E782" t="str">
            <v>TUBING</v>
          </cell>
          <cell r="F782" t="str">
            <v>Tube 1/16 + raccord pour piège</v>
          </cell>
          <cell r="G782" t="str">
            <v>Tube1/16 + plug for trap</v>
          </cell>
          <cell r="H782" t="e">
            <v>#N/A</v>
          </cell>
          <cell r="I782">
            <v>60.31</v>
          </cell>
          <cell r="J782">
            <v>78.403000000000006</v>
          </cell>
          <cell r="K782">
            <v>501.17610000000008</v>
          </cell>
          <cell r="L782">
            <v>60.31</v>
          </cell>
          <cell r="M782" t="str">
            <v>PAS EN GPAO</v>
          </cell>
          <cell r="O782"/>
          <cell r="P782"/>
          <cell r="Q782"/>
          <cell r="R782"/>
          <cell r="S782"/>
          <cell r="T782"/>
          <cell r="U782"/>
          <cell r="AA782">
            <v>16.968150000000001</v>
          </cell>
        </row>
        <row r="783">
          <cell r="A783" t="str">
            <v>CS_TU_00016-0002</v>
          </cell>
          <cell r="B783" t="str">
            <v>CS</v>
          </cell>
          <cell r="C783"/>
          <cell r="D783" t="str">
            <v>DETECTION</v>
          </cell>
          <cell r="E783" t="str">
            <v>PID</v>
          </cell>
          <cell r="F783" t="str">
            <v>Tube calibré pour air - nettoyage PID</v>
          </cell>
          <cell r="G783" t="str">
            <v xml:space="preserve">Air calibrated tube for PID cleaning </v>
          </cell>
          <cell r="H783">
            <v>25.18</v>
          </cell>
          <cell r="I783">
            <v>106.88</v>
          </cell>
          <cell r="J783">
            <v>138.94399999999999</v>
          </cell>
          <cell r="K783">
            <v>888.17280000000005</v>
          </cell>
          <cell r="L783">
            <v>106.88</v>
          </cell>
          <cell r="M783">
            <v>106.88</v>
          </cell>
          <cell r="O783"/>
          <cell r="P783"/>
          <cell r="Q783"/>
          <cell r="R783"/>
          <cell r="S783"/>
          <cell r="T783"/>
          <cell r="U783"/>
          <cell r="AA783">
            <v>112.84650000000001</v>
          </cell>
        </row>
        <row r="784">
          <cell r="A784" t="str">
            <v>CS_TU_00116-SS10</v>
          </cell>
          <cell r="B784"/>
          <cell r="C784"/>
          <cell r="D784" t="str">
            <v>FLUIDICS</v>
          </cell>
          <cell r="E784" t="str">
            <v>FITTINGS</v>
          </cell>
          <cell r="F784" t="str">
            <v>Ecrou 1/16 inox</v>
          </cell>
          <cell r="G784" t="str">
            <v>Stainless steel 1/16 screw</v>
          </cell>
          <cell r="H784">
            <v>2.6243799999999999</v>
          </cell>
          <cell r="I784">
            <v>7.1529999999999996</v>
          </cell>
          <cell r="J784">
            <v>9.2988999999999997</v>
          </cell>
          <cell r="K784">
            <v>59.441429999999997</v>
          </cell>
          <cell r="L784">
            <v>6.2053770000000004</v>
          </cell>
          <cell r="M784">
            <v>7.1529999999999996</v>
          </cell>
          <cell r="O784"/>
          <cell r="P784"/>
          <cell r="Q784"/>
          <cell r="R784"/>
          <cell r="S784"/>
          <cell r="T784"/>
          <cell r="U784"/>
          <cell r="AA784">
            <v>6.0750000000000002</v>
          </cell>
        </row>
        <row r="785">
          <cell r="A785" t="str">
            <v>CS_TU_00200-0B61</v>
          </cell>
          <cell r="B785"/>
          <cell r="C785"/>
          <cell r="D785" t="str">
            <v>FLUIDICS</v>
          </cell>
          <cell r="E785" t="str">
            <v>FITTINGS</v>
          </cell>
          <cell r="F785" t="str">
            <v>Union double réduit 1/8"-1/16" laiton</v>
          </cell>
          <cell r="G785" t="str">
            <v>Brass tube fitting, reducing union, 1/8 in. X 1/16 in. Tube OD</v>
          </cell>
          <cell r="H785">
            <v>4.6230799999999999</v>
          </cell>
          <cell r="I785">
            <v>12.569000000000001</v>
          </cell>
          <cell r="J785">
            <v>16.339700000000001</v>
          </cell>
          <cell r="K785">
            <v>104.44839000000002</v>
          </cell>
          <cell r="L785">
            <v>10.937534999999999</v>
          </cell>
          <cell r="M785">
            <v>12.569000000000001</v>
          </cell>
          <cell r="O785"/>
          <cell r="P785"/>
          <cell r="Q785"/>
          <cell r="R785"/>
          <cell r="S785"/>
          <cell r="T785"/>
          <cell r="U785"/>
          <cell r="AA785">
            <v>0.999</v>
          </cell>
        </row>
        <row r="786">
          <cell r="A786" t="str">
            <v>CS_TU_00200-ARSW</v>
          </cell>
          <cell r="B786"/>
          <cell r="C786"/>
          <cell r="D786" t="str">
            <v>FLUIDICS</v>
          </cell>
          <cell r="E786" t="str">
            <v>TUBING</v>
          </cell>
          <cell r="F786" t="str">
            <v>Tubing 200 1/8 screw male fitting  Remplacée par ME_TU_00030-06CP</v>
          </cell>
          <cell r="G786" t="str">
            <v xml:space="preserve">Tubing 200 1/8 screw male fitting </v>
          </cell>
          <cell r="H786" t="e">
            <v>#N/A</v>
          </cell>
          <cell r="I786">
            <v>83.59</v>
          </cell>
          <cell r="J786">
            <v>108.667</v>
          </cell>
          <cell r="K786">
            <v>694.63290000000006</v>
          </cell>
          <cell r="L786">
            <v>83.59</v>
          </cell>
          <cell r="M786" t="str">
            <v>PAS EN GPAO</v>
          </cell>
          <cell r="O786"/>
          <cell r="P786"/>
          <cell r="Q786"/>
          <cell r="R786"/>
          <cell r="S786"/>
          <cell r="T786"/>
          <cell r="U786"/>
          <cell r="AA786">
            <v>10.0305</v>
          </cell>
        </row>
        <row r="787">
          <cell r="A787" t="str">
            <v>CS_TU_00201-0200</v>
          </cell>
          <cell r="B787"/>
          <cell r="C787"/>
          <cell r="D787" t="str">
            <v>FLUIDICS</v>
          </cell>
          <cell r="E787" t="str">
            <v>FITTINGS</v>
          </cell>
          <cell r="F787" t="str">
            <v>Union double 1/8"-1/8" laiton</v>
          </cell>
          <cell r="G787" t="str">
            <v>Brass tube fitting,  union, 1/8 in. X 1/8 in. Tube OD</v>
          </cell>
          <cell r="H787" t="e">
            <v>#N/A</v>
          </cell>
          <cell r="I787">
            <v>4.5</v>
          </cell>
          <cell r="J787">
            <v>5.8500000000000005</v>
          </cell>
          <cell r="K787">
            <v>37.395000000000003</v>
          </cell>
          <cell r="L787">
            <v>4.5</v>
          </cell>
          <cell r="M787" t="str">
            <v>PAS EN GPAO</v>
          </cell>
          <cell r="O787"/>
          <cell r="P787"/>
          <cell r="Q787"/>
          <cell r="R787"/>
          <cell r="S787"/>
          <cell r="T787"/>
          <cell r="U787"/>
          <cell r="AA787">
            <v>8.3160000000000007</v>
          </cell>
        </row>
        <row r="788">
          <cell r="A788" t="str">
            <v>CS_TU_00230-10CM</v>
          </cell>
          <cell r="B788"/>
          <cell r="C788"/>
          <cell r="D788" t="str">
            <v>FLUIDICS</v>
          </cell>
          <cell r="E788" t="str">
            <v>TUBING</v>
          </cell>
          <cell r="F788" t="str">
            <v>Tube téflon 1/8" ID 0,7mm (unité : 10 cm)</v>
          </cell>
          <cell r="G788" t="str">
            <v>Tube teflon 1/8" ID 0,7mm (unit: 10 cm)</v>
          </cell>
          <cell r="H788" t="e">
            <v>#N/A</v>
          </cell>
          <cell r="I788">
            <v>0.74</v>
          </cell>
          <cell r="J788">
            <v>0.96199999999999997</v>
          </cell>
          <cell r="K788">
            <v>6.1494</v>
          </cell>
          <cell r="L788">
            <v>0.74</v>
          </cell>
          <cell r="M788" t="str">
            <v>PAS EN GPAO</v>
          </cell>
          <cell r="O788"/>
          <cell r="P788"/>
          <cell r="Q788"/>
          <cell r="R788"/>
          <cell r="S788"/>
          <cell r="T788"/>
          <cell r="U788"/>
          <cell r="AA788">
            <v>75.235500000000002</v>
          </cell>
        </row>
        <row r="789">
          <cell r="A789" t="str">
            <v>CS_TU_00230-1807</v>
          </cell>
          <cell r="B789"/>
          <cell r="C789"/>
          <cell r="D789" t="str">
            <v>FLUIDICS</v>
          </cell>
          <cell r="E789" t="str">
            <v>TUBING</v>
          </cell>
          <cell r="F789" t="str">
            <v>Tube téflon 1/8" ID 0,7mm (unité : 1 m)</v>
          </cell>
          <cell r="G789" t="str">
            <v>Tube teflon 1/8" ID 0,7mm (unit: 1 m)</v>
          </cell>
          <cell r="H789">
            <v>1.3904000000000001</v>
          </cell>
          <cell r="I789">
            <v>7.43</v>
          </cell>
          <cell r="J789">
            <v>9.6590000000000007</v>
          </cell>
          <cell r="K789">
            <v>61.743299999999998</v>
          </cell>
          <cell r="L789">
            <v>7.43</v>
          </cell>
          <cell r="M789">
            <v>7.43</v>
          </cell>
          <cell r="O789"/>
          <cell r="P789"/>
          <cell r="Q789"/>
          <cell r="R789"/>
          <cell r="S789"/>
          <cell r="T789"/>
          <cell r="U789"/>
          <cell r="AA789">
            <v>97.807500000000005</v>
          </cell>
        </row>
        <row r="790">
          <cell r="A790" t="str">
            <v>CS_TU_00260-1816</v>
          </cell>
          <cell r="B790"/>
          <cell r="C790"/>
          <cell r="D790" t="str">
            <v>FLUIDICS</v>
          </cell>
          <cell r="E790" t="str">
            <v>TUBING</v>
          </cell>
          <cell r="F790" t="str">
            <v>Tube PTFE 1/8 (le mètre)</v>
          </cell>
          <cell r="G790" t="str">
            <v>Tube PTFE 1/8 (per meter)</v>
          </cell>
          <cell r="H790">
            <v>1.3904000000000001</v>
          </cell>
          <cell r="I790">
            <v>6.16</v>
          </cell>
          <cell r="J790">
            <v>8.0080000000000009</v>
          </cell>
          <cell r="K790">
            <v>51.189600000000006</v>
          </cell>
          <cell r="L790">
            <v>6.16</v>
          </cell>
          <cell r="M790">
            <v>6.16</v>
          </cell>
          <cell r="O790"/>
          <cell r="P790"/>
          <cell r="Q790"/>
          <cell r="R790"/>
          <cell r="S790"/>
          <cell r="T790"/>
          <cell r="U790"/>
          <cell r="AA790">
            <v>15.187500000000002</v>
          </cell>
        </row>
        <row r="791">
          <cell r="A791" t="str">
            <v>CS_TU_00260-ARSW</v>
          </cell>
          <cell r="B791"/>
          <cell r="C791"/>
          <cell r="D791" t="str">
            <v>FLUIDICS</v>
          </cell>
          <cell r="E791" t="str">
            <v>TUBING</v>
          </cell>
          <cell r="F791" t="str">
            <v>Tubing 260 1/8 screw male fitting</v>
          </cell>
          <cell r="G791" t="str">
            <v>Tubing 260 1/8 screw male fitting</v>
          </cell>
          <cell r="H791" t="e">
            <v>#N/A</v>
          </cell>
          <cell r="I791">
            <v>55.73</v>
          </cell>
          <cell r="J791">
            <v>72.448999999999998</v>
          </cell>
          <cell r="K791">
            <v>463.11630000000002</v>
          </cell>
          <cell r="L791">
            <v>55.73</v>
          </cell>
          <cell r="M791" t="str">
            <v>PAS EN GPAO</v>
          </cell>
          <cell r="O791"/>
          <cell r="P791"/>
          <cell r="Q791"/>
          <cell r="R791"/>
          <cell r="S791"/>
          <cell r="T791"/>
          <cell r="U791"/>
          <cell r="AA791">
            <v>0</v>
          </cell>
        </row>
        <row r="792">
          <cell r="A792" t="str">
            <v>CS_TU_00290-SWSW</v>
          </cell>
          <cell r="B792"/>
          <cell r="C792"/>
          <cell r="D792" t="str">
            <v>FLUIDICS</v>
          </cell>
          <cell r="E792" t="str">
            <v>TUBING</v>
          </cell>
          <cell r="F792" t="str">
            <v>Tubing 290 1/8 screw 1/8 screw</v>
          </cell>
          <cell r="G792" t="str">
            <v>Tubing 290 1/8 screw 1/8 screw</v>
          </cell>
          <cell r="H792" t="e">
            <v>#N/A</v>
          </cell>
          <cell r="I792">
            <v>72.45</v>
          </cell>
          <cell r="J792">
            <v>94.185000000000002</v>
          </cell>
          <cell r="K792">
            <v>602.05950000000007</v>
          </cell>
          <cell r="L792">
            <v>72.45</v>
          </cell>
          <cell r="M792" t="str">
            <v>PAS EN GPAO</v>
          </cell>
          <cell r="O792"/>
          <cell r="P792"/>
          <cell r="Q792"/>
          <cell r="R792"/>
          <cell r="S792"/>
          <cell r="T792"/>
          <cell r="U792"/>
          <cell r="AA792">
            <v>1.35</v>
          </cell>
        </row>
        <row r="793">
          <cell r="A793" t="str">
            <v>CS_TU_00305-3000</v>
          </cell>
          <cell r="B793"/>
          <cell r="C793"/>
          <cell r="D793" t="str">
            <v>FLUIDICS</v>
          </cell>
          <cell r="E793" t="str">
            <v>TUBING</v>
          </cell>
          <cell r="F793" t="str">
            <v>Tube inox ¼</v>
          </cell>
          <cell r="G793" t="str">
            <v>Stainless steel tubing 1/4" (1 m)</v>
          </cell>
          <cell r="H793">
            <v>6.55</v>
          </cell>
          <cell r="I793">
            <v>11.25</v>
          </cell>
          <cell r="J793">
            <v>14.625</v>
          </cell>
          <cell r="K793">
            <v>93.487500000000011</v>
          </cell>
          <cell r="L793">
            <v>11.25</v>
          </cell>
          <cell r="M793">
            <v>11.25</v>
          </cell>
          <cell r="O793"/>
          <cell r="P793"/>
          <cell r="Q793"/>
          <cell r="R793"/>
          <cell r="S793"/>
          <cell r="T793"/>
          <cell r="U793"/>
          <cell r="AA793">
            <v>20.6631</v>
          </cell>
        </row>
        <row r="794">
          <cell r="A794" t="str">
            <v>CS_TU_00502-FTPT</v>
          </cell>
          <cell r="B794"/>
          <cell r="C794"/>
          <cell r="D794" t="str">
            <v>FLUIDICS</v>
          </cell>
          <cell r="E794" t="str">
            <v>TUBING</v>
          </cell>
          <cell r="F794" t="str">
            <v>Tube fritté Purge &amp; Trap</v>
          </cell>
          <cell r="G794" t="str">
            <v>Tubing with frit for Purge &amp; Trap</v>
          </cell>
          <cell r="H794" t="e">
            <v>#N/A</v>
          </cell>
          <cell r="I794">
            <v>0</v>
          </cell>
          <cell r="J794">
            <v>0</v>
          </cell>
          <cell r="K794">
            <v>0</v>
          </cell>
          <cell r="L794">
            <v>108.21</v>
          </cell>
          <cell r="M794">
            <v>0</v>
          </cell>
          <cell r="O794"/>
          <cell r="P794"/>
          <cell r="Q794"/>
          <cell r="R794"/>
          <cell r="S794"/>
          <cell r="T794"/>
          <cell r="U794"/>
          <cell r="AA794">
            <v>109.89675000000001</v>
          </cell>
        </row>
        <row r="795">
          <cell r="A795" t="str">
            <v>CS_TU_00723-9330</v>
          </cell>
          <cell r="B795"/>
          <cell r="C795"/>
          <cell r="D795" t="str">
            <v>FLUIDICS</v>
          </cell>
          <cell r="E795" t="str">
            <v>NITROXYCHROM</v>
          </cell>
          <cell r="F795" t="str">
            <v>Tuyau air (pour raccord rapide - OD 4 mm) le m</v>
          </cell>
          <cell r="G795" t="str">
            <v>Tubing (for quick connecting - OD 4 mm) per meter</v>
          </cell>
          <cell r="H795">
            <v>0.57899999999999996</v>
          </cell>
          <cell r="I795">
            <v>1</v>
          </cell>
          <cell r="J795">
            <v>1.3</v>
          </cell>
          <cell r="K795">
            <v>8.31</v>
          </cell>
          <cell r="L795">
            <v>1</v>
          </cell>
          <cell r="M795">
            <v>1</v>
          </cell>
          <cell r="O795"/>
          <cell r="P795"/>
          <cell r="Q795"/>
          <cell r="R795"/>
          <cell r="S795"/>
          <cell r="T795"/>
          <cell r="U795"/>
          <cell r="AA795">
            <v>106.95645000000002</v>
          </cell>
        </row>
        <row r="796">
          <cell r="A796" t="str">
            <v>CS_TU_01003-0050</v>
          </cell>
          <cell r="B796"/>
          <cell r="C796"/>
          <cell r="D796" t="str">
            <v>FLUIDICS</v>
          </cell>
          <cell r="E796" t="str">
            <v>TUBING</v>
          </cell>
          <cell r="F796" t="str">
            <v>Tube inox 1/16" (1 m)</v>
          </cell>
          <cell r="G796" t="str">
            <v>Stainless steel tubing 1/16" (1 m)</v>
          </cell>
          <cell r="H796">
            <v>7.1605600000000003</v>
          </cell>
          <cell r="I796">
            <v>15.305999999999999</v>
          </cell>
          <cell r="J796">
            <v>19.8978</v>
          </cell>
          <cell r="K796">
            <v>127.19286</v>
          </cell>
          <cell r="L796">
            <v>15.476239999999999</v>
          </cell>
          <cell r="M796">
            <v>15.305999999999999</v>
          </cell>
          <cell r="O796"/>
          <cell r="P796"/>
          <cell r="Q796"/>
          <cell r="R796"/>
          <cell r="S796"/>
          <cell r="T796"/>
          <cell r="U796"/>
          <cell r="AA796">
            <v>4.8734999999999999</v>
          </cell>
        </row>
        <row r="797">
          <cell r="A797" t="str">
            <v>CS_TU_01003-SS16</v>
          </cell>
          <cell r="B797"/>
          <cell r="C797"/>
          <cell r="D797" t="str">
            <v>FLUIDICS</v>
          </cell>
          <cell r="E797" t="str">
            <v>FITTINGS</v>
          </cell>
          <cell r="F797" t="str">
            <v>Té union inox 1/16"</v>
          </cell>
          <cell r="G797" t="str">
            <v>Stainless steel union tee 1/16"</v>
          </cell>
          <cell r="H797">
            <v>29.997880000000002</v>
          </cell>
          <cell r="I797">
            <v>81.405000000000001</v>
          </cell>
          <cell r="J797">
            <v>105.82650000000001</v>
          </cell>
          <cell r="K797">
            <v>676.47555</v>
          </cell>
          <cell r="L797">
            <v>70.863321999999997</v>
          </cell>
          <cell r="M797">
            <v>81.405000000000001</v>
          </cell>
          <cell r="O797"/>
          <cell r="P797"/>
          <cell r="Q797"/>
          <cell r="R797"/>
          <cell r="S797"/>
          <cell r="T797"/>
          <cell r="U797"/>
          <cell r="AA797">
            <v>146.23875000000001</v>
          </cell>
        </row>
        <row r="798">
          <cell r="A798" t="str">
            <v>CS_TU_01006-1000</v>
          </cell>
          <cell r="B798"/>
          <cell r="C798"/>
          <cell r="D798" t="str">
            <v>FLUIDICS</v>
          </cell>
          <cell r="E798" t="str">
            <v>FITTINGS</v>
          </cell>
          <cell r="F798" t="str">
            <v>Passe cloison 1/16" inox</v>
          </cell>
          <cell r="G798" t="str">
            <v>Stainless steel bulkhead union 1/16"</v>
          </cell>
          <cell r="H798">
            <v>29.189710000000002</v>
          </cell>
          <cell r="I798">
            <v>79.227000000000004</v>
          </cell>
          <cell r="J798">
            <v>102.99510000000001</v>
          </cell>
          <cell r="K798">
            <v>658.37637000000007</v>
          </cell>
          <cell r="L798">
            <v>68.943673000000004</v>
          </cell>
          <cell r="M798">
            <v>79.227000000000004</v>
          </cell>
          <cell r="O798"/>
          <cell r="P798"/>
          <cell r="Q798"/>
          <cell r="R798"/>
          <cell r="S798"/>
          <cell r="T798"/>
          <cell r="U798"/>
          <cell r="AA798">
            <v>8.4644999999999992</v>
          </cell>
        </row>
        <row r="799">
          <cell r="A799" t="str">
            <v>CS_TU_01418-MANC</v>
          </cell>
          <cell r="B799"/>
          <cell r="C799"/>
          <cell r="D799" t="str">
            <v>FLUIDICS</v>
          </cell>
          <cell r="E799" t="str">
            <v>TUBING</v>
          </cell>
          <cell r="F799" t="str">
            <v>Manchon tygon 1/4-1/8 30mm</v>
          </cell>
          <cell r="G799" t="str">
            <v>Tygon connecting sleeve 1/4-1/8 30mm</v>
          </cell>
          <cell r="H799">
            <v>1.3</v>
          </cell>
          <cell r="I799">
            <v>3.61</v>
          </cell>
          <cell r="J799">
            <v>4.6929999999999996</v>
          </cell>
          <cell r="K799">
            <v>29.999100000000002</v>
          </cell>
          <cell r="L799">
            <v>3.61</v>
          </cell>
          <cell r="M799">
            <v>3.61</v>
          </cell>
          <cell r="O799"/>
          <cell r="P799"/>
          <cell r="Q799"/>
          <cell r="R799"/>
          <cell r="S799"/>
          <cell r="T799"/>
          <cell r="U799"/>
          <cell r="AA799">
            <v>16.690049999999999</v>
          </cell>
        </row>
        <row r="800">
          <cell r="A800" t="str">
            <v>CS_TU_02000-B41S</v>
          </cell>
          <cell r="B800"/>
          <cell r="C800"/>
          <cell r="D800" t="str">
            <v>FLUIDICS</v>
          </cell>
          <cell r="E800" t="str">
            <v>FITTINGS</v>
          </cell>
          <cell r="F800" t="str">
            <v>Vanne 2 voies</v>
          </cell>
          <cell r="G800" t="str">
            <v>2 way valve</v>
          </cell>
          <cell r="H800">
            <v>43.589039999999997</v>
          </cell>
          <cell r="I800">
            <v>108.325</v>
          </cell>
          <cell r="J800">
            <v>140.82250000000002</v>
          </cell>
          <cell r="K800">
            <v>900.1807500000001</v>
          </cell>
          <cell r="L800">
            <v>96.116379000000009</v>
          </cell>
          <cell r="M800">
            <v>108.325</v>
          </cell>
          <cell r="O800"/>
          <cell r="P800"/>
          <cell r="Q800"/>
          <cell r="R800"/>
          <cell r="S800"/>
          <cell r="T800"/>
          <cell r="U800"/>
          <cell r="AA800">
            <v>13.567500000000003</v>
          </cell>
        </row>
        <row r="801">
          <cell r="A801" t="str">
            <v>CS_TU_02001-0200</v>
          </cell>
          <cell r="B801"/>
          <cell r="C801"/>
          <cell r="D801" t="str">
            <v>FLUIDICS</v>
          </cell>
          <cell r="E801" t="str">
            <v>TUBING</v>
          </cell>
          <cell r="F801" t="str">
            <v>Connecteur mâle laiton, dia ext. 1/8" - NPT mâle 1/8"</v>
          </cell>
          <cell r="G801" t="str">
            <v>Union 1/8"-NPT male</v>
          </cell>
          <cell r="H801">
            <v>2.32023</v>
          </cell>
          <cell r="I801">
            <v>6.27</v>
          </cell>
          <cell r="J801">
            <v>8.1509999999999998</v>
          </cell>
          <cell r="K801">
            <v>52.103699999999996</v>
          </cell>
          <cell r="L801">
            <v>5.2976359999999998</v>
          </cell>
          <cell r="M801">
            <v>6.27</v>
          </cell>
          <cell r="O801"/>
          <cell r="P801"/>
          <cell r="Q801"/>
          <cell r="R801"/>
          <cell r="S801"/>
          <cell r="T801"/>
          <cell r="U801"/>
          <cell r="AA801">
            <v>34.950150000000001</v>
          </cell>
        </row>
        <row r="802">
          <cell r="A802" t="str">
            <v>CS_TU_02002-0200</v>
          </cell>
          <cell r="B802"/>
          <cell r="C802"/>
          <cell r="D802" t="str">
            <v>FLUIDICS</v>
          </cell>
          <cell r="E802" t="str">
            <v>TUBING</v>
          </cell>
          <cell r="F802" t="str">
            <v>Coude 1/8" laiton</v>
          </cell>
          <cell r="G802" t="str">
            <v>Brass 1/8" bend</v>
          </cell>
          <cell r="H802">
            <v>5.7006399999999999</v>
          </cell>
          <cell r="I802">
            <v>12.363</v>
          </cell>
          <cell r="J802">
            <v>16.071899999999999</v>
          </cell>
          <cell r="K802">
            <v>102.73653</v>
          </cell>
          <cell r="L802">
            <v>10.758963</v>
          </cell>
          <cell r="M802">
            <v>12.363</v>
          </cell>
          <cell r="O802"/>
          <cell r="P802"/>
          <cell r="Q802"/>
          <cell r="R802"/>
          <cell r="S802"/>
          <cell r="T802"/>
          <cell r="U802"/>
          <cell r="AA802">
            <v>49.812300000000008</v>
          </cell>
        </row>
        <row r="803">
          <cell r="A803" t="str">
            <v>CS_TU_02003-BTMT</v>
          </cell>
          <cell r="B803"/>
          <cell r="C803"/>
          <cell r="D803" t="str">
            <v>FLUIDICS</v>
          </cell>
          <cell r="E803" t="str">
            <v>TUBING</v>
          </cell>
          <cell r="F803" t="str">
            <v xml:space="preserve">Raccord - Té mâle 1/8" "Male Run Tee" Laiton </v>
          </cell>
          <cell r="G803" t="str">
            <v>Fitting - Brass Male Run Tee 1/8"</v>
          </cell>
          <cell r="H803" t="e">
            <v>#N/A</v>
          </cell>
          <cell r="I803">
            <v>10.050000000000001</v>
          </cell>
          <cell r="J803">
            <v>13.065000000000001</v>
          </cell>
          <cell r="K803">
            <v>83.515500000000017</v>
          </cell>
          <cell r="L803">
            <v>10.050000000000001</v>
          </cell>
          <cell r="M803" t="str">
            <v>PAS EN GPAO</v>
          </cell>
          <cell r="O803"/>
          <cell r="P803"/>
          <cell r="Q803"/>
          <cell r="R803"/>
          <cell r="S803"/>
          <cell r="T803"/>
          <cell r="U803"/>
          <cell r="AA803">
            <v>12.25935</v>
          </cell>
        </row>
        <row r="804">
          <cell r="A804" t="str">
            <v>CS_TU_02003-TTM0</v>
          </cell>
          <cell r="B804"/>
          <cell r="C804"/>
          <cell r="D804" t="str">
            <v>FLUIDICS</v>
          </cell>
          <cell r="E804" t="str">
            <v>TUBING</v>
          </cell>
          <cell r="F804" t="str">
            <v xml:space="preserve">Raccord - Té mâle 1/8" "Male Branch Tee" Laiton </v>
          </cell>
          <cell r="G804" t="str">
            <v>Fitting - Brass Male Branch Tee 1/8"</v>
          </cell>
          <cell r="H804">
            <v>9.5329300000000003</v>
          </cell>
          <cell r="I804">
            <v>25.888999999999999</v>
          </cell>
          <cell r="J804">
            <v>33.655700000000003</v>
          </cell>
          <cell r="K804">
            <v>215.13759000000002</v>
          </cell>
          <cell r="L804">
            <v>22.514953000000002</v>
          </cell>
          <cell r="M804">
            <v>25.888999999999999</v>
          </cell>
          <cell r="O804"/>
          <cell r="P804"/>
          <cell r="Q804"/>
          <cell r="R804"/>
          <cell r="S804"/>
          <cell r="T804"/>
          <cell r="U804"/>
          <cell r="AA804">
            <v>50.468400000000003</v>
          </cell>
        </row>
        <row r="805">
          <cell r="A805" t="str">
            <v>CS_TU_02004-B108</v>
          </cell>
          <cell r="B805"/>
          <cell r="C805"/>
          <cell r="D805" t="str">
            <v>FLUIDICS</v>
          </cell>
          <cell r="E805" t="str">
            <v>FITTINGS</v>
          </cell>
          <cell r="F805" t="str">
            <v>Croix 1/8" laiton</v>
          </cell>
          <cell r="G805" t="str">
            <v>Brass cross 1/8"</v>
          </cell>
          <cell r="H805">
            <v>14.138629999999999</v>
          </cell>
          <cell r="I805">
            <v>36.898000000000003</v>
          </cell>
          <cell r="J805">
            <v>47.967400000000005</v>
          </cell>
          <cell r="K805">
            <v>306.62238000000002</v>
          </cell>
          <cell r="L805">
            <v>32.113197999999997</v>
          </cell>
          <cell r="M805">
            <v>36.898000000000003</v>
          </cell>
          <cell r="O805"/>
          <cell r="P805"/>
          <cell r="Q805"/>
          <cell r="R805"/>
          <cell r="S805"/>
          <cell r="T805"/>
          <cell r="U805"/>
          <cell r="AA805">
            <v>11.569500000000001</v>
          </cell>
        </row>
        <row r="806">
          <cell r="A806" t="str">
            <v>CS_TU_02006-0B18</v>
          </cell>
          <cell r="B806"/>
          <cell r="C806"/>
          <cell r="D806" t="str">
            <v>FLUIDICS</v>
          </cell>
          <cell r="E806" t="str">
            <v>TUBING</v>
          </cell>
          <cell r="F806" t="str">
            <v>Union double 1/8"-1/8" OD laiton</v>
          </cell>
          <cell r="G806" t="str">
            <v>Brass union 1/8"-1/8" OD</v>
          </cell>
          <cell r="H806">
            <v>4.3449999999999998</v>
          </cell>
          <cell r="I806">
            <v>9.0809999999999995</v>
          </cell>
          <cell r="J806">
            <v>11.805299999999999</v>
          </cell>
          <cell r="K806">
            <v>75.46311</v>
          </cell>
          <cell r="L806">
            <v>7.8869300000000004</v>
          </cell>
          <cell r="M806">
            <v>9.0809999999999995</v>
          </cell>
          <cell r="O806"/>
          <cell r="P806"/>
          <cell r="Q806"/>
          <cell r="R806"/>
          <cell r="S806"/>
          <cell r="T806"/>
          <cell r="U806"/>
          <cell r="AA806">
            <v>16.078500000000002</v>
          </cell>
        </row>
        <row r="807">
          <cell r="A807" t="str">
            <v>CS_TU_02006-1000</v>
          </cell>
          <cell r="B807"/>
          <cell r="C807"/>
          <cell r="D807" t="str">
            <v>FLUIDICS</v>
          </cell>
          <cell r="E807" t="str">
            <v>FITTINGS</v>
          </cell>
          <cell r="F807" t="str">
            <v>Passe cloison 1/8" inox</v>
          </cell>
          <cell r="G807" t="str">
            <v>Stainless steel bulkhead union 1/8"</v>
          </cell>
          <cell r="H807">
            <v>17.901400000000002</v>
          </cell>
          <cell r="I807">
            <v>37.384</v>
          </cell>
          <cell r="J807">
            <v>48.599200000000003</v>
          </cell>
          <cell r="K807">
            <v>310.66104000000001</v>
          </cell>
          <cell r="L807">
            <v>37.24</v>
          </cell>
          <cell r="M807">
            <v>37.384</v>
          </cell>
          <cell r="O807"/>
          <cell r="P807"/>
          <cell r="Q807"/>
          <cell r="R807"/>
          <cell r="S807"/>
          <cell r="T807"/>
          <cell r="U807"/>
          <cell r="AA807">
            <v>26.604450000000003</v>
          </cell>
        </row>
        <row r="808">
          <cell r="A808" t="str">
            <v>CS_TU_02012-HYDR</v>
          </cell>
          <cell r="B808" t="str">
            <v>Pour Hydro PEUS</v>
          </cell>
          <cell r="C808"/>
          <cell r="D808" t="str">
            <v>FLUIDICS</v>
          </cell>
          <cell r="E808" t="str">
            <v>TUBING</v>
          </cell>
          <cell r="F808" t="str">
            <v>Tuyau  4 x 2 mm, PFA  - Cellule H2 vers GLS</v>
          </cell>
          <cell r="G808" t="str">
            <v>Tubing 4 x 2 mm, PFA - From H2 cell to GLS</v>
          </cell>
          <cell r="H808">
            <v>5.14</v>
          </cell>
          <cell r="I808">
            <v>8.57</v>
          </cell>
          <cell r="J808">
            <v>11.141</v>
          </cell>
          <cell r="K808">
            <v>71.216700000000003</v>
          </cell>
          <cell r="L808">
            <v>8.57</v>
          </cell>
          <cell r="M808">
            <v>8.57</v>
          </cell>
          <cell r="O808"/>
          <cell r="P808"/>
          <cell r="Q808"/>
          <cell r="R808"/>
          <cell r="S808"/>
          <cell r="T808"/>
          <cell r="U808"/>
          <cell r="AA808">
            <v>184.24799999999999</v>
          </cell>
        </row>
        <row r="809">
          <cell r="A809" t="str">
            <v>CS_TU_02220-3772</v>
          </cell>
          <cell r="B809"/>
          <cell r="C809"/>
          <cell r="D809" t="str">
            <v>FLUIDICS</v>
          </cell>
          <cell r="E809" t="str">
            <v>FITTINGS</v>
          </cell>
          <cell r="F809" t="str">
            <v>Mamelon double M5 (raccord multiplexeur electrovanne-male branch tee)</v>
          </cell>
          <cell r="G809" t="str">
            <v>Double M5 fitting (between solenoid valve and male branch tee fitting)</v>
          </cell>
          <cell r="H809">
            <v>1.268</v>
          </cell>
          <cell r="I809">
            <v>11.91</v>
          </cell>
          <cell r="J809">
            <v>15.483000000000001</v>
          </cell>
          <cell r="K809">
            <v>98.972100000000012</v>
          </cell>
          <cell r="L809">
            <v>11.91</v>
          </cell>
          <cell r="M809">
            <v>11.91</v>
          </cell>
          <cell r="O809"/>
          <cell r="P809"/>
          <cell r="Q809"/>
          <cell r="R809"/>
          <cell r="S809"/>
          <cell r="T809"/>
          <cell r="U809"/>
          <cell r="AA809">
            <v>3.3480000000000003</v>
          </cell>
        </row>
        <row r="810">
          <cell r="A810" t="str">
            <v>CS_TU_03000-B200</v>
          </cell>
          <cell r="B810"/>
          <cell r="C810"/>
          <cell r="D810" t="str">
            <v>FLUIDICS</v>
          </cell>
          <cell r="E810" t="str">
            <v>FITTINGS</v>
          </cell>
          <cell r="F810" t="str">
            <v>Té 1/8" union laiton</v>
          </cell>
          <cell r="G810" t="str">
            <v>Brass union tee 1/8"</v>
          </cell>
          <cell r="H810">
            <v>9.437339999999999</v>
          </cell>
          <cell r="I810">
            <v>19.707000000000001</v>
          </cell>
          <cell r="J810">
            <v>25.619100000000003</v>
          </cell>
          <cell r="K810">
            <v>163.76517000000001</v>
          </cell>
          <cell r="L810">
            <v>17.157792999999998</v>
          </cell>
          <cell r="M810">
            <v>19.707000000000001</v>
          </cell>
          <cell r="O810"/>
          <cell r="P810"/>
          <cell r="Q810"/>
          <cell r="R810"/>
          <cell r="S810"/>
          <cell r="T810"/>
          <cell r="U810"/>
          <cell r="AA810">
            <v>12.447000000000001</v>
          </cell>
        </row>
        <row r="811">
          <cell r="A811" t="str">
            <v>CS_TU_03000-B42X</v>
          </cell>
          <cell r="B811"/>
          <cell r="C811"/>
          <cell r="D811" t="str">
            <v>FLUIDICS</v>
          </cell>
          <cell r="E811" t="str">
            <v>FITTINGS</v>
          </cell>
          <cell r="F811" t="str">
            <v>Vanne manuelle 3 voies, raccords 1/4"</v>
          </cell>
          <cell r="G811" t="str">
            <v>3 way valve, fittings 1/4"</v>
          </cell>
          <cell r="H811" t="e">
            <v>#N/A</v>
          </cell>
          <cell r="I811">
            <v>136.47999999999999</v>
          </cell>
          <cell r="J811">
            <v>177.42400000000001</v>
          </cell>
          <cell r="K811">
            <v>1134.1487999999999</v>
          </cell>
          <cell r="L811">
            <v>136.47999999999999</v>
          </cell>
          <cell r="M811" t="str">
            <v>PAS EN GPAO</v>
          </cell>
          <cell r="O811"/>
          <cell r="P811"/>
          <cell r="Q811"/>
          <cell r="R811"/>
          <cell r="S811"/>
          <cell r="T811"/>
          <cell r="U811"/>
          <cell r="AA811">
            <v>3.3048000000000002</v>
          </cell>
        </row>
        <row r="812">
          <cell r="A812" t="str">
            <v>CS_TU_03050-9N18</v>
          </cell>
          <cell r="B812"/>
          <cell r="C812"/>
          <cell r="D812" t="str">
            <v>FLUIDICS</v>
          </cell>
          <cell r="E812" t="str">
            <v>TUBING</v>
          </cell>
          <cell r="F812" t="str">
            <v>Tube nylon 1/8" nettoyé (le mètre)</v>
          </cell>
          <cell r="G812" t="str">
            <v>Nylon tube 1/8" cleaned (per meter)</v>
          </cell>
          <cell r="H812">
            <v>0.29699999999999999</v>
          </cell>
          <cell r="I812">
            <v>2.48</v>
          </cell>
          <cell r="J812">
            <v>3.2240000000000002</v>
          </cell>
          <cell r="K812">
            <v>20.608800000000002</v>
          </cell>
          <cell r="L812">
            <v>2.48</v>
          </cell>
          <cell r="M812">
            <v>2.48</v>
          </cell>
          <cell r="O812"/>
          <cell r="P812"/>
          <cell r="Q812"/>
          <cell r="R812"/>
          <cell r="S812"/>
          <cell r="T812"/>
          <cell r="U812"/>
          <cell r="AA812">
            <v>19.143000000000001</v>
          </cell>
        </row>
        <row r="813">
          <cell r="A813" t="str">
            <v>CS_TU_03051-0R18</v>
          </cell>
          <cell r="B813"/>
          <cell r="C813"/>
          <cell r="D813" t="str">
            <v>FLUIDICS</v>
          </cell>
          <cell r="E813" t="str">
            <v>TUBING</v>
          </cell>
          <cell r="F813" t="str">
            <v>Tube nylon 1/8" rouge nettoyé (le mètre)</v>
          </cell>
          <cell r="G813" t="str">
            <v>Red nylon tube 1/8" cleaned (per meter)</v>
          </cell>
          <cell r="H813">
            <v>1.3680000000000001</v>
          </cell>
          <cell r="I813">
            <v>9.2200000000000006</v>
          </cell>
          <cell r="J813">
            <v>11.986000000000001</v>
          </cell>
          <cell r="K813">
            <v>76.618200000000016</v>
          </cell>
          <cell r="L813">
            <v>9.2200000000000006</v>
          </cell>
          <cell r="M813">
            <v>9.2200000000000006</v>
          </cell>
          <cell r="O813"/>
          <cell r="P813"/>
          <cell r="Q813"/>
          <cell r="R813"/>
          <cell r="S813"/>
          <cell r="T813"/>
          <cell r="U813"/>
          <cell r="AA813">
            <v>46.6128</v>
          </cell>
        </row>
        <row r="814">
          <cell r="A814" t="str">
            <v>CS_TU_03051-2B18</v>
          </cell>
          <cell r="B814"/>
          <cell r="C814"/>
          <cell r="D814" t="str">
            <v>FLUIDICS</v>
          </cell>
          <cell r="E814" t="str">
            <v>TUBING</v>
          </cell>
          <cell r="F814" t="str">
            <v>Tube nylon 1/8" nettoyé (le mètre)</v>
          </cell>
          <cell r="G814" t="str">
            <v>Nylon tube 1/8" cleaned (per meter)</v>
          </cell>
          <cell r="H814">
            <v>0.30599999999999999</v>
          </cell>
          <cell r="I814">
            <v>2.448</v>
          </cell>
          <cell r="J814">
            <v>3.1823999999999999</v>
          </cell>
          <cell r="K814">
            <v>20.342880000000001</v>
          </cell>
          <cell r="L814">
            <v>2.448</v>
          </cell>
          <cell r="M814">
            <v>2.448</v>
          </cell>
          <cell r="O814"/>
          <cell r="P814"/>
          <cell r="Q814"/>
          <cell r="R814"/>
          <cell r="S814"/>
          <cell r="T814"/>
          <cell r="U814"/>
          <cell r="AA814">
            <v>96.018750000000011</v>
          </cell>
        </row>
        <row r="815">
          <cell r="A815" t="str">
            <v>CS_TU_03052-PTFE</v>
          </cell>
          <cell r="B815"/>
          <cell r="C815"/>
          <cell r="D815" t="str">
            <v>FLUIDICS</v>
          </cell>
          <cell r="E815" t="str">
            <v>TUBING</v>
          </cell>
          <cell r="F815" t="str">
            <v>Tube PTFE 1/4 (le mètre)</v>
          </cell>
          <cell r="G815" t="str">
            <v>Tube PTFE 1/4 (per meter)</v>
          </cell>
          <cell r="H815">
            <v>3.52</v>
          </cell>
          <cell r="I815">
            <v>14.18</v>
          </cell>
          <cell r="J815">
            <v>18.434000000000001</v>
          </cell>
          <cell r="K815">
            <v>117.83580000000001</v>
          </cell>
          <cell r="L815">
            <v>14.18</v>
          </cell>
          <cell r="M815">
            <v>14.18</v>
          </cell>
          <cell r="O815"/>
          <cell r="P815"/>
          <cell r="Q815"/>
          <cell r="R815"/>
          <cell r="S815"/>
          <cell r="T815"/>
          <cell r="U815"/>
          <cell r="AA815">
            <v>35.884350000000005</v>
          </cell>
        </row>
        <row r="816">
          <cell r="A816" t="str">
            <v>CS_TU_04003-SS14</v>
          </cell>
          <cell r="B816"/>
          <cell r="C816"/>
          <cell r="D816" t="str">
            <v>FLUIDICS</v>
          </cell>
          <cell r="E816" t="str">
            <v>FITTINGS</v>
          </cell>
          <cell r="F816" t="str">
            <v>Té 1/4" union inox</v>
          </cell>
          <cell r="G816" t="str">
            <v>Stainless steel union tee 1/4"</v>
          </cell>
          <cell r="H816">
            <v>16.215540000000001</v>
          </cell>
          <cell r="I816">
            <v>34.527999999999999</v>
          </cell>
          <cell r="J816">
            <v>44.886400000000002</v>
          </cell>
          <cell r="K816">
            <v>286.92768000000001</v>
          </cell>
          <cell r="L816">
            <v>33.32</v>
          </cell>
          <cell r="M816">
            <v>34.527999999999999</v>
          </cell>
          <cell r="O816"/>
          <cell r="P816"/>
          <cell r="Q816"/>
          <cell r="R816"/>
          <cell r="S816"/>
          <cell r="T816"/>
          <cell r="U816"/>
          <cell r="AA816">
            <v>221.45400000000001</v>
          </cell>
        </row>
        <row r="817">
          <cell r="A817" t="str">
            <v>CS_TU_04003-TECH</v>
          </cell>
          <cell r="B817"/>
          <cell r="C817"/>
          <cell r="D817" t="str">
            <v>SAMPLING</v>
          </cell>
          <cell r="E817" t="str">
            <v>FITTINGS</v>
          </cell>
          <cell r="F817" t="str">
            <v>Té de raccordement pompe de ligne</v>
          </cell>
          <cell r="G817" t="str">
            <v>Line pump "T" fitting</v>
          </cell>
          <cell r="H817">
            <v>30.62</v>
          </cell>
          <cell r="I817">
            <v>71.125</v>
          </cell>
          <cell r="J817">
            <v>92.462500000000006</v>
          </cell>
          <cell r="K817">
            <v>591.04875000000004</v>
          </cell>
          <cell r="L817">
            <v>71.125</v>
          </cell>
          <cell r="M817">
            <v>71.125</v>
          </cell>
          <cell r="O817"/>
          <cell r="P817"/>
          <cell r="Q817"/>
          <cell r="R817"/>
          <cell r="S817"/>
          <cell r="T817"/>
          <cell r="U817"/>
          <cell r="AA817">
            <v>2.3895000000000004</v>
          </cell>
        </row>
        <row r="818">
          <cell r="A818" t="str">
            <v>CS_TU_04006-1000</v>
          </cell>
          <cell r="B818"/>
          <cell r="C818"/>
          <cell r="D818" t="str">
            <v>FLUIDICS</v>
          </cell>
          <cell r="E818" t="str">
            <v>FITTINGS</v>
          </cell>
          <cell r="F818" t="str">
            <v>Passe cloison 1/4" inox</v>
          </cell>
          <cell r="G818" t="str">
            <v>Stainless steel bulkhead union 1/4"</v>
          </cell>
          <cell r="H818">
            <v>12.965479999999999</v>
          </cell>
          <cell r="I818">
            <v>26.581</v>
          </cell>
          <cell r="J818">
            <v>34.555300000000003</v>
          </cell>
          <cell r="K818">
            <v>220.88811000000001</v>
          </cell>
          <cell r="L818">
            <v>27.12</v>
          </cell>
          <cell r="M818">
            <v>26.581</v>
          </cell>
          <cell r="O818"/>
          <cell r="P818"/>
          <cell r="Q818"/>
          <cell r="R818"/>
          <cell r="S818"/>
          <cell r="T818"/>
          <cell r="U818"/>
          <cell r="AA818">
            <v>15.67755</v>
          </cell>
        </row>
        <row r="819">
          <cell r="A819" t="str">
            <v>CS_TU_05000-BSS1</v>
          </cell>
          <cell r="B819"/>
          <cell r="C819"/>
          <cell r="D819" t="str">
            <v>FLUIDICS</v>
          </cell>
          <cell r="E819" t="str">
            <v>VALVE</v>
          </cell>
          <cell r="F819" t="str">
            <v>Vanne à aiguille</v>
          </cell>
          <cell r="G819" t="str">
            <v>Spin valve</v>
          </cell>
          <cell r="H819" t="e">
            <v>#N/A</v>
          </cell>
          <cell r="I819">
            <v>164.04</v>
          </cell>
          <cell r="J819">
            <v>213.25200000000001</v>
          </cell>
          <cell r="K819">
            <v>1363.1723999999999</v>
          </cell>
          <cell r="L819">
            <v>164.04</v>
          </cell>
          <cell r="M819" t="str">
            <v>PAS EN GPAO</v>
          </cell>
          <cell r="O819"/>
          <cell r="P819"/>
          <cell r="Q819"/>
          <cell r="R819"/>
          <cell r="S819"/>
          <cell r="T819"/>
          <cell r="U819"/>
          <cell r="AA819">
            <v>24.379650000000002</v>
          </cell>
        </row>
        <row r="820">
          <cell r="A820" t="str">
            <v>CS_TU_09000-0000</v>
          </cell>
          <cell r="B820"/>
          <cell r="C820"/>
          <cell r="D820" t="str">
            <v>INTERNAL CALIBRATION</v>
          </cell>
          <cell r="E820" t="str">
            <v>O-Ring</v>
          </cell>
          <cell r="F820" t="str">
            <v>Joint torique OR 22,5 x 1,5</v>
          </cell>
          <cell r="G820" t="str">
            <v>O-ring OR 22.5 x 1.5</v>
          </cell>
          <cell r="H820">
            <v>0.63</v>
          </cell>
          <cell r="I820">
            <v>1.77</v>
          </cell>
          <cell r="J820">
            <v>2.3010000000000002</v>
          </cell>
          <cell r="K820">
            <v>14.7087</v>
          </cell>
          <cell r="L820">
            <v>1.77</v>
          </cell>
          <cell r="M820">
            <v>1.77</v>
          </cell>
          <cell r="O820"/>
          <cell r="P820"/>
          <cell r="Q820"/>
          <cell r="R820"/>
          <cell r="S820"/>
          <cell r="T820"/>
          <cell r="U820"/>
          <cell r="AA820">
            <v>53.388449999999999</v>
          </cell>
        </row>
        <row r="821">
          <cell r="A821" t="str">
            <v>CS_TU_12001-0200</v>
          </cell>
          <cell r="B821"/>
          <cell r="C821"/>
          <cell r="D821" t="str">
            <v>FLUIDICS</v>
          </cell>
          <cell r="E821" t="str">
            <v>FITTINGS</v>
          </cell>
          <cell r="F821" t="str">
            <v>Connecteur mâle inox, dia ext. 1/8" - NPT mâle 1/8"</v>
          </cell>
          <cell r="G821" t="str">
            <v>Stainless steel union 1/8"-NPT male</v>
          </cell>
          <cell r="H821">
            <v>5.5529099999999998</v>
          </cell>
          <cell r="I821">
            <v>11.613</v>
          </cell>
          <cell r="J821">
            <v>15.0969</v>
          </cell>
          <cell r="K821">
            <v>96.50403</v>
          </cell>
          <cell r="L821">
            <v>13.85</v>
          </cell>
          <cell r="M821">
            <v>11.613</v>
          </cell>
          <cell r="O821"/>
          <cell r="P821"/>
          <cell r="Q821"/>
          <cell r="R821"/>
          <cell r="S821"/>
          <cell r="T821"/>
          <cell r="U821"/>
          <cell r="AA821">
            <v>53.388449999999999</v>
          </cell>
        </row>
        <row r="822">
          <cell r="A822" t="str">
            <v>CS_TU_12002-0200</v>
          </cell>
          <cell r="B822"/>
          <cell r="C822"/>
          <cell r="D822" t="str">
            <v>FLUIDICS</v>
          </cell>
          <cell r="E822" t="str">
            <v>FITTINGS</v>
          </cell>
          <cell r="F822" t="str">
            <v>Coude 1/8" inox</v>
          </cell>
          <cell r="G822" t="str">
            <v>Stainless steel 1/8" bend</v>
          </cell>
          <cell r="H822">
            <v>8.6465499999999995</v>
          </cell>
          <cell r="I822">
            <v>18.059000000000001</v>
          </cell>
          <cell r="J822">
            <v>23.476700000000001</v>
          </cell>
          <cell r="K822">
            <v>150.07029000000003</v>
          </cell>
          <cell r="L822">
            <v>22.24</v>
          </cell>
          <cell r="M822">
            <v>18.059000000000001</v>
          </cell>
          <cell r="O822"/>
          <cell r="P822"/>
          <cell r="Q822"/>
          <cell r="R822"/>
          <cell r="S822"/>
          <cell r="T822"/>
          <cell r="U822"/>
          <cell r="AA822">
            <v>0.74250000000000016</v>
          </cell>
        </row>
        <row r="823">
          <cell r="A823" t="str">
            <v>CS_TU_12003-BTMT</v>
          </cell>
          <cell r="B823"/>
          <cell r="C823"/>
          <cell r="D823" t="str">
            <v>FLUIDICS</v>
          </cell>
          <cell r="E823" t="str">
            <v>FITTINGS</v>
          </cell>
          <cell r="F823" t="str">
            <v xml:space="preserve">Raccord - Té mâle 1/8" "Male Run Tee" Inox </v>
          </cell>
          <cell r="G823" t="str">
            <v>Fitting - Stainless steel Male Run Tee 1/8"</v>
          </cell>
          <cell r="H823">
            <v>18.04044</v>
          </cell>
          <cell r="I823">
            <v>39.546999999999997</v>
          </cell>
          <cell r="J823">
            <v>51.411099999999998</v>
          </cell>
          <cell r="K823">
            <v>328.63556999999997</v>
          </cell>
          <cell r="L823">
            <v>45.06</v>
          </cell>
          <cell r="M823">
            <v>39.546999999999997</v>
          </cell>
          <cell r="O823"/>
          <cell r="P823"/>
          <cell r="Q823"/>
          <cell r="R823"/>
          <cell r="S823"/>
          <cell r="T823"/>
          <cell r="U823"/>
          <cell r="AA823">
            <v>15.67755</v>
          </cell>
        </row>
        <row r="824">
          <cell r="A824" t="str">
            <v>CS_TU_12003-TTM0</v>
          </cell>
          <cell r="B824"/>
          <cell r="C824"/>
          <cell r="D824" t="str">
            <v>FLUIDICS</v>
          </cell>
          <cell r="E824" t="str">
            <v>FITTINGS</v>
          </cell>
          <cell r="F824" t="str">
            <v xml:space="preserve">Raccord - Té mâle 1/8" "Male Branch Tee" Inox </v>
          </cell>
          <cell r="G824" t="str">
            <v>Fitting - Stainless steel Male Branch Tee 1/8"</v>
          </cell>
          <cell r="H824">
            <v>17.34524</v>
          </cell>
          <cell r="I824">
            <v>39.546999999999997</v>
          </cell>
          <cell r="J824">
            <v>51.411099999999998</v>
          </cell>
          <cell r="K824">
            <v>328.63556999999997</v>
          </cell>
          <cell r="L824">
            <v>45.06</v>
          </cell>
          <cell r="M824">
            <v>39.546999999999997</v>
          </cell>
          <cell r="O824"/>
          <cell r="P824"/>
          <cell r="Q824"/>
          <cell r="R824"/>
          <cell r="S824"/>
          <cell r="T824"/>
          <cell r="U824"/>
          <cell r="AA824">
            <v>17.425799999999999</v>
          </cell>
        </row>
        <row r="825">
          <cell r="A825" t="str">
            <v>CS_TU_18849-2415</v>
          </cell>
          <cell r="B825"/>
          <cell r="C825"/>
          <cell r="D825" t="str">
            <v>DETECTION</v>
          </cell>
          <cell r="E825" t="str">
            <v>FPD</v>
          </cell>
          <cell r="F825" t="str">
            <v>Joint torique OR 24 x 1,5</v>
          </cell>
          <cell r="G825" t="str">
            <v>O-ring OR 24 x 1.5</v>
          </cell>
          <cell r="H825">
            <v>0.27</v>
          </cell>
          <cell r="I825">
            <v>0.55000000000000004</v>
          </cell>
          <cell r="J825">
            <v>0.71500000000000008</v>
          </cell>
          <cell r="K825">
            <v>4.5705000000000009</v>
          </cell>
          <cell r="L825">
            <v>0.55000000000000004</v>
          </cell>
          <cell r="M825">
            <v>0.55000000000000004</v>
          </cell>
          <cell r="O825"/>
          <cell r="P825"/>
          <cell r="Q825"/>
          <cell r="R825"/>
          <cell r="S825"/>
          <cell r="T825"/>
          <cell r="U825"/>
          <cell r="AA825">
            <v>54.08100000000001</v>
          </cell>
        </row>
        <row r="826">
          <cell r="A826" t="str">
            <v>CS_TU_20012-O2RT</v>
          </cell>
          <cell r="B826"/>
          <cell r="C826"/>
          <cell r="D826" t="str">
            <v>FLUIDICS</v>
          </cell>
          <cell r="E826" t="str">
            <v>FITTINGS</v>
          </cell>
          <cell r="F826" t="str">
            <v>Union mâle 1/8" - 1/8" ISO</v>
          </cell>
          <cell r="G826" t="str">
            <v>Male union 1/8" - 1/8" ISO</v>
          </cell>
          <cell r="H826">
            <v>5.5529099999999998</v>
          </cell>
          <cell r="I826">
            <v>11.613</v>
          </cell>
          <cell r="J826">
            <v>15.0969</v>
          </cell>
          <cell r="K826">
            <v>96.50403</v>
          </cell>
          <cell r="L826">
            <v>10.089318</v>
          </cell>
          <cell r="M826">
            <v>11.613</v>
          </cell>
          <cell r="O826"/>
          <cell r="P826"/>
          <cell r="Q826"/>
          <cell r="R826"/>
          <cell r="S826"/>
          <cell r="T826"/>
          <cell r="U826"/>
          <cell r="AA826">
            <v>46.548000000000002</v>
          </cell>
        </row>
        <row r="827">
          <cell r="A827" t="str">
            <v>CS_TU_20014-0316</v>
          </cell>
          <cell r="B827"/>
          <cell r="C827"/>
          <cell r="D827" t="str">
            <v>FLUIDICS</v>
          </cell>
          <cell r="E827" t="str">
            <v>FITTINGS</v>
          </cell>
          <cell r="F827" t="str">
            <v>Connecteur mâle inox, dia ext. 1/8" - ISO mâle 1/4"</v>
          </cell>
          <cell r="G827" t="str">
            <v>Stainless steel union 1/8"-ISO male 1/4"</v>
          </cell>
          <cell r="H827">
            <v>6.1785899999999998</v>
          </cell>
          <cell r="I827">
            <v>12.907999999999999</v>
          </cell>
          <cell r="J827">
            <v>16.7804</v>
          </cell>
          <cell r="K827">
            <v>107.26548</v>
          </cell>
          <cell r="L827">
            <v>10.98</v>
          </cell>
          <cell r="M827">
            <v>12.907999999999999</v>
          </cell>
          <cell r="O827"/>
          <cell r="P827"/>
          <cell r="Q827"/>
          <cell r="R827"/>
          <cell r="S827"/>
          <cell r="T827"/>
          <cell r="U827"/>
          <cell r="AA827">
            <v>21.439350000000001</v>
          </cell>
        </row>
        <row r="828">
          <cell r="A828" t="str">
            <v>CS_TU_20014-8MFC</v>
          </cell>
          <cell r="B828"/>
          <cell r="C828"/>
          <cell r="D828" t="str">
            <v>FLUIDICS</v>
          </cell>
          <cell r="E828" t="str">
            <v>FITTINGS</v>
          </cell>
          <cell r="F828" t="str">
            <v>Union inox MFC 1/4" ISO  1/8 - New REF : CS_TU_20014-0316</v>
          </cell>
          <cell r="G828" t="str">
            <v>Stainless steel union MFC 1/4" ISO  1/8</v>
          </cell>
          <cell r="H828" t="e">
            <v>#N/A</v>
          </cell>
          <cell r="I828">
            <v>40.06</v>
          </cell>
          <cell r="J828">
            <v>52.078000000000003</v>
          </cell>
          <cell r="K828">
            <v>332.89860000000004</v>
          </cell>
          <cell r="L828">
            <v>40.06</v>
          </cell>
          <cell r="M828" t="str">
            <v>PAS EN GPAO</v>
          </cell>
          <cell r="O828"/>
          <cell r="P828"/>
          <cell r="Q828"/>
          <cell r="R828"/>
          <cell r="S828"/>
          <cell r="T828"/>
          <cell r="U828"/>
          <cell r="AA828">
            <v>0.84375</v>
          </cell>
        </row>
        <row r="829">
          <cell r="A829" t="str">
            <v>CS_TU_26001-HYDR</v>
          </cell>
          <cell r="B829"/>
          <cell r="C829"/>
          <cell r="D829" t="str">
            <v>GENERATOR H2 (PEUS)</v>
          </cell>
          <cell r="E829" t="str">
            <v>H2 (PEUS)</v>
          </cell>
          <cell r="F829" t="str">
            <v>SS 1/8 Tube R1/8 - NEX REF : CS_TU_20012-O2RT</v>
          </cell>
          <cell r="G829" t="str">
            <v>SS 1/8 Tube R1/8</v>
          </cell>
          <cell r="H829" t="e">
            <v>#N/A</v>
          </cell>
          <cell r="I829">
            <v>34.479999999999997</v>
          </cell>
          <cell r="J829">
            <v>44.823999999999998</v>
          </cell>
          <cell r="K829">
            <v>286.52879999999999</v>
          </cell>
          <cell r="L829">
            <v>34.479999999999997</v>
          </cell>
          <cell r="M829" t="str">
            <v>PAS EN GPAO</v>
          </cell>
          <cell r="O829"/>
          <cell r="P829"/>
          <cell r="Q829"/>
          <cell r="R829"/>
          <cell r="S829"/>
          <cell r="T829"/>
          <cell r="U829"/>
          <cell r="AA829">
            <v>0.22545000000000004</v>
          </cell>
        </row>
        <row r="830">
          <cell r="A830" t="str">
            <v>CS_TU_26101-HYDR</v>
          </cell>
          <cell r="B830"/>
          <cell r="C830"/>
          <cell r="D830" t="str">
            <v>GENERATOR H2 (PEUS)</v>
          </cell>
          <cell r="E830" t="str">
            <v>H2 (PEUS)</v>
          </cell>
          <cell r="F830" t="str">
            <v>SS Diam4Tube R1/8</v>
          </cell>
          <cell r="G830" t="str">
            <v>SS Diam4Tube R1/8</v>
          </cell>
          <cell r="H830">
            <v>5.97872</v>
          </cell>
          <cell r="I830">
            <v>15.881</v>
          </cell>
          <cell r="J830">
            <v>20.645300000000002</v>
          </cell>
          <cell r="K830">
            <v>131.97111000000001</v>
          </cell>
          <cell r="L830">
            <v>34.479999999999997</v>
          </cell>
          <cell r="M830">
            <v>15.881</v>
          </cell>
          <cell r="O830"/>
          <cell r="P830"/>
          <cell r="Q830"/>
          <cell r="R830"/>
          <cell r="S830"/>
          <cell r="T830"/>
          <cell r="U830"/>
          <cell r="AA830">
            <v>3.3345000000000007</v>
          </cell>
        </row>
        <row r="831">
          <cell r="A831" t="str">
            <v>CS_TU_26303-HYDR</v>
          </cell>
          <cell r="B831"/>
          <cell r="C831"/>
          <cell r="D831" t="str">
            <v>GENERATOR H2 (PEUS)</v>
          </cell>
          <cell r="E831" t="str">
            <v>H2 (PEUS)</v>
          </cell>
          <cell r="F831" t="str">
            <v>Raccord Coude PP 1/8-5/32</v>
          </cell>
          <cell r="G831" t="str">
            <v>Raccord Coude PP 1/8-5/32</v>
          </cell>
          <cell r="H831"/>
          <cell r="I831">
            <v>0.625</v>
          </cell>
          <cell r="J831">
            <v>0.8125</v>
          </cell>
          <cell r="K831">
            <v>5.1937500000000005</v>
          </cell>
          <cell r="L831">
            <v>0.625</v>
          </cell>
          <cell r="M831">
            <v>0.625</v>
          </cell>
          <cell r="O831"/>
          <cell r="P831"/>
          <cell r="Q831"/>
          <cell r="R831"/>
          <cell r="S831"/>
          <cell r="T831"/>
          <cell r="U831"/>
          <cell r="AA831">
            <v>11.461500000000001</v>
          </cell>
        </row>
        <row r="832">
          <cell r="A832" t="str">
            <v>CS_TU_27051-HYDR</v>
          </cell>
          <cell r="B832"/>
          <cell r="C832"/>
          <cell r="D832" t="str">
            <v>GENERATOR H2 (PEUS)</v>
          </cell>
          <cell r="E832" t="str">
            <v>H2 (PEUS)</v>
          </cell>
          <cell r="F832" t="str">
            <v>Joint pour buse GLS –(Joint torique 5x1.5- 75 ShoreA)</v>
          </cell>
          <cell r="G832" t="str">
            <v>o-ring for GLS nozzle GLS –(Joint torique 5x1.5- 75 ShoreA)</v>
          </cell>
          <cell r="H832"/>
          <cell r="I832">
            <v>0.16700000000000001</v>
          </cell>
          <cell r="J832">
            <v>0.21710000000000002</v>
          </cell>
          <cell r="K832">
            <v>1.3877700000000002</v>
          </cell>
          <cell r="L832">
            <v>0.16700000000000001</v>
          </cell>
          <cell r="M832">
            <v>0.16700000000000001</v>
          </cell>
          <cell r="O832"/>
          <cell r="P832"/>
          <cell r="Q832"/>
          <cell r="R832"/>
          <cell r="S832"/>
          <cell r="T832"/>
          <cell r="U832"/>
          <cell r="AA832">
            <v>5.6295000000000002</v>
          </cell>
        </row>
        <row r="833">
          <cell r="A833" t="str">
            <v>CS_TU_27623-HYDR</v>
          </cell>
          <cell r="B833"/>
          <cell r="C833"/>
          <cell r="D833" t="str">
            <v>GENERATOR H2 (PEUS)</v>
          </cell>
          <cell r="E833" t="str">
            <v>H2 (PEUS)</v>
          </cell>
          <cell r="F833" t="str">
            <v>Joint 83x2,5 Viton 80ShoreA</v>
          </cell>
          <cell r="G833" t="str">
            <v>O-ring 83x2,5 Viton 80ShoreA</v>
          </cell>
          <cell r="H833">
            <v>0.80900000000000005</v>
          </cell>
          <cell r="I833">
            <v>2.4700000000000002</v>
          </cell>
          <cell r="J833">
            <v>3.2110000000000003</v>
          </cell>
          <cell r="K833">
            <v>20.525700000000004</v>
          </cell>
          <cell r="L833">
            <v>2.4700000000000002</v>
          </cell>
          <cell r="M833">
            <v>2.4700000000000002</v>
          </cell>
          <cell r="O833"/>
          <cell r="P833"/>
          <cell r="Q833"/>
          <cell r="R833"/>
          <cell r="S833"/>
          <cell r="T833"/>
          <cell r="U833"/>
          <cell r="AA833">
            <v>13.8483</v>
          </cell>
        </row>
        <row r="834">
          <cell r="A834" t="str">
            <v>CS_TU_27802-HYDR</v>
          </cell>
          <cell r="B834"/>
          <cell r="C834"/>
          <cell r="D834" t="str">
            <v>GENERATOR H2 (PEUS)</v>
          </cell>
          <cell r="E834" t="str">
            <v>H2 (PEUS)</v>
          </cell>
          <cell r="F834" t="str">
            <v>Joint 82x3 Viton 75ShoreA</v>
          </cell>
          <cell r="G834" t="str">
            <v>O-ring 82x3 Viton 75ShoreA</v>
          </cell>
          <cell r="H834">
            <v>1.089</v>
          </cell>
          <cell r="I834">
            <v>8.49</v>
          </cell>
          <cell r="J834">
            <v>11.037000000000001</v>
          </cell>
          <cell r="K834">
            <v>70.551900000000003</v>
          </cell>
          <cell r="L834">
            <v>8.49</v>
          </cell>
          <cell r="M834">
            <v>8.49</v>
          </cell>
          <cell r="O834"/>
          <cell r="P834"/>
          <cell r="Q834"/>
          <cell r="R834"/>
          <cell r="S834"/>
          <cell r="T834"/>
          <cell r="U834"/>
          <cell r="AA834">
            <v>13.53105</v>
          </cell>
        </row>
        <row r="835">
          <cell r="A835" t="str">
            <v>CS_TU_31394-76TY</v>
          </cell>
          <cell r="B835"/>
          <cell r="C835"/>
          <cell r="D835" t="str">
            <v>FLUIDICS</v>
          </cell>
          <cell r="E835" t="str">
            <v>TUBING</v>
          </cell>
          <cell r="F835" t="str">
            <v>Tube tygon ID 1/6" OD 3/16" (pour carte PK, filtre coalescent)</v>
          </cell>
          <cell r="G835" t="str">
            <v>Tygon tubing ID 1/6" OD 3/16" (for PK board, coalescent filter)</v>
          </cell>
          <cell r="H835">
            <v>2.36</v>
          </cell>
          <cell r="I835">
            <v>4.17</v>
          </cell>
          <cell r="J835">
            <v>5.4210000000000003</v>
          </cell>
          <cell r="K835">
            <v>34.652700000000003</v>
          </cell>
          <cell r="L835">
            <v>4.17</v>
          </cell>
          <cell r="M835">
            <v>4.17</v>
          </cell>
          <cell r="O835"/>
          <cell r="P835"/>
          <cell r="Q835"/>
          <cell r="R835"/>
          <cell r="S835"/>
          <cell r="T835"/>
          <cell r="U835"/>
          <cell r="AA835">
            <v>8.5995000000000008</v>
          </cell>
        </row>
        <row r="836">
          <cell r="A836" t="str">
            <v>CS_TU_40012-SS14</v>
          </cell>
          <cell r="B836"/>
          <cell r="C836"/>
          <cell r="D836" t="str">
            <v>FLUIDICS</v>
          </cell>
          <cell r="E836" t="str">
            <v>FITTINGS</v>
          </cell>
          <cell r="F836" t="str">
            <v>Union 1/4"- 1/8" NPT inox</v>
          </cell>
          <cell r="G836" t="str">
            <v xml:space="preserve">Stainless steel union 1/4"- 1/8" NPT </v>
          </cell>
          <cell r="H836">
            <v>6.17</v>
          </cell>
          <cell r="I836">
            <v>10.257999999999999</v>
          </cell>
          <cell r="J836">
            <v>13.3354</v>
          </cell>
          <cell r="K836">
            <v>85.243979999999993</v>
          </cell>
          <cell r="L836">
            <v>10.91</v>
          </cell>
          <cell r="M836">
            <v>10.257999999999999</v>
          </cell>
          <cell r="O836"/>
          <cell r="P836"/>
          <cell r="Q836"/>
          <cell r="R836"/>
          <cell r="S836"/>
          <cell r="T836"/>
          <cell r="U836"/>
          <cell r="AA836">
            <v>6.75</v>
          </cell>
        </row>
        <row r="837">
          <cell r="A837" t="str">
            <v>CS_TU_40014-0B14</v>
          </cell>
          <cell r="B837"/>
          <cell r="C837"/>
          <cell r="D837"/>
          <cell r="E837"/>
          <cell r="F837" t="str">
            <v>Union 1/4"- 1/4" ISO Laiton</v>
          </cell>
          <cell r="G837" t="str">
            <v xml:space="preserve"> Brass Union 1/4"- 1/4" ISO</v>
          </cell>
          <cell r="H837" t="e">
            <v>#N/A</v>
          </cell>
          <cell r="I837">
            <v>7.8150000000000004</v>
          </cell>
          <cell r="J837">
            <v>10.159500000000001</v>
          </cell>
          <cell r="K837">
            <v>64.94265</v>
          </cell>
          <cell r="L837">
            <v>11.91</v>
          </cell>
          <cell r="M837">
            <v>7.8150000000000004</v>
          </cell>
          <cell r="O837"/>
          <cell r="P837"/>
          <cell r="Q837"/>
          <cell r="R837"/>
          <cell r="S837"/>
          <cell r="T837"/>
          <cell r="U837"/>
          <cell r="AA837">
            <v>14.647500000000001</v>
          </cell>
        </row>
        <row r="838">
          <cell r="A838" t="str">
            <v>CS_TU_40062-0B14</v>
          </cell>
          <cell r="B838"/>
          <cell r="C838"/>
          <cell r="D838" t="str">
            <v>FLUIDICS</v>
          </cell>
          <cell r="E838" t="str">
            <v>FITTINGS</v>
          </cell>
          <cell r="F838" t="str">
            <v>Union double réduit 1/4"-1/8" laiton</v>
          </cell>
          <cell r="G838" t="str">
            <v>Brass union 1/4"-1/8"</v>
          </cell>
          <cell r="H838">
            <v>3.6845600000000003</v>
          </cell>
          <cell r="I838">
            <v>10.023</v>
          </cell>
          <cell r="J838">
            <v>13.0299</v>
          </cell>
          <cell r="K838">
            <v>83.291129999999995</v>
          </cell>
          <cell r="L838">
            <v>8.7351470000000013</v>
          </cell>
          <cell r="M838">
            <v>10.023</v>
          </cell>
          <cell r="O838"/>
          <cell r="P838"/>
          <cell r="Q838"/>
          <cell r="R838"/>
          <cell r="S838"/>
          <cell r="T838"/>
          <cell r="U838"/>
          <cell r="AA838">
            <v>75.235500000000002</v>
          </cell>
        </row>
        <row r="839">
          <cell r="A839" t="str">
            <v>CS_TU_40204-4000</v>
          </cell>
          <cell r="B839"/>
          <cell r="C839"/>
          <cell r="D839" t="str">
            <v>FLUIDICS</v>
          </cell>
          <cell r="E839" t="str">
            <v>FITTINGS</v>
          </cell>
          <cell r="F839" t="str">
            <v>Té M/F/M 1/4’’ pour AirmoPure</v>
          </cell>
          <cell r="G839" t="str">
            <v>Té M/F/M 1/4’’ for AirmoPure</v>
          </cell>
          <cell r="H839" t="e">
            <v>#N/A</v>
          </cell>
          <cell r="I839">
            <v>6.37</v>
          </cell>
          <cell r="J839">
            <v>8.2810000000000006</v>
          </cell>
          <cell r="K839">
            <v>52.934700000000007</v>
          </cell>
          <cell r="L839">
            <v>6.37</v>
          </cell>
          <cell r="M839">
            <v>6.37</v>
          </cell>
          <cell r="O839"/>
          <cell r="P839"/>
          <cell r="Q839"/>
          <cell r="R839"/>
          <cell r="S839"/>
          <cell r="T839"/>
          <cell r="U839"/>
          <cell r="AA839">
            <v>234.495</v>
          </cell>
        </row>
        <row r="840">
          <cell r="A840" t="str">
            <v>CS_TU_41898-82TY</v>
          </cell>
          <cell r="B840" t="str">
            <v xml:space="preserve">Pour Hydro LNI </v>
          </cell>
          <cell r="C840"/>
          <cell r="D840" t="str">
            <v>FLUIDICS</v>
          </cell>
          <cell r="E840" t="str">
            <v>TUBING</v>
          </cell>
          <cell r="F840" t="str">
            <v>Tuyaux en tygon ID 4mm OD6mm (le mètre)</v>
          </cell>
          <cell r="G840" t="str">
            <v>Tygon tubing ID 4mm OD6mm (per meter)</v>
          </cell>
          <cell r="H840">
            <v>2.9489999999999998</v>
          </cell>
          <cell r="I840">
            <v>5</v>
          </cell>
          <cell r="J840">
            <v>6.5</v>
          </cell>
          <cell r="K840">
            <v>41.550000000000004</v>
          </cell>
          <cell r="L840">
            <v>5</v>
          </cell>
          <cell r="M840">
            <v>5</v>
          </cell>
          <cell r="O840"/>
          <cell r="P840"/>
          <cell r="Q840"/>
          <cell r="R840"/>
          <cell r="S840"/>
          <cell r="T840"/>
          <cell r="U840"/>
          <cell r="AA840">
            <v>167.49045000000001</v>
          </cell>
        </row>
        <row r="841">
          <cell r="A841" t="str">
            <v>CS_TU_41898-98TY</v>
          </cell>
          <cell r="B841" t="str">
            <v>Pour Hydro LNI et PEUS</v>
          </cell>
          <cell r="C841"/>
          <cell r="D841" t="str">
            <v>FLUIDICS</v>
          </cell>
          <cell r="E841" t="str">
            <v>TUBING</v>
          </cell>
          <cell r="F841" t="str">
            <v>Tuyaux en tygon ID 6mm OD9mm (le mètre)</v>
          </cell>
          <cell r="G841" t="str">
            <v>Tygon tubing ID 6mm OD9mm (per meter)</v>
          </cell>
          <cell r="H841">
            <v>6.4109999999999996</v>
          </cell>
          <cell r="I841">
            <v>10.85</v>
          </cell>
          <cell r="J841">
            <v>14.105</v>
          </cell>
          <cell r="K841">
            <v>90.163499999999999</v>
          </cell>
          <cell r="L841">
            <v>10.85</v>
          </cell>
          <cell r="M841">
            <v>10.85</v>
          </cell>
          <cell r="O841"/>
          <cell r="P841"/>
          <cell r="Q841"/>
          <cell r="R841"/>
          <cell r="S841"/>
          <cell r="T841"/>
          <cell r="U841"/>
          <cell r="AA841">
            <v>1.5389999999999999</v>
          </cell>
        </row>
        <row r="842">
          <cell r="A842" t="str">
            <v>CS_TU_47440-NDEB</v>
          </cell>
          <cell r="B842"/>
          <cell r="C842"/>
          <cell r="D842" t="str">
            <v>GENERATOR 0 AIR (JUN-AIR)</v>
          </cell>
          <cell r="E842" t="str">
            <v>COMPRESSOR</v>
          </cell>
          <cell r="F842" t="str">
            <v>Vanne limitation de débit</v>
          </cell>
          <cell r="G842" t="str">
            <v>Flow limit valve</v>
          </cell>
          <cell r="H842">
            <v>9.35</v>
          </cell>
          <cell r="I842">
            <v>55.73</v>
          </cell>
          <cell r="J842">
            <v>72.448999999999998</v>
          </cell>
          <cell r="K842">
            <v>463.11630000000002</v>
          </cell>
          <cell r="L842">
            <v>55.73</v>
          </cell>
          <cell r="M842">
            <v>55.73</v>
          </cell>
          <cell r="O842"/>
          <cell r="P842"/>
          <cell r="Q842"/>
          <cell r="R842"/>
          <cell r="S842"/>
          <cell r="T842"/>
          <cell r="U842"/>
          <cell r="AA842">
            <v>104.11875000000001</v>
          </cell>
        </row>
        <row r="843">
          <cell r="A843" t="str">
            <v>CS_TU_70045-2NJE</v>
          </cell>
          <cell r="B843"/>
          <cell r="C843"/>
          <cell r="D843" t="str">
            <v>FLUIDICS</v>
          </cell>
          <cell r="E843" t="str">
            <v>TUBING</v>
          </cell>
          <cell r="F843" t="str">
            <v>Tube injecteur PID étanche (côté vanne d'injection)</v>
          </cell>
          <cell r="G843" t="str">
            <v>Injector tube for tight PID</v>
          </cell>
          <cell r="H843" t="e">
            <v>#N/A</v>
          </cell>
          <cell r="I843">
            <v>173.7</v>
          </cell>
          <cell r="J843">
            <v>225.81</v>
          </cell>
          <cell r="K843">
            <v>1443.4469999999999</v>
          </cell>
          <cell r="L843">
            <v>173.7</v>
          </cell>
          <cell r="M843">
            <v>173.7</v>
          </cell>
          <cell r="O843"/>
          <cell r="P843"/>
          <cell r="Q843"/>
          <cell r="R843"/>
          <cell r="S843"/>
          <cell r="T843"/>
          <cell r="U843"/>
          <cell r="AA843">
            <v>458.71650000000005</v>
          </cell>
        </row>
        <row r="844">
          <cell r="A844" t="str">
            <v>CS_TU_70045-INJE</v>
          </cell>
          <cell r="B844"/>
          <cell r="C844"/>
          <cell r="D844" t="str">
            <v>FLUIDICS</v>
          </cell>
          <cell r="E844" t="str">
            <v>TUBING</v>
          </cell>
          <cell r="F844" t="str">
            <v>Tube injecteur FPD</v>
          </cell>
          <cell r="G844" t="str">
            <v>FPD injector tube</v>
          </cell>
          <cell r="H844">
            <v>73.45</v>
          </cell>
          <cell r="I844">
            <v>124.06699999999999</v>
          </cell>
          <cell r="J844">
            <v>161.28710000000001</v>
          </cell>
          <cell r="K844">
            <v>1030.99677</v>
          </cell>
          <cell r="L844">
            <v>124.06666666666666</v>
          </cell>
          <cell r="M844">
            <v>124.06699999999999</v>
          </cell>
          <cell r="O844"/>
          <cell r="P844"/>
          <cell r="Q844"/>
          <cell r="R844"/>
          <cell r="S844"/>
          <cell r="T844"/>
          <cell r="U844"/>
          <cell r="AA844">
            <v>1548.2745</v>
          </cell>
        </row>
        <row r="845">
          <cell r="A845" t="str">
            <v>CS_TU_90396-4515</v>
          </cell>
          <cell r="B845"/>
          <cell r="C845"/>
          <cell r="D845" t="str">
            <v>DETECTION</v>
          </cell>
          <cell r="E845" t="str">
            <v>FPD</v>
          </cell>
          <cell r="F845" t="str">
            <v>Joint torique OR 45 x 1,5</v>
          </cell>
          <cell r="G845" t="str">
            <v>O-ring OR 45 x 1.5</v>
          </cell>
          <cell r="H845">
            <v>0.65</v>
          </cell>
          <cell r="I845">
            <v>1.1399999999999999</v>
          </cell>
          <cell r="J845">
            <v>1.482</v>
          </cell>
          <cell r="K845">
            <v>9.4733999999999998</v>
          </cell>
          <cell r="L845">
            <v>1.1399999999999999</v>
          </cell>
          <cell r="M845">
            <v>1.1399999999999999</v>
          </cell>
          <cell r="O845"/>
          <cell r="P845"/>
          <cell r="Q845"/>
          <cell r="R845"/>
          <cell r="S845"/>
          <cell r="T845"/>
          <cell r="U845"/>
          <cell r="AA845">
            <v>2062.6515000000004</v>
          </cell>
        </row>
        <row r="846">
          <cell r="A846" t="str">
            <v>CS_TU_ROTPI-TUBE</v>
          </cell>
          <cell r="B846"/>
          <cell r="C846"/>
          <cell r="D846" t="str">
            <v>DETECTION</v>
          </cell>
          <cell r="E846" t="str">
            <v>PID étanche</v>
          </cell>
          <cell r="F846" t="str">
            <v>Tube aspiration PID étanche (côté rotamètre)</v>
          </cell>
          <cell r="G846" t="str">
            <v>Sucking tube for tight PID</v>
          </cell>
          <cell r="H846"/>
          <cell r="I846">
            <v>77.125</v>
          </cell>
          <cell r="J846">
            <v>100.2625</v>
          </cell>
          <cell r="K846">
            <v>640.90875000000005</v>
          </cell>
          <cell r="L846">
            <v>77.125</v>
          </cell>
          <cell r="M846">
            <v>77.125</v>
          </cell>
          <cell r="O846"/>
          <cell r="P846"/>
          <cell r="Q846"/>
          <cell r="R846"/>
          <cell r="S846"/>
          <cell r="T846"/>
          <cell r="U846"/>
          <cell r="AA846">
            <v>2002.5765000000004</v>
          </cell>
        </row>
        <row r="847">
          <cell r="A847" t="str">
            <v>CT_MA_00000-PAC1</v>
          </cell>
          <cell r="B847"/>
          <cell r="C847"/>
          <cell r="D847" t="str">
            <v>TRANSPORT</v>
          </cell>
          <cell r="E847"/>
          <cell r="F847" t="str">
            <v>Caisse d'emballage pour rack 4U et 5U</v>
          </cell>
          <cell r="G847" t="str">
            <v>Packaging adapted for rack 4U and 5U</v>
          </cell>
          <cell r="H847"/>
          <cell r="I847">
            <v>339.79</v>
          </cell>
          <cell r="J847">
            <v>441.72700000000003</v>
          </cell>
          <cell r="K847">
            <v>2823.6549000000005</v>
          </cell>
          <cell r="L847">
            <v>339.79</v>
          </cell>
          <cell r="M847">
            <v>339.79</v>
          </cell>
          <cell r="O847"/>
          <cell r="P847"/>
          <cell r="Q847"/>
          <cell r="R847"/>
          <cell r="S847"/>
          <cell r="T847"/>
          <cell r="U847"/>
          <cell r="AA847">
            <v>0.13500000000000001</v>
          </cell>
        </row>
        <row r="848">
          <cell r="A848" t="str">
            <v>CT_MA_00023-0XXX</v>
          </cell>
          <cell r="B848"/>
          <cell r="C848"/>
          <cell r="D848" t="str">
            <v>DATA PROCESSING</v>
          </cell>
          <cell r="E848" t="str">
            <v>Wall Mounted PC</v>
          </cell>
          <cell r="F848" t="str">
            <v>PC MURAL (écran, clavier, souris et Vistachrom non compris)</v>
          </cell>
          <cell r="G848" t="str">
            <v>Wall Mounted PC (Excluding Screen, mouse, keyboard and Vistachrom)</v>
          </cell>
          <cell r="H848" t="e">
            <v>#N/A</v>
          </cell>
          <cell r="I848">
            <v>1146.8699999999999</v>
          </cell>
          <cell r="J848">
            <v>1490.9309999999998</v>
          </cell>
          <cell r="K848">
            <v>9530.4897000000001</v>
          </cell>
          <cell r="L848">
            <v>1146.8699999999999</v>
          </cell>
          <cell r="M848" t="str">
            <v>PAS EN GPAO</v>
          </cell>
          <cell r="O848"/>
          <cell r="P848"/>
          <cell r="Q848"/>
          <cell r="R848"/>
          <cell r="S848"/>
          <cell r="T848"/>
          <cell r="U848"/>
          <cell r="AA848">
            <v>0.31050000000000005</v>
          </cell>
        </row>
        <row r="849">
          <cell r="A849" t="str">
            <v>CT_MA_00023-0MK3</v>
          </cell>
          <cell r="B849"/>
          <cell r="C849"/>
          <cell r="D849" t="str">
            <v>DATA PROCESSING</v>
          </cell>
          <cell r="E849" t="str">
            <v>Wall Mounted PC</v>
          </cell>
          <cell r="F849" t="str">
            <v>PC MK3 (écran, clavier, souris non compris) - La version du logiciel Vistachrom reste la même que pour le PC précédent</v>
          </cell>
          <cell r="G849" t="str">
            <v>MK3 computer (Excluding Screen, mouse and keyboard) - The software version remains the same as previous one -</v>
          </cell>
          <cell r="H849">
            <v>803.1</v>
          </cell>
          <cell r="I849">
            <v>1527.89</v>
          </cell>
          <cell r="J849">
            <v>1986.2570000000003</v>
          </cell>
          <cell r="K849">
            <v>12696.765900000002</v>
          </cell>
          <cell r="L849">
            <v>1527.89</v>
          </cell>
          <cell r="M849">
            <v>1527.89</v>
          </cell>
          <cell r="O849"/>
          <cell r="P849"/>
          <cell r="Q849"/>
          <cell r="R849"/>
          <cell r="S849"/>
          <cell r="T849"/>
          <cell r="U849"/>
          <cell r="AA849">
            <v>10.746</v>
          </cell>
        </row>
        <row r="850">
          <cell r="A850" t="str">
            <v>CT_MA_00023-0MK4</v>
          </cell>
          <cell r="B850"/>
          <cell r="C850"/>
          <cell r="D850" t="str">
            <v>DATA PROCESSING</v>
          </cell>
          <cell r="E850" t="str">
            <v>Wall Mounted PC</v>
          </cell>
          <cell r="F850" t="str">
            <v>PC MK4 (écran, clavier, souris non compris - câbles écran inclus) - La version du logiciel Vistachrom reste la même que pour le PC précédent  - à partir de 2020</v>
          </cell>
          <cell r="G850" t="str">
            <v>MK4 computer (Excluding: Screen, mouse and keyboard - Including: screen cables ) - The software version remains the same as previous one - from 2020</v>
          </cell>
          <cell r="H850">
            <v>711.41</v>
          </cell>
          <cell r="I850">
            <v>1483.39</v>
          </cell>
          <cell r="J850">
            <v>1928.4070000000002</v>
          </cell>
          <cell r="K850">
            <v>12326.970900000002</v>
          </cell>
          <cell r="L850">
            <v>1483.39</v>
          </cell>
          <cell r="M850">
            <v>1483.39</v>
          </cell>
          <cell r="O850"/>
          <cell r="P850"/>
          <cell r="Q850"/>
          <cell r="R850"/>
          <cell r="S850"/>
          <cell r="T850"/>
          <cell r="U850"/>
          <cell r="AA850">
            <v>0.81</v>
          </cell>
        </row>
        <row r="851">
          <cell r="A851" t="str">
            <v>EL_CA_00003-0001</v>
          </cell>
          <cell r="B851"/>
          <cell r="C851"/>
          <cell r="D851" t="str">
            <v>OTHER</v>
          </cell>
          <cell r="E851"/>
          <cell r="F851" t="str">
            <v>Passe fil caoutchouc</v>
          </cell>
          <cell r="G851"/>
          <cell r="H851">
            <v>4.1000000000000002E-2</v>
          </cell>
          <cell r="I851">
            <v>0.1</v>
          </cell>
          <cell r="J851">
            <v>0.13</v>
          </cell>
          <cell r="K851">
            <v>0.83100000000000007</v>
          </cell>
          <cell r="L851">
            <v>0.1</v>
          </cell>
          <cell r="M851">
            <v>0.1</v>
          </cell>
          <cell r="O851"/>
          <cell r="P851"/>
          <cell r="Q851"/>
          <cell r="R851"/>
          <cell r="S851"/>
          <cell r="T851"/>
          <cell r="U851"/>
          <cell r="AA851">
            <v>0.17550000000000002</v>
          </cell>
        </row>
        <row r="852">
          <cell r="A852" t="str">
            <v xml:space="preserve">EL_CA_00680-2394 </v>
          </cell>
          <cell r="B852"/>
          <cell r="C852"/>
          <cell r="D852" t="str">
            <v>ELECTRICS</v>
          </cell>
          <cell r="E852"/>
          <cell r="F852" t="str">
            <v>Cavalier</v>
          </cell>
          <cell r="G852" t="str">
            <v>Jumper</v>
          </cell>
          <cell r="H852" t="e">
            <v>#N/A</v>
          </cell>
          <cell r="I852">
            <v>0.23</v>
          </cell>
          <cell r="J852">
            <v>0.29900000000000004</v>
          </cell>
          <cell r="K852">
            <v>1.9113000000000002</v>
          </cell>
          <cell r="L852">
            <v>0.23</v>
          </cell>
          <cell r="M852" t="str">
            <v>PAS EN GPAO</v>
          </cell>
          <cell r="O852"/>
          <cell r="P852"/>
          <cell r="Q852"/>
          <cell r="R852"/>
          <cell r="S852"/>
          <cell r="T852"/>
          <cell r="U852"/>
          <cell r="AA852">
            <v>94.176000000000016</v>
          </cell>
        </row>
        <row r="853">
          <cell r="A853" t="str">
            <v>EL_CA_03343-ECOA</v>
          </cell>
          <cell r="B853"/>
          <cell r="C853"/>
          <cell r="D853" t="str">
            <v>DETECTION</v>
          </cell>
          <cell r="E853" t="str">
            <v>FPD</v>
          </cell>
          <cell r="F853" t="str">
            <v>Embase COAX Lemo</v>
          </cell>
          <cell r="G853" t="str">
            <v>Coaxial socket LEMO</v>
          </cell>
          <cell r="H853">
            <v>4.0659999999999998</v>
          </cell>
          <cell r="I853">
            <v>7.96</v>
          </cell>
          <cell r="J853">
            <v>10.348000000000001</v>
          </cell>
          <cell r="K853">
            <v>66.147599999999997</v>
          </cell>
          <cell r="L853">
            <v>7.96</v>
          </cell>
          <cell r="M853">
            <v>7.96</v>
          </cell>
          <cell r="O853"/>
          <cell r="P853"/>
          <cell r="Q853"/>
          <cell r="R853"/>
          <cell r="S853"/>
          <cell r="T853"/>
          <cell r="U853"/>
          <cell r="AA853">
            <v>22.059000000000001</v>
          </cell>
        </row>
        <row r="854">
          <cell r="A854" t="str">
            <v>EL_CA_03880-CA2P</v>
          </cell>
          <cell r="B854"/>
          <cell r="C854"/>
          <cell r="D854" t="str">
            <v>ELECTRONICS</v>
          </cell>
          <cell r="E854" t="str">
            <v>CONNECTORS</v>
          </cell>
          <cell r="F854" t="str">
            <v>Cavalier</v>
          </cell>
          <cell r="G854" t="str">
            <v>Strap</v>
          </cell>
          <cell r="H854">
            <v>0.159</v>
          </cell>
          <cell r="I854">
            <v>0.6</v>
          </cell>
          <cell r="J854">
            <v>0.78</v>
          </cell>
          <cell r="K854">
            <v>4.9859999999999998</v>
          </cell>
          <cell r="L854">
            <v>0.6</v>
          </cell>
          <cell r="M854">
            <v>0.6</v>
          </cell>
          <cell r="O854"/>
          <cell r="P854"/>
          <cell r="Q854"/>
          <cell r="R854"/>
          <cell r="S854"/>
          <cell r="T854"/>
          <cell r="U854"/>
          <cell r="AA854">
            <v>17.2395</v>
          </cell>
        </row>
        <row r="855">
          <cell r="A855" t="str">
            <v>EL_CA_05152-COM4</v>
          </cell>
          <cell r="B855"/>
          <cell r="C855"/>
          <cell r="D855"/>
          <cell r="E855"/>
          <cell r="F855" t="str">
            <v>Cosse à œillet M4 rouge (1 unité)</v>
          </cell>
          <cell r="G855"/>
          <cell r="H855">
            <v>7.4999999999999997E-2</v>
          </cell>
          <cell r="I855">
            <v>0.13</v>
          </cell>
          <cell r="J855">
            <v>0.16900000000000001</v>
          </cell>
          <cell r="K855">
            <v>1.0803</v>
          </cell>
          <cell r="L855">
            <v>0.13</v>
          </cell>
          <cell r="M855">
            <v>0.13</v>
          </cell>
          <cell r="O855"/>
          <cell r="P855"/>
          <cell r="Q855"/>
          <cell r="R855"/>
          <cell r="S855"/>
          <cell r="T855"/>
          <cell r="U855"/>
          <cell r="AA855">
            <v>4.1944500000000007</v>
          </cell>
        </row>
        <row r="856">
          <cell r="A856" t="str">
            <v>EL_CA_06862-220V</v>
          </cell>
          <cell r="B856"/>
          <cell r="C856"/>
          <cell r="D856" t="str">
            <v>ELECTRICS</v>
          </cell>
          <cell r="E856" t="str">
            <v>FILTER</v>
          </cell>
          <cell r="F856" t="str">
            <v>Filtre secteur 220V</v>
          </cell>
          <cell r="G856" t="str">
            <v>Power supply filter</v>
          </cell>
          <cell r="H856">
            <v>20</v>
          </cell>
          <cell r="I856">
            <v>69.760000000000005</v>
          </cell>
          <cell r="J856">
            <v>90.688000000000017</v>
          </cell>
          <cell r="K856">
            <v>579.70560000000012</v>
          </cell>
          <cell r="L856">
            <v>69.760000000000005</v>
          </cell>
          <cell r="M856">
            <v>69.760000000000005</v>
          </cell>
          <cell r="O856"/>
          <cell r="P856"/>
          <cell r="Q856"/>
          <cell r="R856"/>
          <cell r="S856"/>
          <cell r="T856"/>
          <cell r="U856"/>
          <cell r="AA856">
            <v>12.352500000000001</v>
          </cell>
        </row>
        <row r="857">
          <cell r="A857" t="str">
            <v>EL_CA_28328-59US</v>
          </cell>
          <cell r="B857"/>
          <cell r="C857"/>
          <cell r="D857" t="str">
            <v>ELECTRICS</v>
          </cell>
          <cell r="E857" t="str">
            <v>CABLE</v>
          </cell>
          <cell r="F857" t="str">
            <v>Cordon secteur USA-CANADA</v>
          </cell>
          <cell r="G857" t="str">
            <v>Power cable for USA-CANADA</v>
          </cell>
          <cell r="H857">
            <v>6.53</v>
          </cell>
          <cell r="I857">
            <v>16.34</v>
          </cell>
          <cell r="J857">
            <v>21.242000000000001</v>
          </cell>
          <cell r="K857">
            <v>135.78540000000001</v>
          </cell>
          <cell r="L857">
            <v>16.34</v>
          </cell>
          <cell r="M857">
            <v>16.34</v>
          </cell>
          <cell r="O857"/>
          <cell r="P857"/>
          <cell r="Q857"/>
          <cell r="R857"/>
          <cell r="S857"/>
          <cell r="T857"/>
          <cell r="U857"/>
          <cell r="AA857">
            <v>9.4500000000000015E-2</v>
          </cell>
        </row>
        <row r="858">
          <cell r="A858" t="str">
            <v>EL_CA_28335-592P</v>
          </cell>
          <cell r="B858"/>
          <cell r="C858"/>
          <cell r="D858" t="str">
            <v>ELECTRICS</v>
          </cell>
          <cell r="E858" t="str">
            <v>CABLE</v>
          </cell>
          <cell r="F858" t="str">
            <v>Cordon secteur 3 points CEE</v>
          </cell>
          <cell r="G858" t="str">
            <v>Power cable 3P CEE</v>
          </cell>
          <cell r="H858">
            <v>2.75</v>
          </cell>
          <cell r="I858">
            <v>12.77</v>
          </cell>
          <cell r="J858">
            <v>16.600999999999999</v>
          </cell>
          <cell r="K858">
            <v>106.1187</v>
          </cell>
          <cell r="L858">
            <v>12.77</v>
          </cell>
          <cell r="M858">
            <v>12.77</v>
          </cell>
          <cell r="O858"/>
          <cell r="P858"/>
          <cell r="Q858"/>
          <cell r="R858"/>
          <cell r="S858"/>
          <cell r="T858"/>
          <cell r="U858"/>
          <cell r="AA858">
            <v>48.397500000000008</v>
          </cell>
        </row>
        <row r="859">
          <cell r="A859" t="str">
            <v>EL_CA_55082-CHIN</v>
          </cell>
          <cell r="B859"/>
          <cell r="C859"/>
          <cell r="D859" t="str">
            <v>ELECTRICS</v>
          </cell>
          <cell r="E859" t="str">
            <v>CABLE</v>
          </cell>
          <cell r="F859" t="str">
            <v>Cordon secteur CHINE</v>
          </cell>
          <cell r="G859" t="str">
            <v>Power cable for CHINA</v>
          </cell>
          <cell r="H859">
            <v>0.3952</v>
          </cell>
          <cell r="I859">
            <v>3.1070000000000002</v>
          </cell>
          <cell r="J859">
            <v>4.0391000000000004</v>
          </cell>
          <cell r="K859">
            <v>25.819170000000003</v>
          </cell>
          <cell r="L859">
            <v>3.1073664000000001</v>
          </cell>
          <cell r="M859">
            <v>3.1070000000000002</v>
          </cell>
          <cell r="O859"/>
          <cell r="P859"/>
          <cell r="Q859"/>
          <cell r="R859"/>
          <cell r="S859"/>
          <cell r="T859"/>
          <cell r="U859"/>
          <cell r="AA859">
            <v>2.0452499999999998</v>
          </cell>
        </row>
        <row r="860">
          <cell r="A860" t="str">
            <v>EL_CN_00007-0001</v>
          </cell>
          <cell r="B860"/>
          <cell r="C860"/>
          <cell r="D860" t="str">
            <v>DATA PROCESSING</v>
          </cell>
          <cell r="E860" t="str">
            <v>MODEM</v>
          </cell>
          <cell r="F860" t="str">
            <v>Prolongateur 180 - 6 voies</v>
          </cell>
          <cell r="G860" t="str">
            <v>Modular Jacks 6 coupler in-line</v>
          </cell>
          <cell r="H860">
            <v>3.28</v>
          </cell>
          <cell r="I860">
            <v>9.15</v>
          </cell>
          <cell r="J860">
            <v>11.895000000000001</v>
          </cell>
          <cell r="K860">
            <v>76.036500000000004</v>
          </cell>
          <cell r="L860">
            <v>9.15</v>
          </cell>
          <cell r="M860">
            <v>9.15</v>
          </cell>
          <cell r="O860"/>
          <cell r="P860"/>
          <cell r="Q860"/>
          <cell r="R860"/>
          <cell r="S860"/>
          <cell r="T860"/>
          <cell r="U860"/>
          <cell r="AA860">
            <v>2.9024999999999999</v>
          </cell>
        </row>
        <row r="861">
          <cell r="A861" t="str">
            <v>EL_CN_00011-SPH5</v>
          </cell>
          <cell r="B861"/>
          <cell r="C861"/>
          <cell r="D861"/>
          <cell r="E861"/>
          <cell r="F861" t="str">
            <v>Pinf femelle PHR-5 (1 unité)</v>
          </cell>
          <cell r="G861"/>
          <cell r="H861">
            <v>0.04</v>
          </cell>
          <cell r="I861">
            <v>7.0000000000000007E-2</v>
          </cell>
          <cell r="J861">
            <v>9.1000000000000011E-2</v>
          </cell>
          <cell r="K861">
            <v>0.58170000000000011</v>
          </cell>
          <cell r="L861">
            <v>7.0000000000000007E-2</v>
          </cell>
          <cell r="M861">
            <v>7.0000000000000007E-2</v>
          </cell>
          <cell r="O861"/>
          <cell r="P861"/>
          <cell r="Q861"/>
          <cell r="R861"/>
          <cell r="S861"/>
          <cell r="T861"/>
          <cell r="U861"/>
          <cell r="AA861">
            <v>97.483499999999992</v>
          </cell>
        </row>
        <row r="862">
          <cell r="A862" t="str">
            <v>EL_CO_00265-5286</v>
          </cell>
          <cell r="B862"/>
          <cell r="C862"/>
          <cell r="D862" t="str">
            <v>DETECTION</v>
          </cell>
          <cell r="E862" t="str">
            <v>FPD</v>
          </cell>
          <cell r="F862" t="str">
            <v>Support de tube avec charnière</v>
          </cell>
          <cell r="G862" t="str">
            <v>Support for FPD detector</v>
          </cell>
          <cell r="H862">
            <v>14.81</v>
          </cell>
          <cell r="I862">
            <v>35.85</v>
          </cell>
          <cell r="J862">
            <v>46.605000000000004</v>
          </cell>
          <cell r="K862">
            <v>297.91350000000006</v>
          </cell>
          <cell r="L862">
            <v>35.85</v>
          </cell>
          <cell r="M862">
            <v>35.85</v>
          </cell>
          <cell r="O862"/>
          <cell r="P862"/>
          <cell r="Q862"/>
          <cell r="R862"/>
          <cell r="S862"/>
          <cell r="T862"/>
          <cell r="U862"/>
          <cell r="AA862">
            <v>4.6845000000000008</v>
          </cell>
        </row>
        <row r="863">
          <cell r="A863" t="str">
            <v>EL_CO_00289-0629</v>
          </cell>
          <cell r="B863"/>
          <cell r="C863"/>
          <cell r="D863"/>
          <cell r="E863"/>
          <cell r="F863" t="str">
            <v>Clips de fixation - Ø 38.1 mm</v>
          </cell>
          <cell r="G863" t="str">
            <v>Holding Clip - Ø 38.1 mm</v>
          </cell>
          <cell r="H863">
            <v>0.82</v>
          </cell>
          <cell r="I863">
            <v>1.5149999999999999</v>
          </cell>
          <cell r="J863">
            <v>1.9695</v>
          </cell>
          <cell r="K863">
            <v>12.589650000000001</v>
          </cell>
          <cell r="L863">
            <v>1.5150000000000001</v>
          </cell>
          <cell r="M863">
            <v>1.5149999999999999</v>
          </cell>
          <cell r="O863"/>
          <cell r="P863"/>
          <cell r="Q863"/>
          <cell r="R863"/>
          <cell r="S863"/>
          <cell r="T863"/>
          <cell r="U863"/>
          <cell r="AA863">
            <v>6.1789500000000004</v>
          </cell>
        </row>
        <row r="864">
          <cell r="A864" t="str">
            <v>EL_CO_00512-0238</v>
          </cell>
          <cell r="B864"/>
          <cell r="C864"/>
          <cell r="D864"/>
          <cell r="E864"/>
          <cell r="F864" t="str">
            <v>Ruban téflon</v>
          </cell>
          <cell r="G864"/>
          <cell r="H864">
            <v>1.33</v>
          </cell>
          <cell r="I864">
            <v>2.15</v>
          </cell>
          <cell r="J864">
            <v>2.7949999999999999</v>
          </cell>
          <cell r="K864">
            <v>17.866500000000002</v>
          </cell>
          <cell r="L864">
            <v>2.1500000000000004</v>
          </cell>
          <cell r="M864">
            <v>2.15</v>
          </cell>
          <cell r="O864"/>
          <cell r="P864"/>
          <cell r="Q864"/>
          <cell r="R864"/>
          <cell r="S864"/>
          <cell r="T864"/>
          <cell r="U864"/>
          <cell r="AA864">
            <v>0.13500000000000001</v>
          </cell>
        </row>
        <row r="865">
          <cell r="A865" t="str">
            <v>EL_CO_00954-0020</v>
          </cell>
          <cell r="B865"/>
          <cell r="C865"/>
          <cell r="D865" t="str">
            <v>MAINTENANCE</v>
          </cell>
          <cell r="E865" t="str">
            <v>DISPOSABLE</v>
          </cell>
          <cell r="F865" t="str">
            <v>Scotch thermique polyamide (transparent marron)</v>
          </cell>
          <cell r="G865" t="str">
            <v>Thermic polyamide adhesive tape (brown)</v>
          </cell>
          <cell r="H865">
            <v>21.49</v>
          </cell>
          <cell r="I865">
            <v>72.209999999999994</v>
          </cell>
          <cell r="J865">
            <v>93.87299999999999</v>
          </cell>
          <cell r="K865">
            <v>600.06510000000003</v>
          </cell>
          <cell r="L865">
            <v>72.209999999999994</v>
          </cell>
          <cell r="M865">
            <v>72.209999999999994</v>
          </cell>
          <cell r="O865"/>
          <cell r="P865"/>
          <cell r="Q865"/>
          <cell r="R865"/>
          <cell r="S865"/>
          <cell r="T865"/>
          <cell r="U865"/>
          <cell r="AA865">
            <v>2.0385</v>
          </cell>
        </row>
        <row r="866">
          <cell r="A866" t="str">
            <v>EL_CO_17027-13GN</v>
          </cell>
          <cell r="B866"/>
          <cell r="C866"/>
          <cell r="D866"/>
          <cell r="E866"/>
          <cell r="F866" t="str">
            <v>Gaine thermorétractable noire diam. 3,2mm</v>
          </cell>
          <cell r="G866"/>
          <cell r="H866">
            <v>2.02</v>
          </cell>
          <cell r="I866">
            <v>3.47</v>
          </cell>
          <cell r="J866">
            <v>4.5110000000000001</v>
          </cell>
          <cell r="K866">
            <v>28.835700000000003</v>
          </cell>
          <cell r="L866">
            <v>3.47</v>
          </cell>
          <cell r="M866">
            <v>3.47</v>
          </cell>
          <cell r="O866"/>
          <cell r="P866"/>
          <cell r="Q866"/>
          <cell r="R866"/>
          <cell r="S866"/>
          <cell r="T866"/>
          <cell r="U866"/>
          <cell r="AA866">
            <v>0.72900000000000009</v>
          </cell>
        </row>
        <row r="867">
          <cell r="A867" t="str">
            <v>EL_CO_39818-3GTN</v>
          </cell>
          <cell r="B867"/>
          <cell r="C867"/>
          <cell r="D867"/>
          <cell r="E867"/>
          <cell r="F867" t="str">
            <v>Gaine thermorétractable noire diam. 6.4mm</v>
          </cell>
          <cell r="G867"/>
          <cell r="H867">
            <v>1</v>
          </cell>
          <cell r="I867">
            <v>4.577</v>
          </cell>
          <cell r="J867">
            <v>5.9500999999999999</v>
          </cell>
          <cell r="K867">
            <v>38.034870000000005</v>
          </cell>
          <cell r="L867">
            <v>4.5767582000000004</v>
          </cell>
          <cell r="M867">
            <v>4.577</v>
          </cell>
          <cell r="O867"/>
          <cell r="P867"/>
          <cell r="Q867"/>
          <cell r="R867"/>
          <cell r="S867"/>
          <cell r="T867"/>
          <cell r="U867"/>
          <cell r="AA867">
            <v>0.55620000000000003</v>
          </cell>
        </row>
        <row r="868">
          <cell r="A868" t="str">
            <v>EL_CP_00644-LT35</v>
          </cell>
          <cell r="B868"/>
          <cell r="C868"/>
          <cell r="D868"/>
          <cell r="E868"/>
          <cell r="F868" t="str">
            <v>Serre câble 300mmx4,8 mm, Naturel (1 unité)</v>
          </cell>
          <cell r="G868"/>
          <cell r="H868">
            <v>5.8000000000000003E-2</v>
          </cell>
          <cell r="I868">
            <v>0.1</v>
          </cell>
          <cell r="J868">
            <v>0.13</v>
          </cell>
          <cell r="K868">
            <v>0.83100000000000007</v>
          </cell>
          <cell r="L868">
            <v>0.1</v>
          </cell>
          <cell r="M868">
            <v>0.1</v>
          </cell>
          <cell r="O868"/>
          <cell r="P868"/>
          <cell r="Q868"/>
          <cell r="R868"/>
          <cell r="S868"/>
          <cell r="T868"/>
          <cell r="U868"/>
          <cell r="AA868">
            <v>0.33480000000000004</v>
          </cell>
        </row>
        <row r="869">
          <cell r="A869" t="str">
            <v>EL_CP_00050-FUSI</v>
          </cell>
          <cell r="B869"/>
          <cell r="C869"/>
          <cell r="D869"/>
          <cell r="E869"/>
          <cell r="F869" t="str">
            <v>Fusible 0,05A</v>
          </cell>
          <cell r="G869" t="str">
            <v>Fuse 0.05A</v>
          </cell>
          <cell r="H869">
            <v>0.52500000000000002</v>
          </cell>
          <cell r="I869">
            <v>1.51</v>
          </cell>
          <cell r="J869">
            <v>1.9630000000000001</v>
          </cell>
          <cell r="K869">
            <v>12.548100000000002</v>
          </cell>
          <cell r="L869">
            <v>1.51</v>
          </cell>
          <cell r="M869">
            <v>1.51</v>
          </cell>
          <cell r="O869"/>
          <cell r="P869"/>
          <cell r="Q869"/>
          <cell r="R869"/>
          <cell r="S869"/>
          <cell r="T869"/>
          <cell r="U869"/>
          <cell r="AA869">
            <v>4.9950000000000001E-2</v>
          </cell>
        </row>
        <row r="870">
          <cell r="A870" t="str">
            <v>EL_CP_00315-FUSR</v>
          </cell>
          <cell r="B870"/>
          <cell r="C870"/>
          <cell r="D870"/>
          <cell r="E870"/>
          <cell r="F870" t="str">
            <v>Fusible 315mA</v>
          </cell>
          <cell r="G870" t="str">
            <v>Fuse 315mA</v>
          </cell>
          <cell r="H870">
            <v>0.32</v>
          </cell>
          <cell r="I870">
            <v>0.54</v>
          </cell>
          <cell r="J870">
            <v>0.70200000000000007</v>
          </cell>
          <cell r="K870">
            <v>4.4874000000000009</v>
          </cell>
          <cell r="L870">
            <v>0.54</v>
          </cell>
          <cell r="M870">
            <v>0.54</v>
          </cell>
          <cell r="O870"/>
          <cell r="P870"/>
          <cell r="Q870"/>
          <cell r="R870"/>
          <cell r="S870"/>
          <cell r="T870"/>
          <cell r="U870"/>
          <cell r="AA870">
            <v>7.56</v>
          </cell>
        </row>
        <row r="871">
          <cell r="A871" t="str">
            <v>EL_CP_01000-FUSR</v>
          </cell>
          <cell r="B871"/>
          <cell r="C871"/>
          <cell r="D871"/>
          <cell r="E871"/>
          <cell r="F871" t="str">
            <v>Fusible 1A</v>
          </cell>
          <cell r="G871" t="str">
            <v>Fuse 1A</v>
          </cell>
          <cell r="H871">
            <v>0.2</v>
          </cell>
          <cell r="I871">
            <v>0.41199999999999998</v>
          </cell>
          <cell r="J871">
            <v>0.53559999999999997</v>
          </cell>
          <cell r="K871">
            <v>3.4237199999999999</v>
          </cell>
          <cell r="L871">
            <v>0.41166666666666668</v>
          </cell>
          <cell r="M871">
            <v>0.41199999999999998</v>
          </cell>
          <cell r="O871"/>
          <cell r="P871"/>
          <cell r="Q871"/>
          <cell r="R871"/>
          <cell r="S871"/>
          <cell r="T871"/>
          <cell r="U871"/>
          <cell r="AA871">
            <v>19.156500000000001</v>
          </cell>
        </row>
        <row r="872">
          <cell r="A872" t="str">
            <v>EL_CP_03150-FUSI</v>
          </cell>
          <cell r="B872"/>
          <cell r="C872"/>
          <cell r="D872"/>
          <cell r="E872"/>
          <cell r="F872" t="str">
            <v>Fusible 3,15A</v>
          </cell>
          <cell r="G872" t="str">
            <v>Fuse 3.15A</v>
          </cell>
          <cell r="H872">
            <v>0.20599999999999999</v>
          </cell>
          <cell r="I872">
            <v>0.248</v>
          </cell>
          <cell r="J872">
            <v>0.32240000000000002</v>
          </cell>
          <cell r="K872">
            <v>2.06088</v>
          </cell>
          <cell r="L872">
            <v>0.24833333333333332</v>
          </cell>
          <cell r="M872">
            <v>0.248</v>
          </cell>
          <cell r="O872"/>
          <cell r="P872"/>
          <cell r="Q872"/>
          <cell r="R872"/>
          <cell r="S872"/>
          <cell r="T872"/>
          <cell r="U872"/>
          <cell r="AA872">
            <v>284.49900000000002</v>
          </cell>
        </row>
        <row r="873">
          <cell r="A873" t="str">
            <v>EL_CP_08388-SF10</v>
          </cell>
          <cell r="B873"/>
          <cell r="C873"/>
          <cell r="D873"/>
          <cell r="E873"/>
          <cell r="F873" t="str">
            <v>Serre câble 100mmx2.5 mm, Naturel (1 unité)</v>
          </cell>
          <cell r="G873"/>
          <cell r="H873">
            <v>6.0000000000000001E-3</v>
          </cell>
          <cell r="I873">
            <v>3.6999999999999998E-2</v>
          </cell>
          <cell r="J873">
            <v>4.8099999999999997E-2</v>
          </cell>
          <cell r="K873">
            <v>0.30747000000000002</v>
          </cell>
          <cell r="L873">
            <v>3.6666666666666667E-2</v>
          </cell>
          <cell r="M873">
            <v>3.6999999999999998E-2</v>
          </cell>
          <cell r="O873"/>
          <cell r="P873"/>
          <cell r="Q873"/>
          <cell r="R873"/>
          <cell r="S873"/>
          <cell r="T873"/>
          <cell r="U873"/>
          <cell r="AA873">
            <v>660.48750000000007</v>
          </cell>
        </row>
        <row r="874">
          <cell r="A874" t="str">
            <v>EL_CP_00789-8475</v>
          </cell>
          <cell r="B874"/>
          <cell r="C874"/>
          <cell r="D874"/>
          <cell r="E874"/>
          <cell r="F874" t="str">
            <v>Capot de protection relais</v>
          </cell>
          <cell r="G874" t="str">
            <v>Protection cover for relay</v>
          </cell>
          <cell r="H874">
            <v>6.0000000000000001E-3</v>
          </cell>
          <cell r="I874">
            <v>5.6</v>
          </cell>
          <cell r="J874">
            <v>7.2799999999999994</v>
          </cell>
          <cell r="K874">
            <v>46.536000000000001</v>
          </cell>
          <cell r="L874">
            <v>4.9333333333333336</v>
          </cell>
          <cell r="M874">
            <v>5.6</v>
          </cell>
          <cell r="O874"/>
          <cell r="P874"/>
          <cell r="Q874"/>
          <cell r="R874"/>
          <cell r="S874"/>
          <cell r="T874"/>
          <cell r="U874"/>
          <cell r="AA874">
            <v>748.54800000000012</v>
          </cell>
        </row>
        <row r="875">
          <cell r="A875" t="str">
            <v>EL_CP_40910-8845</v>
          </cell>
          <cell r="B875"/>
          <cell r="C875"/>
          <cell r="D875" t="str">
            <v>ELECTRICS</v>
          </cell>
          <cell r="E875" t="str">
            <v>CABLE</v>
          </cell>
          <cell r="F875" t="str">
            <v>Embase RJ45 FTP CAT5E</v>
          </cell>
          <cell r="G875" t="str">
            <v>RJ45 connector FTP CAT5E</v>
          </cell>
          <cell r="H875">
            <v>8.0359999999999996</v>
          </cell>
          <cell r="I875">
            <v>14.19</v>
          </cell>
          <cell r="J875">
            <v>18.446999999999999</v>
          </cell>
          <cell r="K875">
            <v>117.91890000000001</v>
          </cell>
          <cell r="L875">
            <v>14.19</v>
          </cell>
          <cell r="M875">
            <v>14.19</v>
          </cell>
          <cell r="O875"/>
          <cell r="P875"/>
          <cell r="Q875"/>
          <cell r="R875"/>
          <cell r="S875"/>
          <cell r="T875"/>
          <cell r="U875"/>
          <cell r="AA875">
            <v>175.59450000000001</v>
          </cell>
        </row>
        <row r="876">
          <cell r="A876" t="str">
            <v>EL_DE_00001-1FPD</v>
          </cell>
          <cell r="B876"/>
          <cell r="C876"/>
          <cell r="D876" t="str">
            <v>DETECTION</v>
          </cell>
          <cell r="E876" t="str">
            <v>FPD</v>
          </cell>
          <cell r="F876" t="str">
            <v>Embase photomultiplicateur</v>
          </cell>
          <cell r="G876" t="str">
            <v>Photomultiplier socket</v>
          </cell>
          <cell r="H876">
            <v>94.721000000000004</v>
          </cell>
          <cell r="I876">
            <v>210.74</v>
          </cell>
          <cell r="J876">
            <v>273.96200000000005</v>
          </cell>
          <cell r="K876">
            <v>1751.2494000000002</v>
          </cell>
          <cell r="L876">
            <v>210.74</v>
          </cell>
          <cell r="M876">
            <v>210.74</v>
          </cell>
          <cell r="O876"/>
          <cell r="P876"/>
          <cell r="Q876"/>
          <cell r="R876"/>
          <cell r="S876"/>
          <cell r="T876"/>
          <cell r="U876"/>
          <cell r="AA876">
            <v>2231.6579999999999</v>
          </cell>
        </row>
        <row r="877">
          <cell r="A877" t="str">
            <v>EL_DE_13002-00WX</v>
          </cell>
          <cell r="B877"/>
          <cell r="C877"/>
          <cell r="D877" t="str">
            <v>DETECTION</v>
          </cell>
          <cell r="E877" t="str">
            <v>TCD</v>
          </cell>
          <cell r="F877" t="str">
            <v>Paire de filaments 18" WX</v>
          </cell>
          <cell r="G877" t="str">
            <v>Pair of filament 18" WX</v>
          </cell>
          <cell r="H877">
            <v>195.52500000000001</v>
          </cell>
          <cell r="I877">
            <v>489.25</v>
          </cell>
          <cell r="J877">
            <v>636.02499999999998</v>
          </cell>
          <cell r="K877">
            <v>4065.6675</v>
          </cell>
          <cell r="L877">
            <v>489.25</v>
          </cell>
          <cell r="M877">
            <v>489.25</v>
          </cell>
          <cell r="O877"/>
          <cell r="P877"/>
          <cell r="Q877"/>
          <cell r="R877"/>
          <cell r="S877"/>
          <cell r="T877"/>
          <cell r="U877"/>
          <cell r="AA877">
            <v>134.46</v>
          </cell>
        </row>
        <row r="878">
          <cell r="A878" t="str">
            <v>EL_DE_13004-0W2X</v>
          </cell>
          <cell r="B878"/>
          <cell r="C878"/>
          <cell r="D878" t="str">
            <v>DETECTION</v>
          </cell>
          <cell r="E878" t="str">
            <v>TCD</v>
          </cell>
          <cell r="F878" t="str">
            <v>Paire de filaments 18" W2X</v>
          </cell>
          <cell r="G878" t="str">
            <v>Pair of filament 18" W2X</v>
          </cell>
          <cell r="H878">
            <v>247.66499999999999</v>
          </cell>
          <cell r="I878">
            <v>554.48</v>
          </cell>
          <cell r="J878">
            <v>720.82400000000007</v>
          </cell>
          <cell r="K878">
            <v>4607.7288000000008</v>
          </cell>
          <cell r="L878">
            <v>554.48</v>
          </cell>
          <cell r="M878">
            <v>554.48</v>
          </cell>
          <cell r="O878"/>
          <cell r="P878"/>
          <cell r="Q878"/>
          <cell r="R878"/>
          <cell r="S878"/>
          <cell r="T878"/>
          <cell r="U878"/>
          <cell r="AA878">
            <v>437.99400000000003</v>
          </cell>
        </row>
        <row r="879">
          <cell r="A879" t="str">
            <v>EP_EL_00012-0000</v>
          </cell>
          <cell r="B879" t="str">
            <v>RS</v>
          </cell>
          <cell r="C879" t="str">
            <v>466-7017</v>
          </cell>
          <cell r="D879" t="str">
            <v>POWER SUPPLY</v>
          </cell>
          <cell r="E879"/>
          <cell r="F879" t="str">
            <v>Alimentation 24V 20W (Rail DIN)</v>
          </cell>
          <cell r="G879" t="str">
            <v>24 V Power Supply, 20 W (Rail DIN)</v>
          </cell>
          <cell r="H879">
            <v>39.6</v>
          </cell>
          <cell r="I879">
            <v>130.07</v>
          </cell>
          <cell r="J879">
            <v>169.09100000000001</v>
          </cell>
          <cell r="K879">
            <v>1080.8816999999999</v>
          </cell>
          <cell r="L879">
            <v>130.07</v>
          </cell>
          <cell r="M879">
            <v>130.07</v>
          </cell>
          <cell r="O879"/>
          <cell r="P879"/>
          <cell r="Q879"/>
          <cell r="R879"/>
          <cell r="S879"/>
          <cell r="T879"/>
          <cell r="U879"/>
          <cell r="AA879">
            <v>112.67099999999999</v>
          </cell>
        </row>
        <row r="880">
          <cell r="A880" t="str">
            <v>EP_SA_00000-0035</v>
          </cell>
          <cell r="B880" t="str">
            <v>KNF</v>
          </cell>
          <cell r="C880"/>
          <cell r="D880" t="str">
            <v>SAMPLING</v>
          </cell>
          <cell r="E880" t="str">
            <v>Pompe KNF</v>
          </cell>
          <cell r="F880" t="str">
            <v>Pompe de ligne N035 (220V)</v>
          </cell>
          <cell r="G880" t="str">
            <v>pump for sampling line (220V)</v>
          </cell>
          <cell r="H880">
            <v>721.36</v>
          </cell>
          <cell r="I880">
            <v>1653.08</v>
          </cell>
          <cell r="J880">
            <v>2149.0039999999999</v>
          </cell>
          <cell r="K880">
            <v>13737.094800000001</v>
          </cell>
          <cell r="L880">
            <v>1653.08</v>
          </cell>
          <cell r="M880">
            <v>1653.08</v>
          </cell>
          <cell r="O880"/>
          <cell r="P880"/>
          <cell r="Q880"/>
          <cell r="R880"/>
          <cell r="S880"/>
          <cell r="T880"/>
          <cell r="U880"/>
          <cell r="AA880">
            <v>715.4190000000001</v>
          </cell>
        </row>
        <row r="881">
          <cell r="A881" t="str">
            <v>EP_SA_00004-0001</v>
          </cell>
          <cell r="B881" t="str">
            <v>KNF</v>
          </cell>
          <cell r="C881" t="str">
            <v>43241</v>
          </cell>
          <cell r="D881" t="str">
            <v>SAMPLING</v>
          </cell>
          <cell r="E881" t="str">
            <v>Pompe KNF</v>
          </cell>
          <cell r="F881" t="str">
            <v>Kit membrane et clapets pour airmoPUMP interne et externe</v>
          </cell>
          <cell r="G881" t="str">
            <v>Membran and valves Kit for external and internal airmoPUMP</v>
          </cell>
          <cell r="H881">
            <v>52.05</v>
          </cell>
          <cell r="I881">
            <v>99.6</v>
          </cell>
          <cell r="J881">
            <v>129.47999999999999</v>
          </cell>
          <cell r="K881">
            <v>827.67600000000004</v>
          </cell>
          <cell r="L881">
            <v>99.6</v>
          </cell>
          <cell r="M881">
            <v>99.6</v>
          </cell>
          <cell r="O881"/>
          <cell r="P881"/>
          <cell r="Q881"/>
          <cell r="R881"/>
          <cell r="S881"/>
          <cell r="T881"/>
          <cell r="U881"/>
          <cell r="AA881">
            <v>1676.7</v>
          </cell>
        </row>
        <row r="882">
          <cell r="A882" t="str">
            <v>EP_SA_00004-0035</v>
          </cell>
          <cell r="B882" t="str">
            <v>KNF</v>
          </cell>
          <cell r="C882"/>
          <cell r="D882" t="str">
            <v>SAMPLING</v>
          </cell>
          <cell r="E882" t="str">
            <v>Pompe KNF</v>
          </cell>
          <cell r="F882" t="str">
            <v>Kit membrane et clapets de pompe aspiration ligne</v>
          </cell>
          <cell r="G882" t="str">
            <v>Kit membran and valves for line pump</v>
          </cell>
          <cell r="H882">
            <v>136.47999999999999</v>
          </cell>
          <cell r="I882">
            <v>324.44</v>
          </cell>
          <cell r="J882">
            <v>421.77199999999999</v>
          </cell>
          <cell r="K882">
            <v>2696.0964000000004</v>
          </cell>
          <cell r="L882">
            <v>324.44</v>
          </cell>
          <cell r="M882">
            <v>324.44</v>
          </cell>
          <cell r="O882"/>
          <cell r="P882"/>
          <cell r="Q882"/>
          <cell r="R882"/>
          <cell r="S882"/>
          <cell r="T882"/>
          <cell r="U882"/>
          <cell r="AA882">
            <v>3582.4949999999999</v>
          </cell>
        </row>
        <row r="883">
          <cell r="A883" t="str">
            <v>EP_SA_49359-09KT</v>
          </cell>
          <cell r="B883" t="str">
            <v>KNF</v>
          </cell>
          <cell r="C883"/>
          <cell r="D883" t="str">
            <v>GNERATOR N2</v>
          </cell>
          <cell r="E883" t="str">
            <v>COMPRESSOR</v>
          </cell>
          <cell r="F883" t="str">
            <v>Condensateur compresseur NPK09</v>
          </cell>
          <cell r="G883" t="str">
            <v>Capacitor for compressor NPK09</v>
          </cell>
          <cell r="H883" t="e">
            <v>#N/A</v>
          </cell>
          <cell r="I883">
            <v>83.46</v>
          </cell>
          <cell r="J883">
            <v>108.49799999999999</v>
          </cell>
          <cell r="K883">
            <v>693.55259999999998</v>
          </cell>
          <cell r="L883">
            <v>83.46</v>
          </cell>
          <cell r="M883">
            <v>83.46</v>
          </cell>
          <cell r="O883"/>
          <cell r="P883"/>
          <cell r="Q883"/>
          <cell r="R883"/>
          <cell r="S883"/>
          <cell r="T883"/>
          <cell r="U883"/>
          <cell r="AA883">
            <v>53.163000000000004</v>
          </cell>
        </row>
        <row r="884">
          <cell r="A884" t="str">
            <v>GC_CO_06968-NA10</v>
          </cell>
          <cell r="B884"/>
          <cell r="C884" t="str">
            <v>Al203 NaSO4 Ka (KCL)</v>
          </cell>
          <cell r="D884" t="str">
            <v>SEPARATION</v>
          </cell>
          <cell r="E884" t="str">
            <v>COLUMN</v>
          </cell>
          <cell r="F884" t="str">
            <v>Colonne plot Al2O3 10m</v>
          </cell>
          <cell r="G884" t="str">
            <v>Plot Al2O3 column 10m</v>
          </cell>
          <cell r="H884">
            <v>260.20999999999998</v>
          </cell>
          <cell r="I884">
            <v>529.94000000000005</v>
          </cell>
          <cell r="J884">
            <v>688.92200000000014</v>
          </cell>
          <cell r="K884">
            <v>4403.8014000000003</v>
          </cell>
          <cell r="L884">
            <v>529.94000000000005</v>
          </cell>
          <cell r="M884">
            <v>529.94000000000005</v>
          </cell>
          <cell r="O884"/>
          <cell r="P884"/>
          <cell r="Q884"/>
          <cell r="R884"/>
          <cell r="S884"/>
          <cell r="T884"/>
          <cell r="U884"/>
          <cell r="AA884">
            <v>140.02200000000002</v>
          </cell>
        </row>
        <row r="885">
          <cell r="A885" t="str">
            <v>GC_CO_06968-NA25</v>
          </cell>
          <cell r="B885"/>
          <cell r="C885" t="str">
            <v>Al203 NaSO4 Ka (KCL)</v>
          </cell>
          <cell r="D885" t="str">
            <v>SEPARATION</v>
          </cell>
          <cell r="E885" t="str">
            <v>COLUMN</v>
          </cell>
          <cell r="F885" t="str">
            <v>Colonne plot Al2O3 25m</v>
          </cell>
          <cell r="G885" t="str">
            <v>Plot Al2O3 column 25m</v>
          </cell>
          <cell r="H885">
            <v>613.13</v>
          </cell>
          <cell r="I885">
            <v>1242</v>
          </cell>
          <cell r="J885">
            <v>1614.6000000000001</v>
          </cell>
          <cell r="K885">
            <v>10321.02</v>
          </cell>
          <cell r="L885">
            <v>1242</v>
          </cell>
          <cell r="M885">
            <v>1242</v>
          </cell>
          <cell r="O885"/>
          <cell r="P885"/>
          <cell r="Q885"/>
          <cell r="R885"/>
          <cell r="S885"/>
          <cell r="T885"/>
          <cell r="U885"/>
          <cell r="AA885">
            <v>244.24199999999999</v>
          </cell>
        </row>
        <row r="886">
          <cell r="A886" t="str">
            <v>GC_CO_06968-NA50</v>
          </cell>
          <cell r="B886"/>
          <cell r="C886" t="str">
            <v>Al203 NaSO4 Ka (KCL)</v>
          </cell>
          <cell r="D886" t="str">
            <v>SEPARATION</v>
          </cell>
          <cell r="E886" t="str">
            <v>COLUMN</v>
          </cell>
          <cell r="F886" t="str">
            <v>Colonne plot Al2O3 50m</v>
          </cell>
          <cell r="G886" t="str">
            <v>Plot Al2O3 column 50m</v>
          </cell>
          <cell r="H886">
            <v>1176.4000000000001</v>
          </cell>
          <cell r="I886">
            <v>2653.7</v>
          </cell>
          <cell r="J886">
            <v>3449.81</v>
          </cell>
          <cell r="K886">
            <v>22052.246999999999</v>
          </cell>
          <cell r="L886">
            <v>2424.1999999999998</v>
          </cell>
          <cell r="M886">
            <v>2653.7</v>
          </cell>
          <cell r="O886"/>
          <cell r="P886"/>
          <cell r="Q886"/>
          <cell r="R886"/>
          <cell r="S886"/>
          <cell r="T886"/>
          <cell r="U886"/>
          <cell r="AA886">
            <v>444.15000000000003</v>
          </cell>
        </row>
        <row r="887">
          <cell r="A887" t="str">
            <v>GC_CP_00001-0001</v>
          </cell>
          <cell r="B887"/>
          <cell r="C887"/>
          <cell r="D887" t="str">
            <v>DATA PROCESSING</v>
          </cell>
          <cell r="E887" t="str">
            <v>INTERNAL PC</v>
          </cell>
          <cell r="F887" t="str">
            <v>Ventilateur pour rack PC interne (int) (Seulement pour les PC de type MK1 et MK2)</v>
          </cell>
          <cell r="G887" t="str">
            <v>Fan (int) (Only for MK1 and MK2 computer)</v>
          </cell>
          <cell r="H887">
            <v>2.88</v>
          </cell>
          <cell r="I887">
            <v>39.380000000000003</v>
          </cell>
          <cell r="J887">
            <v>51.194000000000003</v>
          </cell>
          <cell r="K887">
            <v>327.24780000000004</v>
          </cell>
          <cell r="L887">
            <v>39.380000000000003</v>
          </cell>
          <cell r="M887">
            <v>39.380000000000003</v>
          </cell>
          <cell r="O887"/>
          <cell r="P887"/>
          <cell r="Q887"/>
          <cell r="R887"/>
          <cell r="S887"/>
          <cell r="T887"/>
          <cell r="U887"/>
          <cell r="AA887">
            <v>606.92624999999998</v>
          </cell>
        </row>
        <row r="888">
          <cell r="A888" t="str">
            <v>GC_DE_00001-0057</v>
          </cell>
          <cell r="B888"/>
          <cell r="C888"/>
          <cell r="D888" t="str">
            <v>DETECTION</v>
          </cell>
          <cell r="E888" t="str">
            <v>DETECTOR</v>
          </cell>
          <cell r="F888" t="str">
            <v>Collier de serrage pour cuve/détecteur, complet avec vis de serrage et vis-axe (Pour modèle 3 et 4a)</v>
          </cell>
          <cell r="G888" t="str">
            <v>Ring for coupling Tank/Detector (For model 3 and 4a)</v>
          </cell>
          <cell r="H888">
            <v>16.25</v>
          </cell>
          <cell r="I888">
            <v>103.72</v>
          </cell>
          <cell r="J888">
            <v>134.83600000000001</v>
          </cell>
          <cell r="K888">
            <v>861.91320000000007</v>
          </cell>
          <cell r="L888">
            <v>103.72</v>
          </cell>
          <cell r="M888">
            <v>103.72</v>
          </cell>
          <cell r="O888"/>
          <cell r="P888"/>
          <cell r="Q888"/>
          <cell r="R888"/>
          <cell r="S888"/>
          <cell r="T888"/>
          <cell r="U888"/>
          <cell r="AA888">
            <v>35.802</v>
          </cell>
        </row>
        <row r="889">
          <cell r="A889" t="str">
            <v>GC_DE_00001-0250</v>
          </cell>
          <cell r="B889"/>
          <cell r="C889"/>
          <cell r="D889" t="str">
            <v>FLUIDICS</v>
          </cell>
          <cell r="E889" t="str">
            <v>FILTER</v>
          </cell>
          <cell r="F889" t="str">
            <v>Cartouche multifiltre vide + raccords</v>
          </cell>
          <cell r="G889" t="str">
            <v>Multifilter cartridge empty with plug</v>
          </cell>
          <cell r="H889">
            <v>28</v>
          </cell>
          <cell r="I889">
            <v>180.92</v>
          </cell>
          <cell r="J889">
            <v>235.196</v>
          </cell>
          <cell r="K889">
            <v>1503.4451999999999</v>
          </cell>
          <cell r="L889">
            <v>180.92</v>
          </cell>
          <cell r="M889">
            <v>180.92</v>
          </cell>
          <cell r="O889"/>
          <cell r="P889"/>
          <cell r="Q889"/>
          <cell r="R889"/>
          <cell r="S889"/>
          <cell r="T889"/>
          <cell r="U889"/>
          <cell r="AA889">
            <v>3790.5975000000003</v>
          </cell>
        </row>
        <row r="890">
          <cell r="A890" t="str">
            <v>GC_DE_00001-275C</v>
          </cell>
          <cell r="B890"/>
          <cell r="C890"/>
          <cell r="D890" t="str">
            <v>DETECTION</v>
          </cell>
          <cell r="E890" t="str">
            <v>DETECTOR</v>
          </cell>
          <cell r="F890" t="str">
            <v>Cuve-détecteur verre cylind.pour Medor 3 (jusqu'à 01/2020)</v>
          </cell>
          <cell r="G890" t="str">
            <v>Glass tank for Medor detector 3 (until  01/2020)</v>
          </cell>
          <cell r="H890" t="e">
            <v>#N/A</v>
          </cell>
          <cell r="I890">
            <v>329</v>
          </cell>
          <cell r="J890">
            <v>427.7</v>
          </cell>
          <cell r="K890">
            <v>2733.9900000000002</v>
          </cell>
          <cell r="L890">
            <v>329</v>
          </cell>
          <cell r="M890">
            <v>329</v>
          </cell>
          <cell r="O890"/>
          <cell r="P890"/>
          <cell r="Q890"/>
          <cell r="R890"/>
          <cell r="S890"/>
          <cell r="T890"/>
          <cell r="U890"/>
          <cell r="AA890">
            <v>131.28750000000002</v>
          </cell>
        </row>
        <row r="891">
          <cell r="A891" t="str">
            <v>GC_DE_00001-275S</v>
          </cell>
          <cell r="B891"/>
          <cell r="C891"/>
          <cell r="D891" t="str">
            <v>DETECTION</v>
          </cell>
          <cell r="E891" t="str">
            <v>DETECTOR</v>
          </cell>
          <cell r="F891" t="str">
            <v>Cuve détecteur verre pour Medor 4a (à partir de 02/2020)</v>
          </cell>
          <cell r="G891" t="str">
            <v>Glass tank for Medor detector 4a (from 02/2020)</v>
          </cell>
          <cell r="H891">
            <v>118.3</v>
          </cell>
          <cell r="I891">
            <v>449.57499999999999</v>
          </cell>
          <cell r="J891">
            <v>584.44749999999999</v>
          </cell>
          <cell r="K891">
            <v>3735.9682500000004</v>
          </cell>
          <cell r="L891">
            <v>449.57500000000005</v>
          </cell>
          <cell r="M891">
            <v>449.57499999999999</v>
          </cell>
          <cell r="O891"/>
          <cell r="P891"/>
          <cell r="Q891"/>
          <cell r="R891"/>
          <cell r="S891"/>
          <cell r="T891"/>
          <cell r="U891"/>
          <cell r="AA891">
            <v>2959.9155000000005</v>
          </cell>
        </row>
        <row r="892">
          <cell r="A892" t="str">
            <v>GC_EL_00200-NAPF</v>
          </cell>
          <cell r="B892"/>
          <cell r="C892"/>
          <cell r="D892" t="str">
            <v>DETECTION</v>
          </cell>
          <cell r="E892" t="str">
            <v>DET NH3</v>
          </cell>
          <cell r="F892" t="str">
            <v>Câble S200 RIBBON - FAV - analyseur DET NH3</v>
          </cell>
          <cell r="G892" t="str">
            <v>S200 RIBBON CABLE FAV</v>
          </cell>
          <cell r="H892">
            <v>15</v>
          </cell>
          <cell r="I892">
            <v>26.52</v>
          </cell>
          <cell r="J892">
            <v>34.475999999999999</v>
          </cell>
          <cell r="K892">
            <v>220.38120000000001</v>
          </cell>
          <cell r="L892">
            <v>26.52</v>
          </cell>
          <cell r="M892">
            <v>26.52</v>
          </cell>
          <cell r="O892"/>
          <cell r="P892"/>
          <cell r="Q892"/>
          <cell r="R892"/>
          <cell r="S892"/>
          <cell r="T892"/>
          <cell r="U892"/>
          <cell r="AA892">
            <v>475.02450000000005</v>
          </cell>
        </row>
        <row r="893">
          <cell r="A893" t="str">
            <v>GC_EL_00200-CPUB</v>
          </cell>
          <cell r="B893"/>
          <cell r="C893"/>
          <cell r="D893" t="str">
            <v>DETECTION</v>
          </cell>
          <cell r="E893" t="str">
            <v>DET NH3</v>
          </cell>
          <cell r="F893" t="str">
            <v>Carte MICROCONTROLLER - analyseur DET NH3</v>
          </cell>
          <cell r="G893" t="str">
            <v>MICROCONTROLLER BOARD</v>
          </cell>
          <cell r="H893">
            <v>1588</v>
          </cell>
          <cell r="I893">
            <v>2807.85</v>
          </cell>
          <cell r="J893">
            <v>3650.2049999999999</v>
          </cell>
          <cell r="K893">
            <v>23333.233500000002</v>
          </cell>
          <cell r="L893">
            <v>2807.85</v>
          </cell>
          <cell r="M893">
            <v>2807.85</v>
          </cell>
          <cell r="O893"/>
          <cell r="P893"/>
          <cell r="Q893"/>
          <cell r="R893"/>
          <cell r="S893"/>
          <cell r="T893"/>
          <cell r="U893"/>
          <cell r="AA893">
            <v>1432.2150000000001</v>
          </cell>
        </row>
        <row r="894">
          <cell r="A894" t="str">
            <v>GC_EL_00200-CORC</v>
          </cell>
          <cell r="B894"/>
          <cell r="C894"/>
          <cell r="D894" t="str">
            <v>DETECTION</v>
          </cell>
          <cell r="E894" t="str">
            <v>DET NH3</v>
          </cell>
          <cell r="F894" t="str">
            <v>Cordon S200 - CCD  - analyseur DET NH3</v>
          </cell>
          <cell r="G894" t="str">
            <v>S200 CORDON CCD</v>
          </cell>
          <cell r="H894">
            <v>55</v>
          </cell>
          <cell r="I894">
            <v>97.25</v>
          </cell>
          <cell r="J894">
            <v>126.42500000000001</v>
          </cell>
          <cell r="K894">
            <v>808.14750000000004</v>
          </cell>
          <cell r="L894">
            <v>97.25</v>
          </cell>
          <cell r="M894">
            <v>97.25</v>
          </cell>
          <cell r="O894"/>
          <cell r="P894"/>
          <cell r="Q894"/>
          <cell r="R894"/>
          <cell r="S894"/>
          <cell r="T894"/>
          <cell r="U894"/>
          <cell r="AA894">
            <v>35.802</v>
          </cell>
        </row>
        <row r="895">
          <cell r="A895" t="str">
            <v>GC_EL_00200-ACQB</v>
          </cell>
          <cell r="B895"/>
          <cell r="C895"/>
          <cell r="D895" t="str">
            <v>DETECTION</v>
          </cell>
          <cell r="E895" t="str">
            <v>DET NH3</v>
          </cell>
          <cell r="F895" t="str">
            <v>Carte SPECTRO DRIVER - analyseur DET NH3</v>
          </cell>
          <cell r="G895" t="str">
            <v>SPECTRO DRIVER BOARD</v>
          </cell>
          <cell r="H895">
            <v>1240</v>
          </cell>
          <cell r="I895">
            <v>2192.5300000000002</v>
          </cell>
          <cell r="J895">
            <v>2850.2890000000002</v>
          </cell>
          <cell r="K895">
            <v>18219.924300000002</v>
          </cell>
          <cell r="L895">
            <v>2192.5300000000002</v>
          </cell>
          <cell r="M895">
            <v>2192.5300000000002</v>
          </cell>
          <cell r="O895"/>
          <cell r="P895"/>
          <cell r="Q895"/>
          <cell r="R895"/>
          <cell r="S895"/>
          <cell r="T895"/>
          <cell r="U895"/>
          <cell r="AA895">
            <v>3005.2620000000002</v>
          </cell>
        </row>
        <row r="896">
          <cell r="A896" t="str">
            <v>GC_EL_00200-CABE</v>
          </cell>
          <cell r="B896"/>
          <cell r="C896"/>
          <cell r="D896" t="str">
            <v>DETECTION</v>
          </cell>
          <cell r="E896" t="str">
            <v>DET NH3</v>
          </cell>
          <cell r="F896" t="str">
            <v>Câble externe RS232 - analyseur DET NH3</v>
          </cell>
          <cell r="G896" t="str">
            <v>External RS232 cable</v>
          </cell>
          <cell r="H896">
            <v>199</v>
          </cell>
          <cell r="I896">
            <v>351.87</v>
          </cell>
          <cell r="J896">
            <v>457.43100000000004</v>
          </cell>
          <cell r="K896">
            <v>2924.0397000000003</v>
          </cell>
          <cell r="L896">
            <v>351.87</v>
          </cell>
          <cell r="M896">
            <v>351.87</v>
          </cell>
          <cell r="O896"/>
          <cell r="P896"/>
          <cell r="Q896"/>
          <cell r="R896"/>
          <cell r="S896"/>
          <cell r="T896"/>
          <cell r="U896"/>
          <cell r="AA896">
            <v>2012.2560000000001</v>
          </cell>
        </row>
        <row r="897">
          <cell r="A897" t="str">
            <v>GC_EL_00200-AFFI</v>
          </cell>
          <cell r="B897"/>
          <cell r="C897"/>
          <cell r="D897" t="str">
            <v>DETECTION</v>
          </cell>
          <cell r="E897" t="str">
            <v>DET NH3</v>
          </cell>
          <cell r="F897" t="str">
            <v>Kit écran - analyseur DET NH3</v>
          </cell>
          <cell r="G897" t="str">
            <v>DISPLAY SET</v>
          </cell>
          <cell r="H897">
            <v>600</v>
          </cell>
          <cell r="I897">
            <v>1060.9000000000001</v>
          </cell>
          <cell r="J897">
            <v>1379.17</v>
          </cell>
          <cell r="K897">
            <v>8816.0790000000015</v>
          </cell>
          <cell r="L897">
            <v>1060.9000000000001</v>
          </cell>
          <cell r="M897">
            <v>1060.9000000000001</v>
          </cell>
          <cell r="O897"/>
          <cell r="P897"/>
          <cell r="Q897"/>
          <cell r="R897"/>
          <cell r="S897"/>
          <cell r="T897"/>
          <cell r="U897"/>
          <cell r="AA897">
            <v>255.40650000000002</v>
          </cell>
        </row>
        <row r="898">
          <cell r="A898" t="str">
            <v>GC_EL_00200-NAPA</v>
          </cell>
          <cell r="B898"/>
          <cell r="C898"/>
          <cell r="D898" t="str">
            <v>DETECTION</v>
          </cell>
          <cell r="E898" t="str">
            <v>DET NH3</v>
          </cell>
          <cell r="F898" t="str">
            <v>Câble S200 RIBBON - ALIMX CPU - analyseur DET NH3</v>
          </cell>
          <cell r="G898" t="str">
            <v>S200 RIBBON CABLE ALIMX CPU</v>
          </cell>
          <cell r="H898">
            <v>15</v>
          </cell>
          <cell r="I898">
            <v>26.52</v>
          </cell>
          <cell r="J898">
            <v>34.475999999999999</v>
          </cell>
          <cell r="K898">
            <v>220.38120000000001</v>
          </cell>
          <cell r="L898">
            <v>26.52</v>
          </cell>
          <cell r="M898">
            <v>26.52</v>
          </cell>
          <cell r="O898"/>
          <cell r="P898"/>
          <cell r="Q898"/>
          <cell r="R898"/>
          <cell r="S898"/>
          <cell r="T898"/>
          <cell r="U898"/>
          <cell r="AA898">
            <v>451.14300000000003</v>
          </cell>
        </row>
        <row r="899">
          <cell r="A899" t="str">
            <v>GC_EL_00200-ALIM</v>
          </cell>
          <cell r="B899"/>
          <cell r="C899"/>
          <cell r="D899" t="str">
            <v>DETECTION</v>
          </cell>
          <cell r="E899" t="str">
            <v>DET NH3</v>
          </cell>
          <cell r="F899" t="str">
            <v>Carte alimentation ALIMX - analyseur DET NH3</v>
          </cell>
          <cell r="G899" t="str">
            <v>ALIMX Power supply board</v>
          </cell>
          <cell r="H899">
            <v>1259</v>
          </cell>
          <cell r="I899">
            <v>2226.12</v>
          </cell>
          <cell r="J899">
            <v>2893.9560000000001</v>
          </cell>
          <cell r="K899">
            <v>18499.057199999999</v>
          </cell>
          <cell r="L899">
            <v>2226.12</v>
          </cell>
          <cell r="M899">
            <v>2226.12</v>
          </cell>
          <cell r="O899"/>
          <cell r="P899"/>
          <cell r="Q899"/>
          <cell r="R899"/>
          <cell r="S899"/>
          <cell r="T899"/>
          <cell r="U899"/>
          <cell r="AA899">
            <v>716.10750000000007</v>
          </cell>
        </row>
        <row r="900">
          <cell r="A900" t="str">
            <v>GC_EL_00200-OUTB</v>
          </cell>
          <cell r="B900"/>
          <cell r="C900"/>
          <cell r="D900" t="str">
            <v>DETECTION</v>
          </cell>
          <cell r="E900" t="str">
            <v>DET NH3</v>
          </cell>
          <cell r="F900" t="str">
            <v>Carte de sorties Driver 4-20mA - analyseur DET NH3</v>
          </cell>
          <cell r="G900" t="str">
            <v>4-20mA OUTPUTS DRIVER BOARD</v>
          </cell>
          <cell r="H900">
            <v>843</v>
          </cell>
          <cell r="I900">
            <v>1490.56</v>
          </cell>
          <cell r="J900">
            <v>1937.7280000000001</v>
          </cell>
          <cell r="K900">
            <v>12386.553600000001</v>
          </cell>
          <cell r="L900">
            <v>1490.56</v>
          </cell>
          <cell r="M900">
            <v>1490.56</v>
          </cell>
          <cell r="O900"/>
          <cell r="P900"/>
          <cell r="Q900"/>
          <cell r="R900"/>
          <cell r="S900"/>
          <cell r="T900"/>
          <cell r="U900"/>
          <cell r="AA900">
            <v>1174.4190000000001</v>
          </cell>
        </row>
        <row r="901">
          <cell r="A901" t="str">
            <v>GC_EL_00200-BATE</v>
          </cell>
          <cell r="B901"/>
          <cell r="C901"/>
          <cell r="D901" t="str">
            <v>DETECTION</v>
          </cell>
          <cell r="E901" t="str">
            <v>DET NH3</v>
          </cell>
          <cell r="F901" t="str">
            <v>Batterie interne 3.2 Ah, 12Vdc - analyseur DET NH3</v>
          </cell>
          <cell r="G901" t="str">
            <v>INTERNAL BATTERY 3.2 Ah, 12Vdc</v>
          </cell>
          <cell r="H901">
            <v>107</v>
          </cell>
          <cell r="I901">
            <v>189.19</v>
          </cell>
          <cell r="J901">
            <v>245.947</v>
          </cell>
          <cell r="K901">
            <v>1572.1689000000001</v>
          </cell>
          <cell r="L901">
            <v>189.19</v>
          </cell>
          <cell r="M901">
            <v>189.19</v>
          </cell>
          <cell r="O901"/>
          <cell r="P901"/>
          <cell r="Q901"/>
          <cell r="R901"/>
          <cell r="S901"/>
          <cell r="T901"/>
          <cell r="U901"/>
          <cell r="AA901">
            <v>298.37700000000001</v>
          </cell>
        </row>
        <row r="902">
          <cell r="A902" t="str">
            <v>GC_EL_00200-BUSB</v>
          </cell>
          <cell r="B902"/>
          <cell r="C902"/>
          <cell r="D902" t="str">
            <v>DETECTION</v>
          </cell>
          <cell r="E902" t="str">
            <v>DET NH3</v>
          </cell>
          <cell r="F902" t="str">
            <v>Carte MAIN BUS - analyseur DET NH3</v>
          </cell>
          <cell r="G902" t="str">
            <v>MAIN BUS BOARD</v>
          </cell>
          <cell r="H902">
            <v>189</v>
          </cell>
          <cell r="I902">
            <v>334.18</v>
          </cell>
          <cell r="J902">
            <v>434.43400000000003</v>
          </cell>
          <cell r="K902">
            <v>2777.0358000000001</v>
          </cell>
          <cell r="L902">
            <v>334.18</v>
          </cell>
          <cell r="M902">
            <v>334.18</v>
          </cell>
          <cell r="O902"/>
          <cell r="P902"/>
          <cell r="Q902"/>
          <cell r="R902"/>
          <cell r="S902"/>
          <cell r="T902"/>
          <cell r="U902"/>
          <cell r="AA902">
            <v>3222.4905000000003</v>
          </cell>
        </row>
        <row r="903">
          <cell r="A903" t="str">
            <v>GC_EL_00200-POWS</v>
          </cell>
          <cell r="B903"/>
          <cell r="C903"/>
          <cell r="D903" t="str">
            <v>DETECTION</v>
          </cell>
          <cell r="E903" t="str">
            <v>DET NH3</v>
          </cell>
          <cell r="F903" t="str">
            <v>Alimentation - analyseur DET NH3</v>
          </cell>
          <cell r="G903" t="str">
            <v>SWITCHING POWER SUPPLY</v>
          </cell>
          <cell r="H903">
            <v>300</v>
          </cell>
          <cell r="I903">
            <v>530.45000000000005</v>
          </cell>
          <cell r="J903">
            <v>689.58500000000004</v>
          </cell>
          <cell r="K903">
            <v>4408.0395000000008</v>
          </cell>
          <cell r="L903">
            <v>530.45000000000005</v>
          </cell>
          <cell r="M903">
            <v>530.45000000000005</v>
          </cell>
          <cell r="O903"/>
          <cell r="P903"/>
          <cell r="Q903"/>
          <cell r="R903"/>
          <cell r="S903"/>
          <cell r="T903"/>
          <cell r="U903"/>
          <cell r="AA903">
            <v>969.13800000000003</v>
          </cell>
        </row>
        <row r="904">
          <cell r="A904" t="str">
            <v>GC_EL_00200-ESDB</v>
          </cell>
          <cell r="B904"/>
          <cell r="C904"/>
          <cell r="D904" t="str">
            <v>DETECTION</v>
          </cell>
          <cell r="E904" t="str">
            <v>DET NH3</v>
          </cell>
          <cell r="F904" t="str">
            <v>Carte Driver E/S - analyseur DET NH3</v>
          </cell>
          <cell r="G904" t="str">
            <v>E/S DRIVER BOARD</v>
          </cell>
          <cell r="H904">
            <v>492</v>
          </cell>
          <cell r="I904">
            <v>869.94</v>
          </cell>
          <cell r="J904">
            <v>1130.922</v>
          </cell>
          <cell r="K904">
            <v>7229.2014000000008</v>
          </cell>
          <cell r="L904">
            <v>869.94</v>
          </cell>
          <cell r="M904">
            <v>869.94</v>
          </cell>
          <cell r="O904"/>
          <cell r="P904"/>
          <cell r="Q904"/>
          <cell r="R904"/>
          <cell r="S904"/>
          <cell r="T904"/>
          <cell r="U904"/>
          <cell r="AA904">
            <v>751.90950000000009</v>
          </cell>
        </row>
        <row r="905">
          <cell r="A905" t="str">
            <v>GC_EL_00200-CLAV</v>
          </cell>
          <cell r="B905"/>
          <cell r="C905"/>
          <cell r="D905" t="str">
            <v>DETECTION</v>
          </cell>
          <cell r="E905" t="str">
            <v>DET NH3</v>
          </cell>
          <cell r="F905" t="str">
            <v>Clavier - analyseur DET NH3</v>
          </cell>
          <cell r="G905" t="str">
            <v>KEYBOARD</v>
          </cell>
          <cell r="H905">
            <v>125</v>
          </cell>
          <cell r="I905">
            <v>221.02</v>
          </cell>
          <cell r="J905">
            <v>287.32600000000002</v>
          </cell>
          <cell r="K905">
            <v>1836.6762000000001</v>
          </cell>
          <cell r="L905">
            <v>221.02</v>
          </cell>
          <cell r="M905">
            <v>221.02</v>
          </cell>
          <cell r="O905"/>
          <cell r="P905"/>
          <cell r="Q905"/>
          <cell r="R905"/>
          <cell r="S905"/>
          <cell r="T905"/>
          <cell r="U905"/>
          <cell r="AA905">
            <v>1179.1845000000001</v>
          </cell>
        </row>
        <row r="906">
          <cell r="A906" t="str">
            <v>GC_EL_00200-CCDB</v>
          </cell>
          <cell r="B906"/>
          <cell r="C906"/>
          <cell r="D906" t="str">
            <v>DETECTION</v>
          </cell>
          <cell r="E906" t="str">
            <v>DET NH3</v>
          </cell>
          <cell r="F906" t="str">
            <v>Carte d'acquisition NH3 CCD - analyseur DET NH3</v>
          </cell>
          <cell r="G906" t="str">
            <v>NH3 CCD AQUIREMENT BOARD</v>
          </cell>
          <cell r="H906">
            <v>1350</v>
          </cell>
          <cell r="I906">
            <v>2387.0300000000002</v>
          </cell>
          <cell r="J906">
            <v>3103.1390000000006</v>
          </cell>
          <cell r="K906">
            <v>19836.219300000004</v>
          </cell>
          <cell r="L906">
            <v>2387.0300000000002</v>
          </cell>
          <cell r="M906">
            <v>2387.0300000000002</v>
          </cell>
          <cell r="O906"/>
          <cell r="P906"/>
          <cell r="Q906"/>
          <cell r="R906"/>
          <cell r="S906"/>
          <cell r="T906"/>
          <cell r="U906"/>
          <cell r="AA906">
            <v>238.70699999999999</v>
          </cell>
        </row>
        <row r="907">
          <cell r="A907" t="str">
            <v>GC_EL_00200-GASP</v>
          </cell>
          <cell r="B907"/>
          <cell r="C907"/>
          <cell r="D907" t="str">
            <v>DETECTION</v>
          </cell>
          <cell r="E907" t="str">
            <v>DET NH3</v>
          </cell>
          <cell r="F907" t="str">
            <v>Pompe Gaz - analyseur DET NH3</v>
          </cell>
          <cell r="G907" t="str">
            <v>GAS PUMP</v>
          </cell>
          <cell r="H907">
            <v>406</v>
          </cell>
          <cell r="I907">
            <v>717.88</v>
          </cell>
          <cell r="J907">
            <v>933.24400000000003</v>
          </cell>
          <cell r="K907">
            <v>5965.5828000000001</v>
          </cell>
          <cell r="L907">
            <v>717.88</v>
          </cell>
          <cell r="M907">
            <v>717.88</v>
          </cell>
          <cell r="O907"/>
          <cell r="P907"/>
          <cell r="Q907"/>
          <cell r="R907"/>
          <cell r="S907"/>
          <cell r="T907"/>
          <cell r="U907"/>
          <cell r="AA907">
            <v>513.20249999999999</v>
          </cell>
        </row>
        <row r="908">
          <cell r="A908" t="str">
            <v>GC_EL_00200-GASE</v>
          </cell>
          <cell r="B908"/>
          <cell r="C908"/>
          <cell r="D908" t="str">
            <v>DETECTION</v>
          </cell>
          <cell r="E908" t="str">
            <v>DET NH3</v>
          </cell>
          <cell r="F908" t="str">
            <v>Vanne électric Gaz - analyseur DET NH3</v>
          </cell>
          <cell r="G908" t="str">
            <v>GAS ELECTRIC VALVE</v>
          </cell>
          <cell r="H908">
            <v>315</v>
          </cell>
          <cell r="I908">
            <v>556.97</v>
          </cell>
          <cell r="J908">
            <v>724.06100000000004</v>
          </cell>
          <cell r="K908">
            <v>4628.4207000000006</v>
          </cell>
          <cell r="L908">
            <v>556.97</v>
          </cell>
          <cell r="M908">
            <v>556.97</v>
          </cell>
          <cell r="O908"/>
          <cell r="P908"/>
          <cell r="Q908"/>
          <cell r="R908"/>
          <cell r="S908"/>
          <cell r="T908"/>
          <cell r="U908"/>
          <cell r="AA908">
            <v>5287.2614999999996</v>
          </cell>
        </row>
        <row r="909">
          <cell r="A909" t="str">
            <v>GC_EL_00200-ELVA</v>
          </cell>
          <cell r="B909"/>
          <cell r="C909"/>
          <cell r="D909" t="str">
            <v>DETECTION</v>
          </cell>
          <cell r="E909" t="str">
            <v>DET NH3</v>
          </cell>
          <cell r="F909" t="str">
            <v>Vanne électrique d'entrée N.O - analyseur DET NH3</v>
          </cell>
          <cell r="G909" t="str">
            <v>Inlet electric-valve N.O</v>
          </cell>
          <cell r="H909">
            <v>494</v>
          </cell>
          <cell r="I909">
            <v>873.47</v>
          </cell>
          <cell r="J909">
            <v>1135.511</v>
          </cell>
          <cell r="K909">
            <v>7258.5357000000004</v>
          </cell>
          <cell r="L909">
            <v>873.47</v>
          </cell>
          <cell r="M909">
            <v>873.47</v>
          </cell>
          <cell r="O909"/>
          <cell r="P909"/>
          <cell r="Q909"/>
          <cell r="R909"/>
          <cell r="S909"/>
          <cell r="T909"/>
          <cell r="U909"/>
          <cell r="AA909">
            <v>1849.9455</v>
          </cell>
        </row>
        <row r="910">
          <cell r="A910" t="str">
            <v>GC_EL_00200-PGAS</v>
          </cell>
          <cell r="B910"/>
          <cell r="C910"/>
          <cell r="D910" t="str">
            <v>DETECTION</v>
          </cell>
          <cell r="E910" t="str">
            <v>DET NH3</v>
          </cell>
          <cell r="F910" t="str">
            <v>Sonde de pression gaz - analyseur DET NH3</v>
          </cell>
          <cell r="G910" t="str">
            <v>GAS PRESSURE PROBE</v>
          </cell>
          <cell r="H910">
            <v>100</v>
          </cell>
          <cell r="I910">
            <v>176.82</v>
          </cell>
          <cell r="J910">
            <v>229.86599999999999</v>
          </cell>
          <cell r="K910">
            <v>1469.3742</v>
          </cell>
          <cell r="L910">
            <v>176.82</v>
          </cell>
          <cell r="M910">
            <v>176.82</v>
          </cell>
          <cell r="O910"/>
          <cell r="P910"/>
          <cell r="Q910"/>
          <cell r="R910"/>
          <cell r="S910"/>
          <cell r="T910"/>
          <cell r="U910"/>
          <cell r="AA910">
            <v>1575.4365</v>
          </cell>
        </row>
        <row r="911">
          <cell r="A911" t="str">
            <v>GC_EL_00200-TEMP</v>
          </cell>
          <cell r="B911"/>
          <cell r="C911"/>
          <cell r="D911" t="str">
            <v>DETECTION</v>
          </cell>
          <cell r="E911" t="str">
            <v>DET NH3</v>
          </cell>
          <cell r="F911" t="str">
            <v>Sonde de température - analyseur DET NH3</v>
          </cell>
          <cell r="G911" t="str">
            <v>DUAL TEMPERATURE PROBE</v>
          </cell>
          <cell r="H911">
            <v>215</v>
          </cell>
          <cell r="I911">
            <v>380.15</v>
          </cell>
          <cell r="J911">
            <v>494.19499999999999</v>
          </cell>
          <cell r="K911">
            <v>3159.0464999999999</v>
          </cell>
          <cell r="L911">
            <v>380.15</v>
          </cell>
          <cell r="M911">
            <v>380.15</v>
          </cell>
          <cell r="O911"/>
          <cell r="P911"/>
          <cell r="Q911"/>
          <cell r="R911"/>
          <cell r="S911"/>
          <cell r="T911"/>
          <cell r="U911"/>
          <cell r="AA911">
            <v>1570.671</v>
          </cell>
        </row>
        <row r="912">
          <cell r="A912" t="str">
            <v>GC_EL_00200-SPEC</v>
          </cell>
          <cell r="B912"/>
          <cell r="C912"/>
          <cell r="D912" t="str">
            <v>DETECTION</v>
          </cell>
          <cell r="E912" t="str">
            <v>DET NH3</v>
          </cell>
          <cell r="F912" t="str">
            <v>SPECTRO - analyseur DET NH3</v>
          </cell>
          <cell r="G912" t="str">
            <v>SPECTRO</v>
          </cell>
          <cell r="H912">
            <v>2215</v>
          </cell>
          <cell r="I912">
            <v>3916.49</v>
          </cell>
          <cell r="J912">
            <v>5091.4369999999999</v>
          </cell>
          <cell r="K912">
            <v>32546.031900000002</v>
          </cell>
          <cell r="L912">
            <v>3916.49</v>
          </cell>
          <cell r="M912">
            <v>3916.49</v>
          </cell>
          <cell r="O912"/>
          <cell r="P912"/>
          <cell r="Q912"/>
          <cell r="R912"/>
          <cell r="S912"/>
          <cell r="T912"/>
          <cell r="U912"/>
          <cell r="AA912">
            <v>14.323500000000001</v>
          </cell>
        </row>
        <row r="913">
          <cell r="A913" t="str">
            <v>GC_EL_00200-TRIG</v>
          </cell>
          <cell r="B913"/>
          <cell r="C913"/>
          <cell r="D913" t="str">
            <v>DETECTION</v>
          </cell>
          <cell r="E913" t="str">
            <v>DET NH3</v>
          </cell>
          <cell r="F913" t="str">
            <v>Lampe XENON W/ TRIGGER - analyseur DET NH3</v>
          </cell>
          <cell r="G913" t="str">
            <v>XENON LAMP W/ TRIGGER</v>
          </cell>
          <cell r="H913">
            <v>775</v>
          </cell>
          <cell r="I913">
            <v>1370.33</v>
          </cell>
          <cell r="J913">
            <v>1781.4289999999999</v>
          </cell>
          <cell r="K913">
            <v>11387.442300000001</v>
          </cell>
          <cell r="L913">
            <v>1370.33</v>
          </cell>
          <cell r="M913">
            <v>1370.33</v>
          </cell>
          <cell r="O913"/>
          <cell r="P913"/>
          <cell r="Q913"/>
          <cell r="R913"/>
          <cell r="S913"/>
          <cell r="T913"/>
          <cell r="U913"/>
          <cell r="AA913">
            <v>214.839</v>
          </cell>
        </row>
        <row r="914">
          <cell r="A914" t="str">
            <v>GC_EL_00200-CUVE</v>
          </cell>
          <cell r="B914"/>
          <cell r="C914"/>
          <cell r="D914" t="str">
            <v>DETECTION</v>
          </cell>
          <cell r="E914" t="str">
            <v>DET NH3</v>
          </cell>
          <cell r="F914" t="str">
            <v>Cellule de gaz - analyseur DET NH3</v>
          </cell>
          <cell r="G914" t="str">
            <v>GAS FLOWCELL</v>
          </cell>
          <cell r="H914">
            <v>660</v>
          </cell>
          <cell r="I914">
            <v>1166.99</v>
          </cell>
          <cell r="J914">
            <v>1517.087</v>
          </cell>
          <cell r="K914">
            <v>9697.6869000000006</v>
          </cell>
          <cell r="L914">
            <v>1166.99</v>
          </cell>
          <cell r="M914">
            <v>1166.99</v>
          </cell>
          <cell r="O914"/>
          <cell r="P914"/>
          <cell r="Q914"/>
          <cell r="R914"/>
          <cell r="S914"/>
          <cell r="T914"/>
          <cell r="U914"/>
          <cell r="AA914">
            <v>358.06050000000005</v>
          </cell>
        </row>
        <row r="915">
          <cell r="A915" t="str">
            <v>GC_EL_00200-LAMP</v>
          </cell>
          <cell r="B915"/>
          <cell r="C915"/>
          <cell r="D915" t="str">
            <v>DETECTION</v>
          </cell>
          <cell r="E915" t="str">
            <v>DET NH3</v>
          </cell>
          <cell r="F915" t="str">
            <v>Lampe XENON - analyseur DET NH3</v>
          </cell>
          <cell r="G915" t="str">
            <v>XENON LAMP</v>
          </cell>
          <cell r="H915">
            <v>658</v>
          </cell>
          <cell r="I915">
            <v>1163.46</v>
          </cell>
          <cell r="J915">
            <v>1512.498</v>
          </cell>
          <cell r="K915">
            <v>9668.3526000000002</v>
          </cell>
          <cell r="L915">
            <v>1163.46</v>
          </cell>
          <cell r="M915">
            <v>1163.46</v>
          </cell>
          <cell r="O915"/>
          <cell r="P915"/>
          <cell r="Q915"/>
          <cell r="R915"/>
          <cell r="S915"/>
          <cell r="T915"/>
          <cell r="U915"/>
          <cell r="AA915">
            <v>14.323500000000001</v>
          </cell>
        </row>
        <row r="916">
          <cell r="A916" t="str">
            <v>GC_EL_00200-PIP2</v>
          </cell>
          <cell r="B916"/>
          <cell r="C916"/>
          <cell r="D916" t="str">
            <v>DETECTION</v>
          </cell>
          <cell r="E916" t="str">
            <v>DET NH3</v>
          </cell>
          <cell r="F916" t="str">
            <v>Raccord 2 mm PIPE - analyseur DET NH3</v>
          </cell>
          <cell r="G916" t="str">
            <v>2 mm PIPE FITTING</v>
          </cell>
          <cell r="H916">
            <v>6</v>
          </cell>
          <cell r="I916">
            <v>10.61</v>
          </cell>
          <cell r="J916">
            <v>13.792999999999999</v>
          </cell>
          <cell r="K916">
            <v>88.1691</v>
          </cell>
          <cell r="L916">
            <v>10.61</v>
          </cell>
          <cell r="M916">
            <v>10.61</v>
          </cell>
          <cell r="O916"/>
          <cell r="P916"/>
          <cell r="Q916"/>
          <cell r="R916"/>
          <cell r="S916"/>
          <cell r="T916"/>
          <cell r="U916"/>
          <cell r="AA916">
            <v>214.839</v>
          </cell>
        </row>
        <row r="917">
          <cell r="A917" t="str">
            <v>GC_EL_00200-TUBS</v>
          </cell>
          <cell r="B917"/>
          <cell r="C917"/>
          <cell r="D917" t="str">
            <v>DETECTION</v>
          </cell>
          <cell r="E917" t="str">
            <v>DET NH3</v>
          </cell>
          <cell r="F917" t="str">
            <v>Tube silicone 1.6 x 4.8 (5m) - analyseur DET NH3</v>
          </cell>
          <cell r="G917" t="str">
            <v>SILICONE TUBE 1.6 x 4.8</v>
          </cell>
          <cell r="H917">
            <v>90</v>
          </cell>
          <cell r="I917">
            <v>159.13999999999999</v>
          </cell>
          <cell r="J917">
            <v>206.88199999999998</v>
          </cell>
          <cell r="K917">
            <v>1322.4533999999999</v>
          </cell>
          <cell r="L917">
            <v>159.13999999999999</v>
          </cell>
          <cell r="M917">
            <v>159.13999999999999</v>
          </cell>
          <cell r="O917"/>
          <cell r="P917"/>
          <cell r="Q917"/>
          <cell r="R917"/>
          <cell r="S917"/>
          <cell r="T917"/>
          <cell r="U917"/>
          <cell r="AA917">
            <v>23.881500000000003</v>
          </cell>
        </row>
        <row r="918">
          <cell r="A918" t="str">
            <v>GC_EL_00200-TUBN</v>
          </cell>
          <cell r="B918"/>
          <cell r="C918"/>
          <cell r="D918" t="str">
            <v>DETECTION</v>
          </cell>
          <cell r="E918" t="str">
            <v>DET NH3</v>
          </cell>
          <cell r="F918" t="str">
            <v>Tube norprene 3.2 x 6.4 (5m) - analyseur DET NH3</v>
          </cell>
          <cell r="G918" t="str">
            <v>NORPRENE TUBE 3.2 x 6.4</v>
          </cell>
          <cell r="H918">
            <v>150</v>
          </cell>
          <cell r="I918">
            <v>265.23</v>
          </cell>
          <cell r="J918">
            <v>344.79900000000004</v>
          </cell>
          <cell r="K918">
            <v>2204.0613000000003</v>
          </cell>
          <cell r="L918">
            <v>265.23</v>
          </cell>
          <cell r="M918">
            <v>265.23</v>
          </cell>
          <cell r="O918"/>
          <cell r="P918"/>
          <cell r="Q918"/>
          <cell r="R918"/>
          <cell r="S918"/>
          <cell r="T918"/>
          <cell r="U918"/>
          <cell r="AA918">
            <v>218.27205000000001</v>
          </cell>
        </row>
        <row r="919">
          <cell r="A919" t="str">
            <v>GC_EL_00200-TEE3</v>
          </cell>
          <cell r="B919"/>
          <cell r="C919"/>
          <cell r="D919" t="str">
            <v>DETECTION</v>
          </cell>
          <cell r="E919" t="str">
            <v>DET NH3</v>
          </cell>
          <cell r="F919" t="str">
            <v>Raccord Té pour 3.2 mm int. T - analyseur DET NH3</v>
          </cell>
          <cell r="G919" t="str">
            <v>TEE FITTING FOR 3.2 mm int. T</v>
          </cell>
          <cell r="H919">
            <v>6</v>
          </cell>
          <cell r="I919">
            <v>10.61</v>
          </cell>
          <cell r="J919">
            <v>13.792999999999999</v>
          </cell>
          <cell r="K919">
            <v>88.1691</v>
          </cell>
          <cell r="L919">
            <v>10.61</v>
          </cell>
          <cell r="M919">
            <v>10.61</v>
          </cell>
          <cell r="O919"/>
          <cell r="P919"/>
          <cell r="Q919"/>
          <cell r="R919"/>
          <cell r="S919"/>
          <cell r="T919"/>
          <cell r="U919"/>
          <cell r="AA919">
            <v>237.5325</v>
          </cell>
        </row>
        <row r="920">
          <cell r="A920" t="str">
            <v>GC_EL_00200-TUBT</v>
          </cell>
          <cell r="B920"/>
          <cell r="C920"/>
          <cell r="D920" t="str">
            <v>DETECTION</v>
          </cell>
          <cell r="E920" t="str">
            <v>DET NH3</v>
          </cell>
          <cell r="F920" t="str">
            <v>Tube Tygon 1.6 x 4.8 (5m) - analyseur DET NH3</v>
          </cell>
          <cell r="G920" t="str">
            <v>TYGON TUBE 1.6 x 4.8</v>
          </cell>
          <cell r="H920">
            <v>90</v>
          </cell>
          <cell r="I920">
            <v>159.13999999999999</v>
          </cell>
          <cell r="J920">
            <v>206.88199999999998</v>
          </cell>
          <cell r="K920">
            <v>1322.4533999999999</v>
          </cell>
          <cell r="L920">
            <v>159.13999999999999</v>
          </cell>
          <cell r="M920">
            <v>159.13999999999999</v>
          </cell>
          <cell r="O920"/>
          <cell r="P920"/>
          <cell r="Q920"/>
          <cell r="R920"/>
          <cell r="S920"/>
          <cell r="T920"/>
          <cell r="U920"/>
          <cell r="AA920">
            <v>455.9085</v>
          </cell>
        </row>
        <row r="921">
          <cell r="A921" t="str">
            <v>GC_EL_00200-PIP3</v>
          </cell>
          <cell r="B921"/>
          <cell r="C921"/>
          <cell r="D921" t="str">
            <v>DETECTION</v>
          </cell>
          <cell r="E921" t="str">
            <v>DET NH3</v>
          </cell>
          <cell r="F921" t="str">
            <v>Raccord 3.2 mm PIPE - analyseur DET NH3</v>
          </cell>
          <cell r="G921" t="str">
            <v>3.2 mm PIPE FITTING</v>
          </cell>
          <cell r="H921">
            <v>10</v>
          </cell>
          <cell r="I921">
            <v>17.690000000000001</v>
          </cell>
          <cell r="J921">
            <v>22.997000000000003</v>
          </cell>
          <cell r="K921">
            <v>147.00390000000002</v>
          </cell>
          <cell r="L921">
            <v>17.690000000000001</v>
          </cell>
          <cell r="M921">
            <v>17.690000000000001</v>
          </cell>
          <cell r="O921"/>
          <cell r="P921"/>
          <cell r="Q921"/>
          <cell r="R921"/>
          <cell r="S921"/>
          <cell r="T921"/>
          <cell r="U921"/>
          <cell r="AA921">
            <v>1146.96</v>
          </cell>
        </row>
        <row r="922">
          <cell r="A922" t="str">
            <v>GC_EL_00732-0051</v>
          </cell>
          <cell r="B922" t="str">
            <v>Disjoncteur électrique installé en bas des baies Chromatotec</v>
          </cell>
          <cell r="C922"/>
          <cell r="D922"/>
          <cell r="E922"/>
          <cell r="F922" t="str">
            <v>Disjoncteur différentiel</v>
          </cell>
          <cell r="G922" t="str">
            <v>Circuit breaker</v>
          </cell>
          <cell r="H922" t="str">
            <v xml:space="preserve"> ?</v>
          </cell>
          <cell r="I922">
            <v>161.68299999999999</v>
          </cell>
          <cell r="J922">
            <v>210.18789999999998</v>
          </cell>
          <cell r="K922">
            <v>1343.58573</v>
          </cell>
          <cell r="L922">
            <v>161.68333333333334</v>
          </cell>
          <cell r="M922">
            <v>161.68299999999999</v>
          </cell>
          <cell r="O922"/>
          <cell r="P922"/>
          <cell r="Q922"/>
          <cell r="R922"/>
          <cell r="S922"/>
          <cell r="T922"/>
          <cell r="U922"/>
          <cell r="AA922">
            <v>56.646000000000008</v>
          </cell>
        </row>
        <row r="923">
          <cell r="A923" t="str">
            <v>GC_FI_00001-CHAR</v>
          </cell>
          <cell r="B923"/>
          <cell r="C923"/>
          <cell r="D923" t="str">
            <v>OTHER</v>
          </cell>
          <cell r="E923" t="str">
            <v>FILTER</v>
          </cell>
          <cell r="F923" t="str">
            <v>Multifiltre charbon actif</v>
          </cell>
          <cell r="G923" t="str">
            <v>Multifilter cartridge with black carbon</v>
          </cell>
          <cell r="H923"/>
          <cell r="I923">
            <v>175.95</v>
          </cell>
          <cell r="J923">
            <v>228.73499999999999</v>
          </cell>
          <cell r="K923">
            <v>1462.1444999999999</v>
          </cell>
          <cell r="L923">
            <v>175.95</v>
          </cell>
          <cell r="M923">
            <v>175.95</v>
          </cell>
          <cell r="O923"/>
          <cell r="P923"/>
          <cell r="Q923"/>
          <cell r="R923"/>
          <cell r="S923"/>
          <cell r="T923"/>
          <cell r="U923"/>
          <cell r="AA923">
            <v>23.625</v>
          </cell>
        </row>
        <row r="924">
          <cell r="A924" t="str">
            <v>GC_FI_00001-0003</v>
          </cell>
          <cell r="B924"/>
          <cell r="C924"/>
          <cell r="D924" t="str">
            <v>OTHER</v>
          </cell>
          <cell r="E924" t="str">
            <v>FILTER</v>
          </cell>
          <cell r="F924" t="str">
            <v>Multifiltre avec tamis moléculaire</v>
          </cell>
          <cell r="G924" t="str">
            <v>Multifilter cartridge with molecular sieve</v>
          </cell>
          <cell r="H924">
            <v>75.03</v>
          </cell>
          <cell r="I924">
            <v>337.71</v>
          </cell>
          <cell r="J924">
            <v>439.02299999999997</v>
          </cell>
          <cell r="K924">
            <v>2806.3701000000001</v>
          </cell>
          <cell r="L924">
            <v>337.71</v>
          </cell>
          <cell r="M924">
            <v>337.71</v>
          </cell>
          <cell r="O924"/>
          <cell r="P924"/>
          <cell r="Q924"/>
          <cell r="R924"/>
          <cell r="S924"/>
          <cell r="T924"/>
          <cell r="U924"/>
          <cell r="AA924">
            <v>232.20000000000002</v>
          </cell>
        </row>
        <row r="925">
          <cell r="A925" t="str">
            <v>GC_FI_00001-390F</v>
          </cell>
          <cell r="B925"/>
          <cell r="C925"/>
          <cell r="D925" t="str">
            <v>DETECTION</v>
          </cell>
          <cell r="E925" t="str">
            <v>FILTER</v>
          </cell>
          <cell r="F925" t="str">
            <v>Filtre pour photomultiplicateur</v>
          </cell>
          <cell r="G925" t="str">
            <v>Filter for photomultiplier</v>
          </cell>
          <cell r="H925">
            <v>159</v>
          </cell>
          <cell r="I925">
            <v>849.6</v>
          </cell>
          <cell r="J925">
            <v>1104.48</v>
          </cell>
          <cell r="K925">
            <v>7060.1760000000004</v>
          </cell>
          <cell r="L925">
            <v>849.6</v>
          </cell>
          <cell r="M925">
            <v>849.6</v>
          </cell>
          <cell r="O925"/>
          <cell r="P925"/>
          <cell r="Q925"/>
          <cell r="R925"/>
          <cell r="S925"/>
          <cell r="T925"/>
          <cell r="U925"/>
          <cell r="AA925">
            <v>33.118200000000002</v>
          </cell>
        </row>
        <row r="926">
          <cell r="A926" t="str">
            <v>GC_ME_00000-CMHM</v>
          </cell>
          <cell r="B926"/>
          <cell r="C926"/>
          <cell r="D926"/>
          <cell r="E926"/>
          <cell r="F926" t="str">
            <v>Fixation vanne valco Adaptateur Stabd off 4U pour vanne 6 voies</v>
          </cell>
          <cell r="G926" t="str">
            <v>Injection valve fixation Stand off 4U for 6 ports valve</v>
          </cell>
          <cell r="H926">
            <v>21.725000000000001</v>
          </cell>
          <cell r="I926">
            <v>41.96</v>
          </cell>
          <cell r="J926">
            <v>54.548000000000002</v>
          </cell>
          <cell r="K926">
            <v>348.68760000000003</v>
          </cell>
          <cell r="L926">
            <v>41.96</v>
          </cell>
          <cell r="M926">
            <v>41.96</v>
          </cell>
          <cell r="O926"/>
          <cell r="P926"/>
          <cell r="Q926"/>
          <cell r="R926"/>
          <cell r="S926"/>
          <cell r="T926"/>
          <cell r="U926"/>
          <cell r="AA926">
            <v>0.66149999999999998</v>
          </cell>
        </row>
        <row r="927">
          <cell r="A927" t="str">
            <v>GC_ME_00001-0007</v>
          </cell>
          <cell r="B927"/>
          <cell r="C927"/>
          <cell r="D927" t="str">
            <v>OTHER</v>
          </cell>
          <cell r="E927"/>
          <cell r="F927" t="str">
            <v>Support Inverter</v>
          </cell>
          <cell r="G927" t="str">
            <v>Steel plate for Inverter</v>
          </cell>
          <cell r="H927">
            <v>7</v>
          </cell>
          <cell r="I927">
            <v>17.5</v>
          </cell>
          <cell r="J927">
            <v>22.75</v>
          </cell>
          <cell r="K927">
            <v>145.42500000000001</v>
          </cell>
          <cell r="L927">
            <v>17.5</v>
          </cell>
          <cell r="M927">
            <v>17.5</v>
          </cell>
          <cell r="O927"/>
          <cell r="P927"/>
          <cell r="Q927"/>
          <cell r="R927"/>
          <cell r="S927"/>
          <cell r="T927"/>
          <cell r="U927"/>
          <cell r="AA927">
            <v>91.66500000000002</v>
          </cell>
        </row>
        <row r="928">
          <cell r="A928" t="str">
            <v>GC_ME_00001-0009</v>
          </cell>
          <cell r="B928"/>
          <cell r="C928"/>
          <cell r="D928"/>
          <cell r="E928"/>
          <cell r="F928" t="str">
            <v>Face avant airTOXIC 5U</v>
          </cell>
          <cell r="G928" t="str">
            <v>Front face airTOXIC 5U</v>
          </cell>
          <cell r="H928">
            <v>43</v>
          </cell>
          <cell r="I928">
            <v>172</v>
          </cell>
          <cell r="J928">
            <v>223.6</v>
          </cell>
          <cell r="K928">
            <v>1429.3200000000002</v>
          </cell>
          <cell r="L928">
            <v>172</v>
          </cell>
          <cell r="M928">
            <v>172</v>
          </cell>
          <cell r="O928"/>
          <cell r="P928"/>
          <cell r="Q928"/>
          <cell r="R928"/>
          <cell r="S928"/>
          <cell r="T928"/>
          <cell r="U928"/>
          <cell r="AA928">
            <v>314.82</v>
          </cell>
        </row>
        <row r="929">
          <cell r="A929" t="str">
            <v>GC_ME_00002-0MK2</v>
          </cell>
          <cell r="B929" t="str">
            <v>Plus possible de les commander à Virasc. Faire avec stock restant.</v>
          </cell>
          <cell r="C929"/>
          <cell r="D929" t="str">
            <v>DATA PROCESSING</v>
          </cell>
          <cell r="E929" t="str">
            <v>INTERNAL PC</v>
          </cell>
          <cell r="F929" t="str">
            <v>Silent bloc pour disque dur 2''1/2 MK2</v>
          </cell>
          <cell r="G929" t="str">
            <v>Silent block for hard disk 2''1/2 MK2</v>
          </cell>
          <cell r="H929">
            <v>3.12</v>
          </cell>
          <cell r="I929">
            <v>24.532</v>
          </cell>
          <cell r="J929">
            <v>31.8916</v>
          </cell>
          <cell r="K929">
            <v>203.86092000000002</v>
          </cell>
          <cell r="L929">
            <v>24.531839999999999</v>
          </cell>
          <cell r="M929">
            <v>24.532</v>
          </cell>
          <cell r="O929"/>
          <cell r="P929"/>
          <cell r="Q929"/>
          <cell r="R929"/>
          <cell r="S929"/>
          <cell r="T929"/>
          <cell r="U929"/>
          <cell r="AA929">
            <v>69.750450000000001</v>
          </cell>
        </row>
        <row r="930">
          <cell r="A930" t="str">
            <v>GC_ME_00004-0001</v>
          </cell>
          <cell r="B930"/>
          <cell r="C930"/>
          <cell r="D930"/>
          <cell r="E930"/>
          <cell r="F930" t="str">
            <v>Rondelle teflon (joint pour union 1/16") REMPLACEE PAR CS_PN_10050-PTFE</v>
          </cell>
          <cell r="G930" t="str">
            <v>Teflon washer (seal for 1/16" connector)  REMPLACED BY CS_PN_10050-PTFE</v>
          </cell>
          <cell r="H930">
            <v>0.28000000000000003</v>
          </cell>
          <cell r="I930">
            <v>0.49</v>
          </cell>
          <cell r="J930">
            <v>0.63700000000000001</v>
          </cell>
          <cell r="K930">
            <v>4.0719000000000003</v>
          </cell>
          <cell r="L930">
            <v>0.49</v>
          </cell>
          <cell r="M930">
            <v>0.49</v>
          </cell>
          <cell r="O930"/>
          <cell r="P930"/>
          <cell r="Q930"/>
          <cell r="R930"/>
          <cell r="S930"/>
          <cell r="T930"/>
          <cell r="U930"/>
          <cell r="AA930">
            <v>24.164999999999999</v>
          </cell>
        </row>
        <row r="931">
          <cell r="A931" t="str">
            <v>GC_ME_00004-USAO</v>
          </cell>
          <cell r="B931"/>
          <cell r="C931"/>
          <cell r="D931"/>
          <cell r="E931"/>
          <cell r="F931" t="str">
            <v>Isothermal 4U standoff with slotted coupling machined</v>
          </cell>
          <cell r="G931" t="str">
            <v>Isothermal 4U standoff with slotted coupling machined</v>
          </cell>
          <cell r="H931">
            <v>38</v>
          </cell>
          <cell r="I931">
            <v>67.900000000000006</v>
          </cell>
          <cell r="J931">
            <v>88.27000000000001</v>
          </cell>
          <cell r="K931">
            <v>564.24900000000014</v>
          </cell>
          <cell r="L931">
            <v>67.900000000000006</v>
          </cell>
          <cell r="M931">
            <v>67.900000000000006</v>
          </cell>
          <cell r="O931"/>
          <cell r="P931"/>
          <cell r="Q931"/>
          <cell r="R931"/>
          <cell r="S931"/>
          <cell r="T931"/>
          <cell r="U931"/>
          <cell r="AA931">
            <v>84.375</v>
          </cell>
        </row>
        <row r="932">
          <cell r="A932" t="str">
            <v>GC_ME_00005-0QMS</v>
          </cell>
          <cell r="B932"/>
          <cell r="C932"/>
          <cell r="D932"/>
          <cell r="E932"/>
          <cell r="F932" t="str">
            <v>Front side door - Face avant DetQMS</v>
          </cell>
          <cell r="G932" t="str">
            <v>Front side door - Face avant DetQMS</v>
          </cell>
          <cell r="H932">
            <v>81</v>
          </cell>
          <cell r="I932">
            <v>233.2</v>
          </cell>
          <cell r="J932">
            <v>303.15999999999997</v>
          </cell>
          <cell r="K932">
            <v>1937.8920000000001</v>
          </cell>
          <cell r="L932">
            <v>233.2</v>
          </cell>
          <cell r="M932">
            <v>233.2</v>
          </cell>
          <cell r="O932"/>
          <cell r="P932"/>
          <cell r="Q932"/>
          <cell r="R932"/>
          <cell r="S932"/>
          <cell r="T932"/>
          <cell r="U932"/>
          <cell r="AA932">
            <v>97.875</v>
          </cell>
        </row>
        <row r="933">
          <cell r="A933" t="str">
            <v>GC_ME_00006-0001</v>
          </cell>
          <cell r="B933"/>
          <cell r="C933"/>
          <cell r="D933" t="str">
            <v>DATA PROCESSING</v>
          </cell>
          <cell r="E933" t="str">
            <v>INTERNAL PC</v>
          </cell>
          <cell r="F933" t="str">
            <v>Etrier USB MK2</v>
          </cell>
          <cell r="G933" t="str">
            <v>USB support for MK2</v>
          </cell>
          <cell r="H933">
            <v>31</v>
          </cell>
          <cell r="I933">
            <v>51.667000000000002</v>
          </cell>
          <cell r="J933">
            <v>67.167100000000005</v>
          </cell>
          <cell r="K933">
            <v>429.35277000000002</v>
          </cell>
          <cell r="L933">
            <v>51.666666666666671</v>
          </cell>
          <cell r="M933">
            <v>51.667000000000002</v>
          </cell>
          <cell r="O933"/>
          <cell r="P933"/>
          <cell r="Q933"/>
          <cell r="R933"/>
          <cell r="S933"/>
          <cell r="T933"/>
          <cell r="U933"/>
          <cell r="AA933">
            <v>17.887500000000003</v>
          </cell>
        </row>
        <row r="934">
          <cell r="A934" t="str">
            <v>GC_ME_00010-IM3D</v>
          </cell>
          <cell r="B934"/>
          <cell r="C934"/>
          <cell r="D934" t="str">
            <v>NITROXYCHROM</v>
          </cell>
          <cell r="E934"/>
          <cell r="F934" t="str">
            <v>Capot de protection pour hélice Nitroxychrom</v>
          </cell>
          <cell r="G934" t="str">
            <v>Protective cover for Nitroxychrom propeller</v>
          </cell>
          <cell r="H934"/>
          <cell r="I934">
            <v>17.899999999999999</v>
          </cell>
          <cell r="J934">
            <v>23.27</v>
          </cell>
          <cell r="K934">
            <v>148.749</v>
          </cell>
          <cell r="L934">
            <v>17.899999999999999</v>
          </cell>
          <cell r="M934">
            <v>17.899999999999999</v>
          </cell>
          <cell r="O934"/>
          <cell r="P934"/>
          <cell r="Q934"/>
          <cell r="R934"/>
          <cell r="S934"/>
          <cell r="T934"/>
          <cell r="U934"/>
          <cell r="AA934">
            <v>163.6335</v>
          </cell>
        </row>
        <row r="935">
          <cell r="A935" t="str">
            <v>GC_ME_00022-IPI8</v>
          </cell>
          <cell r="B935"/>
          <cell r="C935"/>
          <cell r="D935"/>
          <cell r="E935"/>
          <cell r="F935" t="str">
            <v xml:space="preserve">Support Verin GAM 2000, GC/MS ind2   </v>
          </cell>
          <cell r="G935" t="str">
            <v xml:space="preserve">Support Verin GAM 2000, GC/MS ind2   </v>
          </cell>
          <cell r="H935">
            <v>25</v>
          </cell>
          <cell r="I935">
            <v>62.5</v>
          </cell>
          <cell r="J935">
            <v>81.25</v>
          </cell>
          <cell r="K935">
            <v>519.375</v>
          </cell>
          <cell r="L935">
            <v>62.5</v>
          </cell>
          <cell r="M935">
            <v>62.5</v>
          </cell>
          <cell r="O935"/>
          <cell r="P935"/>
          <cell r="Q935"/>
          <cell r="R935"/>
          <cell r="S935"/>
          <cell r="T935"/>
          <cell r="U935"/>
          <cell r="AA935">
            <v>238.70699999999999</v>
          </cell>
        </row>
        <row r="936">
          <cell r="A936" t="str">
            <v>GC_ME_00022-IPI9</v>
          </cell>
          <cell r="B936"/>
          <cell r="C936"/>
          <cell r="D936"/>
          <cell r="E936"/>
          <cell r="F936" t="str">
            <v>Capot Support Verin GAM 2000, GC/MS, ind 2</v>
          </cell>
          <cell r="G936" t="str">
            <v>Capot Support Verin GAM 2000, GC/MS, ind 2</v>
          </cell>
          <cell r="H936">
            <v>29</v>
          </cell>
          <cell r="I936">
            <v>72.5</v>
          </cell>
          <cell r="J936">
            <v>94.25</v>
          </cell>
          <cell r="K936">
            <v>602.47500000000002</v>
          </cell>
          <cell r="L936">
            <v>72.5</v>
          </cell>
          <cell r="M936">
            <v>72.5</v>
          </cell>
          <cell r="O936"/>
          <cell r="P936"/>
          <cell r="Q936"/>
          <cell r="R936"/>
          <cell r="S936"/>
          <cell r="T936"/>
          <cell r="U936"/>
          <cell r="AA936">
            <v>286.44300000000004</v>
          </cell>
        </row>
        <row r="937">
          <cell r="A937" t="str">
            <v>GC_ME_00023-0025</v>
          </cell>
          <cell r="B937"/>
          <cell r="C937"/>
          <cell r="D937"/>
          <cell r="E937"/>
          <cell r="F937" t="str">
            <v>Equerre carte CPU</v>
          </cell>
          <cell r="G937" t="str">
            <v>Bracket for CPU board</v>
          </cell>
          <cell r="H937">
            <v>7.95</v>
          </cell>
          <cell r="I937">
            <v>13.25</v>
          </cell>
          <cell r="J937">
            <v>17.225000000000001</v>
          </cell>
          <cell r="K937">
            <v>110.1075</v>
          </cell>
          <cell r="L937">
            <v>13.25</v>
          </cell>
          <cell r="M937">
            <v>13.25</v>
          </cell>
          <cell r="O937"/>
          <cell r="P937"/>
          <cell r="Q937"/>
          <cell r="R937"/>
          <cell r="S937"/>
          <cell r="T937"/>
          <cell r="U937"/>
          <cell r="AA937">
            <v>184.50045</v>
          </cell>
        </row>
        <row r="938">
          <cell r="A938" t="str">
            <v>GC_ME_00022-FPDA</v>
          </cell>
          <cell r="B938"/>
          <cell r="C938"/>
          <cell r="D938" t="str">
            <v>DETECTION</v>
          </cell>
          <cell r="E938" t="str">
            <v>FPD</v>
          </cell>
          <cell r="F938" t="str">
            <v>Adaptateur FPD</v>
          </cell>
          <cell r="G938" t="str">
            <v>FPD Adaptator</v>
          </cell>
          <cell r="H938">
            <v>47.85</v>
          </cell>
          <cell r="I938">
            <v>121.21</v>
          </cell>
          <cell r="J938">
            <v>157.57300000000001</v>
          </cell>
          <cell r="K938">
            <v>1007.2551</v>
          </cell>
          <cell r="L938">
            <v>121.21</v>
          </cell>
          <cell r="M938">
            <v>121.21</v>
          </cell>
          <cell r="O938"/>
          <cell r="P938"/>
          <cell r="Q938"/>
          <cell r="R938"/>
          <cell r="S938"/>
          <cell r="T938"/>
          <cell r="U938"/>
          <cell r="AA938">
            <v>76.693500000000014</v>
          </cell>
        </row>
        <row r="939">
          <cell r="A939" t="str">
            <v>GC_ME_00023-TISO</v>
          </cell>
          <cell r="B939"/>
          <cell r="C939"/>
          <cell r="D939" t="str">
            <v>DETECTION</v>
          </cell>
          <cell r="E939" t="str">
            <v>FPD</v>
          </cell>
          <cell r="F939" t="str">
            <v>Tube isolation FPD</v>
          </cell>
          <cell r="G939" t="str">
            <v>FPD isolation tube</v>
          </cell>
          <cell r="H939">
            <v>94</v>
          </cell>
          <cell r="I939">
            <v>176.82</v>
          </cell>
          <cell r="J939">
            <v>229.86599999999999</v>
          </cell>
          <cell r="K939">
            <v>1469.3742</v>
          </cell>
          <cell r="L939">
            <v>176.82</v>
          </cell>
          <cell r="M939">
            <v>176.82</v>
          </cell>
          <cell r="O939"/>
          <cell r="P939"/>
          <cell r="Q939"/>
          <cell r="R939"/>
          <cell r="S939"/>
          <cell r="T939"/>
          <cell r="U939"/>
          <cell r="AA939">
            <v>440.1</v>
          </cell>
        </row>
        <row r="940">
          <cell r="A940" t="str">
            <v>GC_ME_00024-TUBE</v>
          </cell>
          <cell r="B940"/>
          <cell r="C940"/>
          <cell r="D940" t="str">
            <v>DETECTION</v>
          </cell>
          <cell r="E940" t="str">
            <v>FPD</v>
          </cell>
          <cell r="F940" t="str">
            <v>Tube FPD</v>
          </cell>
          <cell r="G940" t="str">
            <v>FPD Tube</v>
          </cell>
          <cell r="H940">
            <v>120</v>
          </cell>
          <cell r="I940">
            <v>212.18</v>
          </cell>
          <cell r="J940">
            <v>275.834</v>
          </cell>
          <cell r="K940">
            <v>1763.2158000000002</v>
          </cell>
          <cell r="L940">
            <v>212.18</v>
          </cell>
          <cell r="M940">
            <v>212.18</v>
          </cell>
          <cell r="O940"/>
          <cell r="P940"/>
          <cell r="Q940"/>
          <cell r="R940"/>
          <cell r="S940"/>
          <cell r="T940"/>
          <cell r="U940"/>
          <cell r="AA940">
            <v>33.075000000000003</v>
          </cell>
        </row>
        <row r="941">
          <cell r="A941" t="str">
            <v>GC_ME_00025-CAPT</v>
          </cell>
          <cell r="B941"/>
          <cell r="C941"/>
          <cell r="D941" t="str">
            <v>DETECTION</v>
          </cell>
          <cell r="E941" t="str">
            <v>FPD</v>
          </cell>
          <cell r="F941" t="str">
            <v>Capot FPD</v>
          </cell>
          <cell r="G941" t="str">
            <v>FPD capt</v>
          </cell>
          <cell r="H941">
            <v>77</v>
          </cell>
          <cell r="I941">
            <v>136.667</v>
          </cell>
          <cell r="J941">
            <v>177.6671</v>
          </cell>
          <cell r="K941">
            <v>1135.7027700000001</v>
          </cell>
          <cell r="L941">
            <v>136.66666666666669</v>
          </cell>
          <cell r="M941">
            <v>136.667</v>
          </cell>
          <cell r="O941"/>
          <cell r="P941"/>
          <cell r="Q941"/>
          <cell r="R941"/>
          <cell r="S941"/>
          <cell r="T941"/>
          <cell r="U941"/>
          <cell r="AA941">
            <v>8855.3857500000013</v>
          </cell>
        </row>
        <row r="942">
          <cell r="A942" t="str">
            <v>GC_ME_00025-CORF</v>
          </cell>
          <cell r="B942"/>
          <cell r="C942"/>
          <cell r="D942"/>
          <cell r="E942"/>
          <cell r="F942" t="str">
            <v>Support de fixation piège</v>
          </cell>
          <cell r="G942" t="str">
            <v>Trap support</v>
          </cell>
          <cell r="H942">
            <v>21</v>
          </cell>
          <cell r="I942">
            <v>56.81</v>
          </cell>
          <cell r="J942">
            <v>73.853000000000009</v>
          </cell>
          <cell r="K942">
            <v>472.09110000000004</v>
          </cell>
          <cell r="L942">
            <v>56.81</v>
          </cell>
          <cell r="M942">
            <v>56.81</v>
          </cell>
          <cell r="O942"/>
          <cell r="P942"/>
          <cell r="Q942"/>
          <cell r="R942"/>
          <cell r="S942"/>
          <cell r="T942"/>
          <cell r="U942"/>
          <cell r="AA942">
            <v>1.1745000000000001</v>
          </cell>
        </row>
        <row r="943">
          <cell r="A943" t="str">
            <v>GC_ME_00138-ASUP</v>
          </cell>
          <cell r="B943"/>
          <cell r="C943"/>
          <cell r="D943"/>
          <cell r="E943"/>
          <cell r="F943" t="str">
            <v>Front side door for screen - Face avant superviseur 5U</v>
          </cell>
          <cell r="G943" t="str">
            <v>Front side door for screen - Face avant superviseur 5U</v>
          </cell>
          <cell r="H943">
            <v>80.349999999999994</v>
          </cell>
          <cell r="I943">
            <v>326</v>
          </cell>
          <cell r="J943">
            <v>423.8</v>
          </cell>
          <cell r="K943">
            <v>2709.06</v>
          </cell>
          <cell r="L943">
            <v>326</v>
          </cell>
          <cell r="M943">
            <v>326</v>
          </cell>
          <cell r="O943"/>
          <cell r="P943"/>
          <cell r="Q943"/>
          <cell r="R943"/>
          <cell r="S943"/>
          <cell r="T943"/>
          <cell r="U943"/>
          <cell r="AA943">
            <v>48.374549999999999</v>
          </cell>
        </row>
        <row r="944">
          <cell r="A944" t="str">
            <v>GC_ME_00213-SUMF</v>
          </cell>
          <cell r="B944"/>
          <cell r="C944"/>
          <cell r="D944"/>
          <cell r="E944"/>
          <cell r="F944" t="str">
            <v>Support MFC</v>
          </cell>
          <cell r="G944" t="str">
            <v>MFC bracket</v>
          </cell>
          <cell r="H944">
            <v>9.8000000000000007</v>
          </cell>
          <cell r="I944">
            <v>24.5</v>
          </cell>
          <cell r="J944">
            <v>31.85</v>
          </cell>
          <cell r="K944">
            <v>203.595</v>
          </cell>
          <cell r="L944">
            <v>24.5</v>
          </cell>
          <cell r="M944">
            <v>24.5</v>
          </cell>
          <cell r="O944"/>
          <cell r="P944"/>
          <cell r="Q944"/>
          <cell r="R944"/>
          <cell r="S944"/>
          <cell r="T944"/>
          <cell r="U944"/>
          <cell r="AA944">
            <v>8.7304499999999994</v>
          </cell>
        </row>
        <row r="945">
          <cell r="A945" t="str">
            <v>GC_ME_00220-0D4I</v>
          </cell>
          <cell r="B945"/>
          <cell r="C945"/>
          <cell r="D945" t="str">
            <v>DETECTION</v>
          </cell>
          <cell r="E945" t="str">
            <v>DID</v>
          </cell>
          <cell r="F945" t="str">
            <v>Détecteur DID (détecteur + électronique + tubing de connexion spécifique)</v>
          </cell>
          <cell r="G945" t="str">
            <v>DID detector (detector with its electronic and specific connection tubing)</v>
          </cell>
          <cell r="H945">
            <v>3545.52</v>
          </cell>
          <cell r="I945">
            <v>6559.5450000000001</v>
          </cell>
          <cell r="J945">
            <v>8527.4084999999995</v>
          </cell>
          <cell r="K945">
            <v>54509.818950000001</v>
          </cell>
          <cell r="L945">
            <v>6559.5448000000006</v>
          </cell>
          <cell r="M945">
            <v>6559.5450000000001</v>
          </cell>
          <cell r="O945"/>
          <cell r="P945"/>
          <cell r="Q945"/>
          <cell r="R945"/>
          <cell r="S945"/>
          <cell r="T945"/>
          <cell r="U945"/>
          <cell r="AA945">
            <v>35.316000000000003</v>
          </cell>
        </row>
        <row r="946">
          <cell r="A946" t="str">
            <v>GC_ME_00225-200C</v>
          </cell>
          <cell r="B946"/>
          <cell r="C946"/>
          <cell r="D946" t="str">
            <v>OVEN</v>
          </cell>
          <cell r="E946" t="str">
            <v>OVEN</v>
          </cell>
          <cell r="F946" t="str">
            <v>Mousse isolante four isotherme (unité : 160 x 125 mm)</v>
          </cell>
          <cell r="G946" t="str">
            <v>Insulative foam for isothermal oven (unit: 160 x 125 mm)</v>
          </cell>
          <cell r="H946" t="e">
            <v>#N/A</v>
          </cell>
          <cell r="I946">
            <v>0.87</v>
          </cell>
          <cell r="J946">
            <v>1.131</v>
          </cell>
          <cell r="K946">
            <v>7.2297000000000002</v>
          </cell>
          <cell r="L946">
            <v>0.87</v>
          </cell>
          <cell r="M946" t="str">
            <v>PAS EN GPAO</v>
          </cell>
          <cell r="O946"/>
          <cell r="P946"/>
          <cell r="Q946"/>
          <cell r="R946"/>
          <cell r="S946"/>
          <cell r="T946"/>
          <cell r="U946"/>
          <cell r="AA946">
            <v>444.42</v>
          </cell>
        </row>
        <row r="947">
          <cell r="A947" t="str">
            <v>GC_ME_00390-SPRT</v>
          </cell>
          <cell r="B947"/>
          <cell r="C947"/>
          <cell r="D947" t="str">
            <v>DETECTION</v>
          </cell>
          <cell r="E947" t="str">
            <v>FPD</v>
          </cell>
          <cell r="F947" t="str">
            <v>Support lentille fenêtre</v>
          </cell>
          <cell r="G947" t="str">
            <v>Lens support</v>
          </cell>
          <cell r="H947">
            <v>21.5</v>
          </cell>
          <cell r="I947">
            <v>35.832999999999998</v>
          </cell>
          <cell r="J947">
            <v>46.582900000000002</v>
          </cell>
          <cell r="K947">
            <v>297.77222999999998</v>
          </cell>
          <cell r="L947">
            <v>35.833333333333336</v>
          </cell>
          <cell r="M947">
            <v>35.832999999999998</v>
          </cell>
          <cell r="O947"/>
          <cell r="P947"/>
          <cell r="Q947"/>
          <cell r="R947"/>
          <cell r="S947"/>
          <cell r="T947"/>
          <cell r="U947"/>
          <cell r="AA947">
            <v>41.377499999999998</v>
          </cell>
        </row>
        <row r="948">
          <cell r="A948" t="str">
            <v>GC_ME_00415-0761</v>
          </cell>
          <cell r="B948"/>
          <cell r="C948"/>
          <cell r="D948"/>
          <cell r="E948"/>
          <cell r="F948" t="str">
            <v>Silent block compresseur M4</v>
          </cell>
          <cell r="G948" t="str">
            <v>Silent block M4 for compressor</v>
          </cell>
          <cell r="H948">
            <v>1.6</v>
          </cell>
          <cell r="I948">
            <v>6.4669999999999996</v>
          </cell>
          <cell r="J948">
            <v>8.4070999999999998</v>
          </cell>
          <cell r="K948">
            <v>53.740769999999998</v>
          </cell>
          <cell r="L948">
            <v>6.4666666666666668</v>
          </cell>
          <cell r="M948">
            <v>6.4669999999999996</v>
          </cell>
          <cell r="O948"/>
          <cell r="P948"/>
          <cell r="Q948"/>
          <cell r="R948"/>
          <cell r="S948"/>
          <cell r="T948"/>
          <cell r="U948"/>
          <cell r="AA948">
            <v>186.68205</v>
          </cell>
        </row>
        <row r="949">
          <cell r="A949" t="str">
            <v>GC_ME_02010-KNFL</v>
          </cell>
          <cell r="B949"/>
          <cell r="C949"/>
          <cell r="D949"/>
          <cell r="E949"/>
          <cell r="F949" t="str">
            <v xml:space="preserve">Kit Lot de maintenance patins en caoutchouc </v>
          </cell>
          <cell r="G949"/>
          <cell r="H949" t="e">
            <v>#N/A</v>
          </cell>
          <cell r="I949">
            <v>26.16</v>
          </cell>
          <cell r="J949">
            <v>34.008000000000003</v>
          </cell>
          <cell r="K949">
            <v>217.3896</v>
          </cell>
          <cell r="L949">
            <v>26.16</v>
          </cell>
          <cell r="M949" t="str">
            <v>PAS EN GPAO</v>
          </cell>
          <cell r="O949"/>
          <cell r="P949"/>
          <cell r="Q949"/>
          <cell r="R949"/>
          <cell r="S949"/>
          <cell r="T949"/>
          <cell r="U949"/>
          <cell r="AA949">
            <v>1.6875</v>
          </cell>
        </row>
        <row r="950">
          <cell r="A950" t="str">
            <v>GC_ME_14147-AENM</v>
          </cell>
          <cell r="B950"/>
          <cell r="C950"/>
          <cell r="D950"/>
          <cell r="E950"/>
          <cell r="F950" t="str">
            <v>Face avant energyMEDOR 5U</v>
          </cell>
          <cell r="G950" t="str">
            <v>Front face energyMEDOR 5U</v>
          </cell>
          <cell r="H950">
            <v>80.349999999999994</v>
          </cell>
          <cell r="I950">
            <v>329.2</v>
          </cell>
          <cell r="J950">
            <v>427.96</v>
          </cell>
          <cell r="K950">
            <v>2735.652</v>
          </cell>
          <cell r="L950">
            <v>329.2</v>
          </cell>
          <cell r="M950">
            <v>329.2</v>
          </cell>
          <cell r="O950"/>
          <cell r="P950"/>
          <cell r="Q950"/>
          <cell r="R950"/>
          <cell r="S950"/>
          <cell r="T950"/>
          <cell r="U950"/>
          <cell r="AA950">
            <v>225.43650000000002</v>
          </cell>
        </row>
        <row r="951">
          <cell r="A951" t="str">
            <v>GC_ME_30773-LNTL</v>
          </cell>
          <cell r="B951"/>
          <cell r="C951"/>
          <cell r="D951" t="str">
            <v>DETECTION</v>
          </cell>
          <cell r="E951" t="str">
            <v>FPD</v>
          </cell>
          <cell r="F951" t="str">
            <v>Lentille fenêtre</v>
          </cell>
          <cell r="G951" t="str">
            <v>Lens</v>
          </cell>
          <cell r="H951">
            <v>17</v>
          </cell>
          <cell r="I951">
            <v>30.65</v>
          </cell>
          <cell r="J951">
            <v>39.844999999999999</v>
          </cell>
          <cell r="K951">
            <v>254.70150000000001</v>
          </cell>
          <cell r="L951">
            <v>30.65</v>
          </cell>
          <cell r="M951">
            <v>30.65</v>
          </cell>
          <cell r="O951"/>
          <cell r="P951"/>
          <cell r="Q951"/>
          <cell r="R951"/>
          <cell r="S951"/>
          <cell r="T951"/>
          <cell r="U951"/>
          <cell r="AA951">
            <v>97.807500000000005</v>
          </cell>
        </row>
        <row r="952">
          <cell r="A952" t="str">
            <v>GC_ME_00724-8909</v>
          </cell>
          <cell r="B952"/>
          <cell r="C952"/>
          <cell r="D952"/>
          <cell r="E952"/>
          <cell r="F952" t="str">
            <v>Plaque Isolant Superwool</v>
          </cell>
          <cell r="G952" t="str">
            <v>Superwool Insulating</v>
          </cell>
          <cell r="H952"/>
          <cell r="I952">
            <v>138.28299999999999</v>
          </cell>
          <cell r="J952">
            <v>179.7679</v>
          </cell>
          <cell r="K952">
            <v>1149.1317300000001</v>
          </cell>
          <cell r="L952">
            <v>112.4</v>
          </cell>
          <cell r="M952">
            <v>138.28299999999999</v>
          </cell>
          <cell r="O952"/>
          <cell r="P952"/>
          <cell r="Q952"/>
          <cell r="R952"/>
          <cell r="S952"/>
          <cell r="T952"/>
          <cell r="U952"/>
          <cell r="AA952">
            <v>562.97699999999998</v>
          </cell>
        </row>
        <row r="953">
          <cell r="A953" t="str">
            <v>GC_ME_17034-BRID</v>
          </cell>
          <cell r="B953"/>
          <cell r="C953"/>
          <cell r="D953"/>
          <cell r="E953"/>
          <cell r="F953" t="str">
            <v>Bride de fixation - plaquette fixation EV</v>
          </cell>
          <cell r="G953" t="str">
            <v>Clamp - plate to install EV</v>
          </cell>
          <cell r="H953">
            <v>0.75</v>
          </cell>
          <cell r="I953">
            <v>1.25</v>
          </cell>
          <cell r="J953">
            <v>1.625</v>
          </cell>
          <cell r="K953">
            <v>10.387500000000001</v>
          </cell>
          <cell r="L953">
            <v>1.99</v>
          </cell>
          <cell r="M953">
            <v>1.25</v>
          </cell>
          <cell r="O953"/>
          <cell r="P953"/>
          <cell r="Q953"/>
          <cell r="R953"/>
          <cell r="S953"/>
          <cell r="T953"/>
          <cell r="U953"/>
          <cell r="AA953">
            <v>480.70800000000003</v>
          </cell>
        </row>
        <row r="954">
          <cell r="A954" t="str">
            <v>GC_PN_00198-2975</v>
          </cell>
          <cell r="B954" t="str">
            <v>KI</v>
          </cell>
          <cell r="C954"/>
          <cell r="D954" t="str">
            <v>FLUIDICS</v>
          </cell>
          <cell r="E954" t="str">
            <v>Rotametre</v>
          </cell>
          <cell r="F954" t="str">
            <v>Rotamètre 1L/min avec réglage débit</v>
          </cell>
          <cell r="G954" t="str">
            <v>Flow indicator with valve</v>
          </cell>
          <cell r="H954">
            <v>47.35</v>
          </cell>
          <cell r="I954">
            <v>166.99</v>
          </cell>
          <cell r="J954">
            <v>217.08700000000002</v>
          </cell>
          <cell r="K954">
            <v>1387.6869000000002</v>
          </cell>
          <cell r="L954">
            <v>166.99</v>
          </cell>
          <cell r="M954">
            <v>166.99</v>
          </cell>
          <cell r="O954"/>
          <cell r="P954"/>
          <cell r="Q954"/>
          <cell r="R954"/>
          <cell r="S954"/>
          <cell r="T954"/>
          <cell r="U954"/>
          <cell r="AA954">
            <v>1363.7997</v>
          </cell>
        </row>
        <row r="955">
          <cell r="A955" t="str">
            <v>GC_PN_00198-ECST</v>
          </cell>
          <cell r="B955" t="str">
            <v>KI</v>
          </cell>
          <cell r="C955"/>
          <cell r="D955" t="str">
            <v>FLUIDICS</v>
          </cell>
          <cell r="E955" t="str">
            <v>Rotametre</v>
          </cell>
          <cell r="F955" t="str">
            <v>Rotamètre 1L/min avec réglage débit (Echange standard)</v>
          </cell>
          <cell r="G955" t="str">
            <v>Flow indicator with valve (Standard Exchange)</v>
          </cell>
          <cell r="H955" t="e">
            <v>#N/A</v>
          </cell>
          <cell r="I955">
            <v>72.45</v>
          </cell>
          <cell r="J955">
            <v>94.185000000000002</v>
          </cell>
          <cell r="K955">
            <v>602.05950000000007</v>
          </cell>
          <cell r="L955">
            <v>72.45</v>
          </cell>
          <cell r="M955" t="str">
            <v>PAS EN GPAO</v>
          </cell>
          <cell r="O955"/>
          <cell r="P955"/>
          <cell r="Q955"/>
          <cell r="R955"/>
          <cell r="S955"/>
          <cell r="T955"/>
          <cell r="U955"/>
          <cell r="AA955">
            <v>249.58125000000001</v>
          </cell>
        </row>
        <row r="956">
          <cell r="A956" t="str">
            <v>GC_SA_70971-010M</v>
          </cell>
          <cell r="B956"/>
          <cell r="C956" t="str">
            <v>MXT624</v>
          </cell>
          <cell r="D956" t="str">
            <v>SEPARATION</v>
          </cell>
          <cell r="E956" t="str">
            <v>COLUMN</v>
          </cell>
          <cell r="F956" t="str">
            <v>Colonne Métallique MXT - 10 m</v>
          </cell>
          <cell r="G956" t="str">
            <v>Metallic column MXT - 10 m</v>
          </cell>
          <cell r="H956">
            <v>199.01</v>
          </cell>
          <cell r="I956">
            <v>417.02</v>
          </cell>
          <cell r="J956">
            <v>542.12599999999998</v>
          </cell>
          <cell r="K956">
            <v>3465.4362000000001</v>
          </cell>
          <cell r="L956">
            <v>417.02</v>
          </cell>
          <cell r="M956">
            <v>417.02</v>
          </cell>
          <cell r="O956"/>
          <cell r="P956"/>
          <cell r="Q956"/>
          <cell r="R956"/>
          <cell r="S956"/>
          <cell r="T956"/>
          <cell r="U956"/>
          <cell r="AA956">
            <v>498.40650000000005</v>
          </cell>
        </row>
        <row r="957">
          <cell r="A957" t="str">
            <v>GC_SA_70971-075M</v>
          </cell>
          <cell r="B957"/>
          <cell r="C957" t="str">
            <v>MXT624</v>
          </cell>
          <cell r="D957" t="str">
            <v>SEPARATION</v>
          </cell>
          <cell r="E957" t="str">
            <v>COLUMN</v>
          </cell>
          <cell r="F957" t="str">
            <v>Colonne Métallique MXT - 7,5 m</v>
          </cell>
          <cell r="G957" t="str">
            <v>Metallic column MXT - 7.5 m</v>
          </cell>
          <cell r="H957">
            <v>156.88999999999999</v>
          </cell>
          <cell r="I957">
            <v>356.08</v>
          </cell>
          <cell r="J957">
            <v>462.904</v>
          </cell>
          <cell r="K957">
            <v>2959.0248000000001</v>
          </cell>
          <cell r="L957">
            <v>356.08</v>
          </cell>
          <cell r="M957">
            <v>356.08</v>
          </cell>
          <cell r="O957"/>
          <cell r="P957"/>
          <cell r="Q957"/>
          <cell r="R957"/>
          <cell r="S957"/>
          <cell r="T957"/>
          <cell r="U957"/>
          <cell r="AA957">
            <v>25.200450000000004</v>
          </cell>
        </row>
        <row r="958">
          <cell r="A958" t="str">
            <v>GC_SA_70971-MXT6</v>
          </cell>
          <cell r="B958"/>
          <cell r="C958" t="str">
            <v>MXT624</v>
          </cell>
          <cell r="D958" t="str">
            <v>SEPARATION</v>
          </cell>
          <cell r="E958" t="str">
            <v>COLUMN</v>
          </cell>
          <cell r="F958" t="str">
            <v>Colonne Métallique MXT - 30 m</v>
          </cell>
          <cell r="G958" t="str">
            <v>Metallic column MXT - 30 m</v>
          </cell>
          <cell r="H958">
            <v>529.125</v>
          </cell>
          <cell r="I958">
            <v>1010.222</v>
          </cell>
          <cell r="J958">
            <v>1313.2886000000001</v>
          </cell>
          <cell r="K958">
            <v>8394.9448200000006</v>
          </cell>
          <cell r="L958">
            <v>934.89333333333343</v>
          </cell>
          <cell r="M958">
            <v>1010.222</v>
          </cell>
          <cell r="O958"/>
          <cell r="P958"/>
          <cell r="Q958"/>
          <cell r="R958"/>
          <cell r="S958"/>
          <cell r="T958"/>
          <cell r="U958"/>
          <cell r="AA958">
            <v>116.8695</v>
          </cell>
        </row>
        <row r="959">
          <cell r="A959" t="str">
            <v>GC_SE_10001-GBAS</v>
          </cell>
          <cell r="B959"/>
          <cell r="C959"/>
          <cell r="D959" t="str">
            <v>SEPARATION</v>
          </cell>
          <cell r="E959" t="str">
            <v>COLUMN</v>
          </cell>
          <cell r="F959" t="str">
            <v>Colonne GUARD Base desactivee 5m -ID 0,32 mm - Tube Silice</v>
          </cell>
          <cell r="G959" t="str">
            <v>Guard column base deactivated 5m - ID 0,32 mm - Silica tube</v>
          </cell>
          <cell r="H959">
            <v>76</v>
          </cell>
          <cell r="I959">
            <v>184.875</v>
          </cell>
          <cell r="J959">
            <v>240.33750000000001</v>
          </cell>
          <cell r="K959">
            <v>1536.3112500000002</v>
          </cell>
          <cell r="L959">
            <v>184.875</v>
          </cell>
          <cell r="M959">
            <v>184.875</v>
          </cell>
          <cell r="O959"/>
          <cell r="P959"/>
          <cell r="Q959"/>
          <cell r="R959"/>
          <cell r="S959"/>
          <cell r="T959"/>
          <cell r="U959"/>
          <cell r="AA959">
            <v>169.47900000000001</v>
          </cell>
        </row>
        <row r="960">
          <cell r="A960" t="str">
            <v>GC_SE_10045-TSIL</v>
          </cell>
          <cell r="B960"/>
          <cell r="C960"/>
          <cell r="D960"/>
          <cell r="E960"/>
          <cell r="F960" t="str">
            <v>Colonne GUARD Desactivee 5m - OD 0.740mm - Tube silice</v>
          </cell>
          <cell r="G960" t="str">
            <v>Colonne GUARD Desactivee 5m - OD 0.740mm - Tube silice</v>
          </cell>
          <cell r="H960">
            <v>87</v>
          </cell>
          <cell r="I960">
            <v>369.19</v>
          </cell>
          <cell r="J960">
            <v>479.947</v>
          </cell>
          <cell r="K960">
            <v>3067.9689000000003</v>
          </cell>
          <cell r="L960">
            <v>369.19</v>
          </cell>
          <cell r="M960">
            <v>369.19</v>
          </cell>
          <cell r="O960"/>
          <cell r="P960"/>
          <cell r="Q960"/>
          <cell r="R960"/>
          <cell r="S960"/>
          <cell r="T960"/>
          <cell r="U960"/>
          <cell r="AA960">
            <v>278.9991</v>
          </cell>
        </row>
        <row r="961">
          <cell r="A961" t="str">
            <v>GC_SE_20137-GCMS</v>
          </cell>
          <cell r="B961"/>
          <cell r="C961"/>
          <cell r="D961" t="str">
            <v>DETECTION</v>
          </cell>
          <cell r="E961" t="str">
            <v>MASS SPECTROMETER</v>
          </cell>
          <cell r="F961" t="str">
            <v>Ferule Fused Silica Adapt 1/32 0.5mm-0.40mm</v>
          </cell>
          <cell r="G961" t="str">
            <v>Fused Silica Adapt 1/32 0.5mm-0.40mm</v>
          </cell>
          <cell r="H961">
            <v>9.52</v>
          </cell>
          <cell r="I961">
            <v>18.667000000000002</v>
          </cell>
          <cell r="J961">
            <v>24.267100000000003</v>
          </cell>
          <cell r="K961">
            <v>155.12277000000003</v>
          </cell>
          <cell r="L961">
            <v>18.666666666666668</v>
          </cell>
          <cell r="M961">
            <v>18.667000000000002</v>
          </cell>
          <cell r="O961"/>
          <cell r="P961"/>
          <cell r="Q961"/>
          <cell r="R961"/>
          <cell r="S961"/>
          <cell r="T961"/>
          <cell r="U961"/>
          <cell r="AA961">
            <v>278.9991</v>
          </cell>
        </row>
        <row r="962">
          <cell r="A962" t="str">
            <v>GC_SE_20259-GCMS</v>
          </cell>
          <cell r="B962"/>
          <cell r="C962"/>
          <cell r="D962" t="str">
            <v>DETECTION</v>
          </cell>
          <cell r="E962" t="str">
            <v>MASS SPECTROMETER</v>
          </cell>
          <cell r="F962" t="str">
            <v>Ferrule 1/32 - Vespel/Graphite 1/32"x5mm</v>
          </cell>
          <cell r="G962" t="str">
            <v>Ferrule 1/32 - Vespel/Graphite 1/32"x5mm</v>
          </cell>
          <cell r="H962">
            <v>8.67</v>
          </cell>
          <cell r="I962">
            <v>86.57</v>
          </cell>
          <cell r="J962">
            <v>112.541</v>
          </cell>
          <cell r="K962">
            <v>719.39670000000001</v>
          </cell>
          <cell r="L962">
            <v>86.57</v>
          </cell>
          <cell r="M962">
            <v>86.57</v>
          </cell>
          <cell r="O962"/>
          <cell r="P962"/>
          <cell r="Q962"/>
          <cell r="R962"/>
          <cell r="S962"/>
          <cell r="T962"/>
          <cell r="U962"/>
          <cell r="AA962">
            <v>147.59954999999999</v>
          </cell>
        </row>
        <row r="963">
          <cell r="A963" t="str">
            <v>GC_SE_20394-0TCH</v>
          </cell>
          <cell r="B963"/>
          <cell r="C963"/>
          <cell r="D963"/>
          <cell r="E963"/>
          <cell r="F963" t="str">
            <v>MXT connector kit for 0,53mm ID tubing</v>
          </cell>
          <cell r="G963" t="str">
            <v>MXT connector kit for 0,53mm ID tubing</v>
          </cell>
          <cell r="H963">
            <v>60.35</v>
          </cell>
          <cell r="I963">
            <v>125.54</v>
          </cell>
          <cell r="J963">
            <v>163.20200000000003</v>
          </cell>
          <cell r="K963">
            <v>1043.2374000000002</v>
          </cell>
          <cell r="L963">
            <v>125.54</v>
          </cell>
          <cell r="M963">
            <v>125.54</v>
          </cell>
          <cell r="O963"/>
          <cell r="P963"/>
          <cell r="Q963"/>
          <cell r="R963"/>
          <cell r="S963"/>
          <cell r="T963"/>
          <cell r="U963"/>
          <cell r="AA963">
            <v>18.179100000000002</v>
          </cell>
        </row>
        <row r="964">
          <cell r="A964" t="str">
            <v>GC_SE_20395-LDVY</v>
          </cell>
          <cell r="B964"/>
          <cell r="C964"/>
          <cell r="D964" t="str">
            <v>DETECTION</v>
          </cell>
          <cell r="E964"/>
          <cell r="F964" t="str">
            <v>MXT Y Connector Kit For 0.53mm ID Tubing</v>
          </cell>
          <cell r="G964" t="str">
            <v>MXT Y Connector Kit For 0.53mm ID Tubing</v>
          </cell>
          <cell r="H964">
            <v>106.25</v>
          </cell>
          <cell r="I964">
            <v>206.666</v>
          </cell>
          <cell r="J964">
            <v>268.66579999999999</v>
          </cell>
          <cell r="K964">
            <v>1717.39446</v>
          </cell>
          <cell r="L964">
            <v>192</v>
          </cell>
          <cell r="M964">
            <v>206.666</v>
          </cell>
          <cell r="O964"/>
          <cell r="P964"/>
          <cell r="Q964"/>
          <cell r="R964"/>
          <cell r="S964"/>
          <cell r="T964"/>
          <cell r="U964"/>
          <cell r="AA964">
            <v>382.49955000000006</v>
          </cell>
        </row>
        <row r="965">
          <cell r="A965" t="str">
            <v>GC_SE_20396-LDVY</v>
          </cell>
          <cell r="B965"/>
          <cell r="C965"/>
          <cell r="D965" t="str">
            <v>DETECTION</v>
          </cell>
          <cell r="E965" t="str">
            <v>MASS SPECTROMETER</v>
          </cell>
          <cell r="F965" t="str">
            <v>MXT Low Dead Volume « Y » Connector for 0.28mm id tubing</v>
          </cell>
          <cell r="G965" t="str">
            <v>MXT Low Dead Volume « Y » Connector for 0.28mm id tubing</v>
          </cell>
          <cell r="H965">
            <v>125</v>
          </cell>
          <cell r="I965">
            <v>206.666</v>
          </cell>
          <cell r="J965">
            <v>268.66579999999999</v>
          </cell>
          <cell r="K965">
            <v>1717.39446</v>
          </cell>
          <cell r="L965">
            <v>252.49</v>
          </cell>
          <cell r="M965">
            <v>206.666</v>
          </cell>
          <cell r="O965"/>
          <cell r="P965"/>
          <cell r="Q965"/>
          <cell r="R965"/>
          <cell r="S965"/>
          <cell r="T965"/>
          <cell r="U965"/>
          <cell r="AA965">
            <v>332.1</v>
          </cell>
        </row>
        <row r="966">
          <cell r="A966" t="str">
            <v>GC_SE_20397-LDVD</v>
          </cell>
          <cell r="B966"/>
          <cell r="C966"/>
          <cell r="D966" t="str">
            <v>DETECTION</v>
          </cell>
          <cell r="E966" t="str">
            <v>MASS SPECTROMETER</v>
          </cell>
          <cell r="F966" t="str">
            <v>MXT connector kit for 0,28mm ID tubing</v>
          </cell>
          <cell r="G966" t="str">
            <v>MXT connector kit for 0,28mm ID tubing</v>
          </cell>
          <cell r="H966">
            <v>60.35</v>
          </cell>
          <cell r="I966">
            <v>109.333</v>
          </cell>
          <cell r="J966">
            <v>142.13290000000001</v>
          </cell>
          <cell r="K966">
            <v>908.55723</v>
          </cell>
          <cell r="L966">
            <v>109.33333333333333</v>
          </cell>
          <cell r="M966">
            <v>109.333</v>
          </cell>
          <cell r="O966"/>
          <cell r="P966"/>
          <cell r="Q966"/>
          <cell r="R966"/>
          <cell r="S966"/>
          <cell r="T966"/>
          <cell r="U966"/>
          <cell r="AA966">
            <v>348.3</v>
          </cell>
        </row>
        <row r="967">
          <cell r="A967" t="str">
            <v>GC_SE_20398-GCMS</v>
          </cell>
          <cell r="B967" t="str">
            <v>Férule inox, pour colonne 0,28, et raccord 1/32</v>
          </cell>
          <cell r="C967"/>
          <cell r="D967"/>
          <cell r="E967"/>
          <cell r="F967" t="str">
            <v>Ferrule SS .59mm MXT Connector (one ferrule), pour colonne 0,28mm id - 1/32</v>
          </cell>
          <cell r="G967" t="str">
            <v>Ferrule SS .59mm MXT Connector (one ferrule), for column  0,28mm id - 1/32</v>
          </cell>
          <cell r="H967">
            <v>7.5</v>
          </cell>
          <cell r="I967">
            <v>13.465999999999999</v>
          </cell>
          <cell r="J967">
            <v>17.505800000000001</v>
          </cell>
          <cell r="K967">
            <v>111.90246</v>
          </cell>
          <cell r="L967">
            <v>13.27</v>
          </cell>
          <cell r="M967">
            <v>13.465999999999999</v>
          </cell>
          <cell r="O967"/>
          <cell r="P967"/>
          <cell r="Q967"/>
          <cell r="R967"/>
          <cell r="S967"/>
          <cell r="T967"/>
          <cell r="U967"/>
          <cell r="AA967">
            <v>1223.3997000000002</v>
          </cell>
        </row>
        <row r="968">
          <cell r="A968" t="str">
            <v>GC_SE_50375-GCMS</v>
          </cell>
          <cell r="B968"/>
          <cell r="C968"/>
          <cell r="D968" t="str">
            <v>DETECTION</v>
          </cell>
          <cell r="E968" t="str">
            <v>MASS SPECTROMETER</v>
          </cell>
          <cell r="F968" t="str">
            <v>Deact. TSP FS-Tubing (P/M), 50µm ID, 375µm OD, 10m</v>
          </cell>
          <cell r="G968" t="str">
            <v>Deact. TSP FS-Tubing (P/M), 50µm ID, 375µm OD, 10m</v>
          </cell>
          <cell r="H968">
            <v>161.5</v>
          </cell>
          <cell r="I968">
            <v>283.33300000000003</v>
          </cell>
          <cell r="J968">
            <v>368.33290000000005</v>
          </cell>
          <cell r="K968">
            <v>2354.4972300000004</v>
          </cell>
          <cell r="L968">
            <v>283.33333333333337</v>
          </cell>
          <cell r="M968">
            <v>283.33300000000003</v>
          </cell>
          <cell r="O968"/>
          <cell r="P968"/>
          <cell r="Q968"/>
          <cell r="R968"/>
          <cell r="S968"/>
          <cell r="T968"/>
          <cell r="U968"/>
          <cell r="AA968">
            <v>2220.48</v>
          </cell>
        </row>
        <row r="969">
          <cell r="A969" t="str">
            <v>GC_SE_70044-TMXT</v>
          </cell>
          <cell r="B969"/>
          <cell r="C969"/>
          <cell r="D969" t="str">
            <v>DETECTION</v>
          </cell>
          <cell r="E969" t="str">
            <v>MASS SPECTROMETER</v>
          </cell>
          <cell r="F969" t="str">
            <v>MXT Guard Column, 5m, 0,28mm ID</v>
          </cell>
          <cell r="G969" t="str">
            <v>MXT Guard Column, 5m, 0,28mm ID</v>
          </cell>
          <cell r="H969">
            <v>85.85</v>
          </cell>
          <cell r="I969">
            <v>246</v>
          </cell>
          <cell r="J969">
            <v>319.8</v>
          </cell>
          <cell r="K969">
            <v>2044.2600000000002</v>
          </cell>
          <cell r="L969">
            <v>226</v>
          </cell>
          <cell r="M969">
            <v>246</v>
          </cell>
          <cell r="O969"/>
          <cell r="P969"/>
          <cell r="Q969"/>
          <cell r="R969"/>
          <cell r="S969"/>
          <cell r="T969"/>
          <cell r="U969"/>
          <cell r="AA969">
            <v>1501.2</v>
          </cell>
        </row>
        <row r="970">
          <cell r="A970" t="str">
            <v>GC_SE_70045-TMXT</v>
          </cell>
          <cell r="B970"/>
          <cell r="C970"/>
          <cell r="D970"/>
          <cell r="E970"/>
          <cell r="F970" t="str">
            <v>MXT Guard Column, 5m, 0,53mm ID</v>
          </cell>
          <cell r="G970" t="str">
            <v>MXT Guard Column, 5m, 0,53mm ID</v>
          </cell>
          <cell r="H970">
            <v>90.95</v>
          </cell>
          <cell r="I970">
            <v>258</v>
          </cell>
          <cell r="J970">
            <v>335.40000000000003</v>
          </cell>
          <cell r="K970">
            <v>2143.98</v>
          </cell>
          <cell r="L970">
            <v>242</v>
          </cell>
          <cell r="M970">
            <v>258</v>
          </cell>
          <cell r="O970"/>
          <cell r="P970"/>
          <cell r="Q970"/>
          <cell r="R970"/>
          <cell r="S970"/>
          <cell r="T970"/>
          <cell r="U970"/>
          <cell r="AA970">
            <v>309.90600000000001</v>
          </cell>
        </row>
        <row r="971">
          <cell r="A971" t="str">
            <v>GC_SE_70154-MXT1</v>
          </cell>
          <cell r="B971"/>
          <cell r="C971" t="str">
            <v>MXT1</v>
          </cell>
          <cell r="D971" t="str">
            <v>SEPARATION</v>
          </cell>
          <cell r="E971" t="str">
            <v>COLUMN</v>
          </cell>
          <cell r="F971" t="str">
            <v>Colonne Métallique MXT30 CE (30 m)</v>
          </cell>
          <cell r="G971" t="str">
            <v>Metallic column MXT30 (30 m)</v>
          </cell>
          <cell r="H971">
            <v>480.25</v>
          </cell>
          <cell r="I971">
            <v>906.22199999999998</v>
          </cell>
          <cell r="J971">
            <v>1178.0886</v>
          </cell>
          <cell r="K971">
            <v>7530.7048199999999</v>
          </cell>
          <cell r="L971">
            <v>838</v>
          </cell>
          <cell r="M971">
            <v>906.22199999999998</v>
          </cell>
          <cell r="O971"/>
          <cell r="P971"/>
          <cell r="Q971"/>
          <cell r="R971"/>
          <cell r="S971"/>
          <cell r="T971"/>
          <cell r="U971"/>
          <cell r="AA971">
            <v>382.49955000000006</v>
          </cell>
        </row>
        <row r="972">
          <cell r="A972" t="str">
            <v>GC_SE_70157-MX60</v>
          </cell>
          <cell r="B972"/>
          <cell r="C972"/>
          <cell r="D972" t="str">
            <v>SEPARATION</v>
          </cell>
          <cell r="E972" t="str">
            <v>COLUMN</v>
          </cell>
          <cell r="F972" t="str">
            <v>Colonne Métallique MXT30 CE (60 m)</v>
          </cell>
          <cell r="G972" t="str">
            <v>Metallic column MXT30 (60 m)</v>
          </cell>
          <cell r="H972">
            <v>907.8</v>
          </cell>
          <cell r="I972">
            <v>1644.8</v>
          </cell>
          <cell r="J972">
            <v>2138.2400000000002</v>
          </cell>
          <cell r="K972">
            <v>13668.288</v>
          </cell>
          <cell r="L972">
            <v>1586.6666666666667</v>
          </cell>
          <cell r="M972">
            <v>1644.8</v>
          </cell>
          <cell r="O972"/>
          <cell r="P972"/>
          <cell r="Q972"/>
          <cell r="R972"/>
          <cell r="S972"/>
          <cell r="T972"/>
          <cell r="U972"/>
          <cell r="AA972">
            <v>162.87750000000003</v>
          </cell>
        </row>
        <row r="973">
          <cell r="A973" t="str">
            <v>GC_SE_70270-030M</v>
          </cell>
          <cell r="B973"/>
          <cell r="C973" t="str">
            <v>MXT5</v>
          </cell>
          <cell r="D973" t="str">
            <v>SEPARATION</v>
          </cell>
          <cell r="E973" t="str">
            <v>COLUMN</v>
          </cell>
          <cell r="F973" t="str">
            <v>Colonne MXT 30m</v>
          </cell>
          <cell r="G973" t="str">
            <v>Column MXT 30m</v>
          </cell>
          <cell r="H973">
            <v>587.35</v>
          </cell>
          <cell r="I973">
            <v>1112</v>
          </cell>
          <cell r="J973">
            <v>1445.6000000000001</v>
          </cell>
          <cell r="K973">
            <v>9240.7200000000012</v>
          </cell>
          <cell r="L973">
            <v>1028</v>
          </cell>
          <cell r="M973">
            <v>1112</v>
          </cell>
          <cell r="O973"/>
          <cell r="P973"/>
          <cell r="Q973"/>
          <cell r="R973"/>
          <cell r="S973"/>
          <cell r="T973"/>
          <cell r="U973"/>
          <cell r="AA973">
            <v>169.46550000000002</v>
          </cell>
        </row>
        <row r="974">
          <cell r="A974" t="str">
            <v>GC_SE_70270-MXT5</v>
          </cell>
          <cell r="B974"/>
          <cell r="C974" t="str">
            <v>MXT5</v>
          </cell>
          <cell r="D974" t="str">
            <v>SEPARATION</v>
          </cell>
          <cell r="E974" t="str">
            <v>COLUMN</v>
          </cell>
          <cell r="F974" t="str">
            <v>Colonne MXT 4m</v>
          </cell>
          <cell r="G974" t="str">
            <v>Column MXT 4m</v>
          </cell>
          <cell r="H974">
            <v>88.23</v>
          </cell>
          <cell r="I974">
            <v>229.56</v>
          </cell>
          <cell r="J974">
            <v>298.428</v>
          </cell>
          <cell r="K974">
            <v>1907.6436000000001</v>
          </cell>
          <cell r="L974">
            <v>229.56</v>
          </cell>
          <cell r="M974">
            <v>229.56</v>
          </cell>
          <cell r="O974"/>
          <cell r="P974"/>
          <cell r="Q974"/>
          <cell r="R974"/>
          <cell r="S974"/>
          <cell r="T974"/>
          <cell r="U974"/>
          <cell r="AA974">
            <v>82.296000000000006</v>
          </cell>
        </row>
        <row r="975">
          <cell r="A975" t="str">
            <v>GC_SE_75375-GCMS</v>
          </cell>
          <cell r="B975"/>
          <cell r="C975"/>
          <cell r="D975" t="str">
            <v>DETECTION</v>
          </cell>
          <cell r="E975" t="str">
            <v>MASS SPECTROMETER</v>
          </cell>
          <cell r="F975" t="str">
            <v>Deact. TSP FS-Tubing (P/M), 75µm ID, 375µm OD, 10m</v>
          </cell>
          <cell r="G975" t="str">
            <v>Deact. TSP FS-Tubing (P/M), 75µm ID, 375µm OD, 10m</v>
          </cell>
          <cell r="H975">
            <v>161.5</v>
          </cell>
          <cell r="I975">
            <v>283.33300000000003</v>
          </cell>
          <cell r="J975">
            <v>368.33290000000005</v>
          </cell>
          <cell r="K975">
            <v>2354.4972300000004</v>
          </cell>
          <cell r="L975">
            <v>283.33333333333337</v>
          </cell>
          <cell r="M975">
            <v>283.33300000000003</v>
          </cell>
          <cell r="O975"/>
          <cell r="P975"/>
          <cell r="Q975"/>
          <cell r="R975"/>
          <cell r="S975"/>
          <cell r="T975"/>
          <cell r="U975"/>
          <cell r="AA975">
            <v>157.0455</v>
          </cell>
        </row>
        <row r="976">
          <cell r="A976" t="str">
            <v>IT_CA_00003-0MK3</v>
          </cell>
          <cell r="B976"/>
          <cell r="C976"/>
          <cell r="D976" t="str">
            <v>DATA PROCESSING</v>
          </cell>
          <cell r="E976" t="str">
            <v>INTERNAL PC</v>
          </cell>
          <cell r="F976" t="str">
            <v>Câble LVDS écran PC MK3/MK4 - Ecran LED</v>
          </cell>
          <cell r="G976" t="str">
            <v>LVDS display cable - MK3/MK4 computer - LED display</v>
          </cell>
          <cell r="H976">
            <v>66.900000000000006</v>
          </cell>
          <cell r="I976">
            <v>120.65</v>
          </cell>
          <cell r="J976">
            <v>156.845</v>
          </cell>
          <cell r="K976">
            <v>1002.6015000000001</v>
          </cell>
          <cell r="L976">
            <v>120.65</v>
          </cell>
          <cell r="M976">
            <v>120.65</v>
          </cell>
          <cell r="O976"/>
          <cell r="P976"/>
          <cell r="Q976"/>
          <cell r="R976"/>
          <cell r="S976"/>
          <cell r="T976"/>
          <cell r="U976"/>
          <cell r="AA976">
            <v>75.235500000000002</v>
          </cell>
        </row>
        <row r="977">
          <cell r="A977" t="str">
            <v>IT_CA_00003-3MK2</v>
          </cell>
          <cell r="B977"/>
          <cell r="C977"/>
          <cell r="D977" t="str">
            <v>DATA PROCESSING</v>
          </cell>
          <cell r="E977" t="str">
            <v>INTERNAL PC</v>
          </cell>
          <cell r="F977" t="str">
            <v>Câble LVDS écran PC MK2 - Ecran LED</v>
          </cell>
          <cell r="G977" t="str">
            <v>LVDS display cable - MK2 computer - LED display</v>
          </cell>
          <cell r="H977">
            <v>69.599999999999994</v>
          </cell>
          <cell r="I977">
            <v>125.53</v>
          </cell>
          <cell r="J977">
            <v>163.18899999999999</v>
          </cell>
          <cell r="K977">
            <v>1043.1543000000001</v>
          </cell>
          <cell r="L977">
            <v>125.53</v>
          </cell>
          <cell r="M977">
            <v>125.53</v>
          </cell>
          <cell r="O977"/>
          <cell r="P977"/>
          <cell r="Q977"/>
          <cell r="R977"/>
          <cell r="S977"/>
          <cell r="T977"/>
          <cell r="U977"/>
          <cell r="AA977">
            <v>883.80045000000007</v>
          </cell>
        </row>
        <row r="978">
          <cell r="A978" t="str">
            <v>IT_CA_00003-INVE</v>
          </cell>
          <cell r="B978"/>
          <cell r="C978"/>
          <cell r="D978" t="str">
            <v>DATA PROCESSING</v>
          </cell>
          <cell r="E978" t="str">
            <v>INTERNAL PC</v>
          </cell>
          <cell r="F978" t="str">
            <v xml:space="preserve">Câble inverter (rétroéclairage) pour écran à LED - PC MK4 ou MK3 ou MK2 </v>
          </cell>
          <cell r="G978" t="str">
            <v>Inverter (backlighting) cable for LED display - PC MK4 or MK3 or MK2 computer</v>
          </cell>
          <cell r="H978">
            <v>33.799999999999997</v>
          </cell>
          <cell r="I978">
            <v>60.96</v>
          </cell>
          <cell r="J978">
            <v>79.248000000000005</v>
          </cell>
          <cell r="K978">
            <v>506.57760000000002</v>
          </cell>
          <cell r="L978">
            <v>60.96</v>
          </cell>
          <cell r="M978">
            <v>60.96</v>
          </cell>
          <cell r="O978"/>
          <cell r="P978"/>
          <cell r="Q978"/>
          <cell r="R978"/>
          <cell r="S978"/>
          <cell r="T978"/>
          <cell r="U978"/>
          <cell r="AA978">
            <v>4.6845000000000008</v>
          </cell>
        </row>
        <row r="979">
          <cell r="A979" t="str">
            <v>IT_CA_00007-0002</v>
          </cell>
          <cell r="B979"/>
          <cell r="C979"/>
          <cell r="D979" t="str">
            <v>DATA PROCESSING</v>
          </cell>
          <cell r="E979" t="str">
            <v>INTERNAL PC</v>
          </cell>
          <cell r="F979" t="str">
            <v>Câble LVDS écran PC MK2 - Ecran LCD (ancien modèle)</v>
          </cell>
          <cell r="G979" t="str">
            <v>LVDS display cable - MK2 computer - LCD display (old)</v>
          </cell>
          <cell r="H979">
            <v>64.5</v>
          </cell>
          <cell r="I979">
            <v>116.33</v>
          </cell>
          <cell r="J979">
            <v>151.22900000000001</v>
          </cell>
          <cell r="K979">
            <v>966.70230000000004</v>
          </cell>
          <cell r="L979">
            <v>116.33</v>
          </cell>
          <cell r="M979">
            <v>116.33</v>
          </cell>
          <cell r="O979"/>
          <cell r="P979"/>
          <cell r="Q979"/>
          <cell r="R979"/>
          <cell r="S979"/>
          <cell r="T979"/>
          <cell r="U979"/>
          <cell r="AA979">
            <v>15.277950000000001</v>
          </cell>
        </row>
        <row r="980">
          <cell r="A980" t="str">
            <v>IT_CA_00008-0001</v>
          </cell>
          <cell r="B980"/>
          <cell r="C980"/>
          <cell r="D980" t="str">
            <v>DATA PROCESSING</v>
          </cell>
          <cell r="E980" t="str">
            <v>INTERNAL PC</v>
          </cell>
          <cell r="F980" t="str">
            <v>Cable Touchpad PS2</v>
          </cell>
          <cell r="G980" t="str">
            <v>PS2 Touchpad cable</v>
          </cell>
          <cell r="H980">
            <v>0</v>
          </cell>
          <cell r="I980">
            <v>55.73</v>
          </cell>
          <cell r="J980">
            <v>72.448999999999998</v>
          </cell>
          <cell r="K980">
            <v>463.11630000000002</v>
          </cell>
          <cell r="L980">
            <v>55.73</v>
          </cell>
          <cell r="M980">
            <v>55.73</v>
          </cell>
          <cell r="O980"/>
          <cell r="P980"/>
          <cell r="Q980"/>
          <cell r="R980"/>
          <cell r="S980"/>
          <cell r="T980"/>
          <cell r="U980"/>
          <cell r="AA980">
            <v>13.2705</v>
          </cell>
        </row>
        <row r="981">
          <cell r="A981" t="str">
            <v>IT_CA_00008-0002</v>
          </cell>
          <cell r="B981"/>
          <cell r="C981"/>
          <cell r="D981" t="str">
            <v>DATA PROCESSING</v>
          </cell>
          <cell r="E981" t="str">
            <v>INTERNAL PC</v>
          </cell>
          <cell r="F981" t="str">
            <v>Câble Carte mère - Face arrière PC interne - Ajout d'un port de communication pour MK2 ou MK3 ou MK4 - Replaced by  IT_CT_02700-0MK3</v>
          </cell>
          <cell r="G981" t="str">
            <v>Mother board - Back face of computer cable - Adding of communication port for MK2 or MK3 or MK4 - Replaced by  IT_CT_02700-0MK3</v>
          </cell>
          <cell r="H981" t="e">
            <v>#N/A</v>
          </cell>
          <cell r="I981">
            <v>654.66700000000003</v>
          </cell>
          <cell r="J981">
            <v>851.0671000000001</v>
          </cell>
          <cell r="K981">
            <v>5440.2827700000007</v>
          </cell>
          <cell r="L981">
            <v>15.97</v>
          </cell>
          <cell r="M981">
            <v>654.66700000000003</v>
          </cell>
          <cell r="O981"/>
          <cell r="P981"/>
          <cell r="Q981"/>
          <cell r="R981"/>
          <cell r="S981"/>
          <cell r="T981"/>
          <cell r="U981"/>
          <cell r="AA981">
            <v>157.0455</v>
          </cell>
        </row>
        <row r="982">
          <cell r="A982" t="str">
            <v>IT_CA_00013-0002</v>
          </cell>
          <cell r="B982"/>
          <cell r="C982"/>
          <cell r="D982" t="str">
            <v>DATA PROCESSING</v>
          </cell>
          <cell r="E982" t="str">
            <v>INTERNAL PC</v>
          </cell>
          <cell r="F982" t="str">
            <v>Rallonge USB 2.0 A/A M/F 60cm MK2</v>
          </cell>
          <cell r="G982" t="str">
            <v>USB port cable 2.0 60 cm MK2</v>
          </cell>
          <cell r="H982">
            <v>0.92</v>
          </cell>
          <cell r="I982">
            <v>3.47</v>
          </cell>
          <cell r="J982">
            <v>4.5110000000000001</v>
          </cell>
          <cell r="K982">
            <v>28.835700000000003</v>
          </cell>
          <cell r="L982">
            <v>3.47</v>
          </cell>
          <cell r="M982">
            <v>3.47</v>
          </cell>
          <cell r="O982"/>
          <cell r="P982"/>
          <cell r="Q982"/>
          <cell r="R982"/>
          <cell r="S982"/>
          <cell r="T982"/>
          <cell r="U982"/>
          <cell r="AA982">
            <v>6.4394999999999998</v>
          </cell>
        </row>
        <row r="983">
          <cell r="A983" t="str">
            <v>IT_CA_00084-2300</v>
          </cell>
          <cell r="B983"/>
          <cell r="C983"/>
          <cell r="D983" t="str">
            <v>DATA PROCESSING</v>
          </cell>
          <cell r="E983" t="str">
            <v>INTERNAL PC</v>
          </cell>
          <cell r="F983" t="str">
            <v>Cordon Ethernet - 3 m</v>
          </cell>
          <cell r="G983" t="str">
            <v>Ethernet cable - 3 m</v>
          </cell>
          <cell r="H983">
            <v>12</v>
          </cell>
          <cell r="I983">
            <v>11.317</v>
          </cell>
          <cell r="J983">
            <v>14.712100000000001</v>
          </cell>
          <cell r="K983">
            <v>94.044270000000012</v>
          </cell>
          <cell r="L983">
            <v>11.316666666666666</v>
          </cell>
          <cell r="M983">
            <v>11.317</v>
          </cell>
          <cell r="O983"/>
          <cell r="P983"/>
          <cell r="Q983"/>
          <cell r="R983"/>
          <cell r="S983"/>
          <cell r="T983"/>
          <cell r="U983"/>
          <cell r="AA983">
            <v>57.942000000000007</v>
          </cell>
        </row>
        <row r="984">
          <cell r="A984" t="str">
            <v>IT_CA_00085-6868</v>
          </cell>
          <cell r="B984"/>
          <cell r="C984"/>
          <cell r="D984" t="str">
            <v>DATA PROCESSING</v>
          </cell>
          <cell r="E984" t="str">
            <v>INTERNAL PC</v>
          </cell>
          <cell r="F984" t="str">
            <v>Cordon Ethernet - 2 m</v>
          </cell>
          <cell r="G984" t="str">
            <v>Ethernet cable - 2 m</v>
          </cell>
          <cell r="H984" t="e">
            <v>#N/A</v>
          </cell>
          <cell r="I984">
            <v>9.83</v>
          </cell>
          <cell r="J984">
            <v>12.779</v>
          </cell>
          <cell r="K984">
            <v>81.687300000000008</v>
          </cell>
          <cell r="L984">
            <v>9.83</v>
          </cell>
          <cell r="M984">
            <v>9.83</v>
          </cell>
          <cell r="O984"/>
          <cell r="P984"/>
          <cell r="Q984"/>
          <cell r="R984"/>
          <cell r="S984"/>
          <cell r="T984"/>
          <cell r="U984"/>
          <cell r="AA984">
            <v>7.1779500000000009</v>
          </cell>
        </row>
        <row r="985">
          <cell r="A985" t="str">
            <v>IT_CA_00104-0MK3</v>
          </cell>
          <cell r="B985"/>
          <cell r="C985"/>
          <cell r="D985" t="str">
            <v>DATA PROCESSING</v>
          </cell>
          <cell r="E985" t="str">
            <v>INTERNAL PC</v>
          </cell>
          <cell r="F985" t="str">
            <v>Câble LVDS écran PC MK3/MK4 - Ecran LCD (ancien modèle)</v>
          </cell>
          <cell r="G985" t="str">
            <v>LVDS display cable - MK3/MK4 computer - LCD display (old)</v>
          </cell>
          <cell r="H985">
            <v>64.5</v>
          </cell>
          <cell r="I985">
            <v>116.33</v>
          </cell>
          <cell r="J985">
            <v>151.22900000000001</v>
          </cell>
          <cell r="K985">
            <v>966.70230000000004</v>
          </cell>
          <cell r="L985">
            <v>116.33</v>
          </cell>
          <cell r="M985">
            <v>116.33</v>
          </cell>
          <cell r="O985"/>
          <cell r="P985"/>
          <cell r="Q985"/>
          <cell r="R985"/>
          <cell r="S985"/>
          <cell r="T985"/>
          <cell r="U985"/>
          <cell r="AA985">
            <v>6.0520499999999995</v>
          </cell>
        </row>
        <row r="986">
          <cell r="A986" t="str">
            <v>IT_CA_19800-0300</v>
          </cell>
          <cell r="B986"/>
          <cell r="C986"/>
          <cell r="D986" t="str">
            <v>DATA PROCESSING</v>
          </cell>
          <cell r="E986" t="str">
            <v>CABLE</v>
          </cell>
          <cell r="F986" t="str">
            <v>Cable RS232 GC - MK3</v>
          </cell>
          <cell r="G986" t="str">
            <v>RS232 Cable GC - MK3</v>
          </cell>
          <cell r="H986">
            <v>2.78</v>
          </cell>
          <cell r="I986">
            <v>4.7699999999999996</v>
          </cell>
          <cell r="J986">
            <v>6.2009999999999996</v>
          </cell>
          <cell r="K986">
            <v>39.6387</v>
          </cell>
          <cell r="L986">
            <v>4.7699999999999996</v>
          </cell>
          <cell r="M986">
            <v>4.7699999999999996</v>
          </cell>
          <cell r="O986"/>
          <cell r="P986"/>
          <cell r="Q986"/>
          <cell r="R986"/>
          <cell r="S986"/>
          <cell r="T986"/>
          <cell r="U986"/>
          <cell r="AA986">
            <v>101.25</v>
          </cell>
        </row>
        <row r="987">
          <cell r="A987" t="str">
            <v>IT_CA_00238-0213</v>
          </cell>
          <cell r="B987"/>
          <cell r="C987"/>
          <cell r="D987" t="str">
            <v>DATA PROCESSING</v>
          </cell>
          <cell r="E987" t="str">
            <v>INTERNAL PC</v>
          </cell>
          <cell r="F987" t="str">
            <v>Cordon Ethernet - 10 m</v>
          </cell>
          <cell r="G987" t="str">
            <v>Ethernet cable - 10 m</v>
          </cell>
          <cell r="H987">
            <v>25</v>
          </cell>
          <cell r="I987">
            <v>42.92</v>
          </cell>
          <cell r="J987">
            <v>55.796000000000006</v>
          </cell>
          <cell r="K987">
            <v>356.66520000000003</v>
          </cell>
          <cell r="L987">
            <v>42.92</v>
          </cell>
          <cell r="M987">
            <v>42.92</v>
          </cell>
          <cell r="O987"/>
          <cell r="P987"/>
          <cell r="Q987"/>
          <cell r="R987"/>
          <cell r="S987"/>
          <cell r="T987"/>
          <cell r="U987"/>
          <cell r="AA987">
            <v>11.677500000000002</v>
          </cell>
        </row>
        <row r="988">
          <cell r="A988" t="str">
            <v>IT_CA_00239-2331</v>
          </cell>
          <cell r="B988"/>
          <cell r="C988"/>
          <cell r="D988" t="str">
            <v>DATA PROCESSING</v>
          </cell>
          <cell r="E988" t="str">
            <v>INTERNAL PC</v>
          </cell>
          <cell r="F988" t="str">
            <v>Cordon Ethernet - 0,5 m</v>
          </cell>
          <cell r="G988" t="str">
            <v>Ethernet cable - 0,5 m</v>
          </cell>
          <cell r="H988" t="e">
            <v>#N/A</v>
          </cell>
          <cell r="I988">
            <v>5.3170000000000002</v>
          </cell>
          <cell r="J988">
            <v>6.9121000000000006</v>
          </cell>
          <cell r="K988">
            <v>44.184270000000005</v>
          </cell>
          <cell r="L988">
            <v>5.3166666666666664</v>
          </cell>
          <cell r="M988">
            <v>5.3170000000000002</v>
          </cell>
          <cell r="O988"/>
          <cell r="P988"/>
          <cell r="Q988"/>
          <cell r="R988"/>
          <cell r="S988"/>
          <cell r="T988"/>
          <cell r="U988"/>
          <cell r="AA988">
            <v>18.886500000000002</v>
          </cell>
        </row>
        <row r="989">
          <cell r="A989" t="str">
            <v>IT_CA_00713-4891</v>
          </cell>
          <cell r="B989"/>
          <cell r="C989"/>
          <cell r="D989" t="str">
            <v>DATA PROCESSING</v>
          </cell>
          <cell r="E989" t="str">
            <v>INTERNAL PC</v>
          </cell>
          <cell r="F989" t="str">
            <v>Cordon Ethernet avec coude - 0,7 m</v>
          </cell>
          <cell r="G989" t="str">
            <v>Ethernet cable with elbow - 0,7 m</v>
          </cell>
          <cell r="H989" t="e">
            <v>#N/A</v>
          </cell>
          <cell r="I989">
            <v>4.4829999999999997</v>
          </cell>
          <cell r="J989">
            <v>5.8278999999999996</v>
          </cell>
          <cell r="K989">
            <v>37.253729999999997</v>
          </cell>
          <cell r="L989">
            <v>4.4833333333333334</v>
          </cell>
          <cell r="M989">
            <v>4.4829999999999997</v>
          </cell>
          <cell r="O989"/>
          <cell r="P989"/>
          <cell r="Q989"/>
          <cell r="R989"/>
          <cell r="S989"/>
          <cell r="T989"/>
          <cell r="U989"/>
          <cell r="AA989">
            <v>13.635</v>
          </cell>
        </row>
        <row r="990">
          <cell r="A990" t="str">
            <v>IT_CA_01000-1000</v>
          </cell>
          <cell r="B990"/>
          <cell r="C990"/>
          <cell r="D990" t="str">
            <v>DATA PROCESSING</v>
          </cell>
          <cell r="E990" t="str">
            <v>CABLE</v>
          </cell>
          <cell r="F990" t="str">
            <v>Cable RS232 GC/PC</v>
          </cell>
          <cell r="G990" t="str">
            <v>RS232 Cable GC/PC</v>
          </cell>
          <cell r="H990">
            <v>30</v>
          </cell>
          <cell r="I990">
            <v>75</v>
          </cell>
          <cell r="J990">
            <v>97.5</v>
          </cell>
          <cell r="K990">
            <v>623.25</v>
          </cell>
          <cell r="L990">
            <v>75</v>
          </cell>
          <cell r="M990">
            <v>75</v>
          </cell>
          <cell r="O990"/>
          <cell r="P990"/>
          <cell r="Q990"/>
          <cell r="R990"/>
          <cell r="S990"/>
          <cell r="T990"/>
          <cell r="U990"/>
          <cell r="AA990">
            <v>16.551000000000002</v>
          </cell>
        </row>
        <row r="991">
          <cell r="A991" t="str">
            <v>IT_CA_23800-3200</v>
          </cell>
          <cell r="B991"/>
          <cell r="C991"/>
          <cell r="D991" t="str">
            <v>DATA PROCESSING</v>
          </cell>
          <cell r="E991" t="str">
            <v>INTERNAL PC</v>
          </cell>
          <cell r="F991" t="str">
            <v>Câble PS/2 Clavier/Souris PC MK3</v>
          </cell>
          <cell r="G991" t="str">
            <v>PS/2 cable Keyboard/Mouse PC MK3</v>
          </cell>
          <cell r="H991">
            <v>2.34</v>
          </cell>
          <cell r="I991">
            <v>8.65</v>
          </cell>
          <cell r="J991">
            <v>11.245000000000001</v>
          </cell>
          <cell r="K991">
            <v>71.881500000000003</v>
          </cell>
          <cell r="L991">
            <v>8.65</v>
          </cell>
          <cell r="M991">
            <v>8.65</v>
          </cell>
          <cell r="O991"/>
          <cell r="P991"/>
          <cell r="Q991"/>
          <cell r="R991"/>
          <cell r="S991"/>
          <cell r="T991"/>
          <cell r="U991"/>
          <cell r="AA991">
            <v>14.661</v>
          </cell>
        </row>
        <row r="992">
          <cell r="A992" t="str">
            <v>IT_CA_25861-9400</v>
          </cell>
          <cell r="B992"/>
          <cell r="C992"/>
          <cell r="D992"/>
          <cell r="E992" t="str">
            <v>INTERNAL PC</v>
          </cell>
          <cell r="F992" t="str">
            <v>USB cable - MK2-3 - Hydroxychrom - 60cm</v>
          </cell>
          <cell r="G992" t="str">
            <v>USB cable - MK2-3 - Hydroxychrom - 60cm</v>
          </cell>
          <cell r="H992">
            <v>7.91</v>
          </cell>
          <cell r="I992">
            <v>13.99</v>
          </cell>
          <cell r="J992">
            <v>18.187000000000001</v>
          </cell>
          <cell r="K992">
            <v>116.2569</v>
          </cell>
          <cell r="L992">
            <v>13.99</v>
          </cell>
          <cell r="M992">
            <v>13.99</v>
          </cell>
          <cell r="O992"/>
          <cell r="P992"/>
          <cell r="Q992"/>
          <cell r="R992"/>
          <cell r="S992"/>
          <cell r="T992"/>
          <cell r="U992"/>
          <cell r="AA992">
            <v>20.790000000000003</v>
          </cell>
        </row>
        <row r="993">
          <cell r="A993" t="str">
            <v>IT_CA_2856-871M</v>
          </cell>
          <cell r="B993"/>
          <cell r="C993"/>
          <cell r="D993"/>
          <cell r="E993" t="str">
            <v>INTERNAL PC</v>
          </cell>
          <cell r="F993" t="str">
            <v>Cordon USB - Du PC interne vers la face arrière pour connecter l'Hydroxychrom - Nvelle REF : CS_CA_00687-C485</v>
          </cell>
          <cell r="G993" t="str">
            <v>USB cable - from internal computer to back face connection to hydroxychrom - CS_CA_00687-C485</v>
          </cell>
          <cell r="H993">
            <v>6.06</v>
          </cell>
          <cell r="I993">
            <v>10.1</v>
          </cell>
          <cell r="J993">
            <v>13.13</v>
          </cell>
          <cell r="K993">
            <v>83.930999999999997</v>
          </cell>
          <cell r="L993">
            <v>10.1</v>
          </cell>
          <cell r="M993" t="str">
            <v>PAS EN GPAO</v>
          </cell>
          <cell r="O993"/>
          <cell r="P993"/>
          <cell r="Q993"/>
          <cell r="R993"/>
          <cell r="S993"/>
          <cell r="T993"/>
          <cell r="U993"/>
          <cell r="AA993">
            <v>24.353999999999999</v>
          </cell>
        </row>
        <row r="994">
          <cell r="A994" t="str">
            <v>IT_CA_70301-3200</v>
          </cell>
          <cell r="B994"/>
          <cell r="C994"/>
          <cell r="D994" t="str">
            <v>DATA PROCESSING</v>
          </cell>
          <cell r="E994" t="str">
            <v>INTERNAL PC</v>
          </cell>
          <cell r="F994" t="str">
            <v>Câble USB double PC MK3</v>
          </cell>
          <cell r="G994" t="str">
            <v>Double USB cable PC MK3</v>
          </cell>
          <cell r="H994">
            <v>4.2223999999999995</v>
          </cell>
          <cell r="I994">
            <v>12.26</v>
          </cell>
          <cell r="J994">
            <v>15.938000000000001</v>
          </cell>
          <cell r="K994">
            <v>101.8806</v>
          </cell>
          <cell r="L994">
            <v>12.26</v>
          </cell>
          <cell r="M994">
            <v>12.26</v>
          </cell>
          <cell r="O994"/>
          <cell r="P994"/>
          <cell r="Q994"/>
          <cell r="R994"/>
          <cell r="S994"/>
          <cell r="T994"/>
          <cell r="U994"/>
          <cell r="AA994">
            <v>29.308500000000002</v>
          </cell>
        </row>
        <row r="995">
          <cell r="A995" t="str">
            <v>IT_CP_00001-0USB</v>
          </cell>
          <cell r="B995"/>
          <cell r="C995">
            <v>2402022</v>
          </cell>
          <cell r="D995" t="str">
            <v>DATA PROCESSING</v>
          </cell>
          <cell r="E995" t="str">
            <v>MOUSE</v>
          </cell>
          <cell r="F995" t="str">
            <v>Souris optique USB</v>
          </cell>
          <cell r="G995" t="str">
            <v xml:space="preserve">Mouse </v>
          </cell>
          <cell r="H995">
            <v>5.99</v>
          </cell>
          <cell r="I995">
            <v>10.86</v>
          </cell>
          <cell r="J995">
            <v>14.118</v>
          </cell>
          <cell r="K995">
            <v>90.246600000000001</v>
          </cell>
          <cell r="L995">
            <v>10.86</v>
          </cell>
          <cell r="M995">
            <v>10.86</v>
          </cell>
          <cell r="O995"/>
          <cell r="P995"/>
          <cell r="Q995"/>
          <cell r="R995"/>
          <cell r="S995"/>
          <cell r="T995"/>
          <cell r="U995"/>
          <cell r="AA995">
            <v>85.468500000000006</v>
          </cell>
        </row>
        <row r="996">
          <cell r="A996" t="str">
            <v>IT_CP_00001-4USB</v>
          </cell>
          <cell r="B996"/>
          <cell r="C996"/>
          <cell r="D996" t="str">
            <v>DATA PROCESSING</v>
          </cell>
          <cell r="E996" t="str">
            <v>USB KEY</v>
          </cell>
          <cell r="F996" t="str">
            <v>Cf. référence IT/CP/27831-6532 - Clé USB Back Up 4GO</v>
          </cell>
          <cell r="G996" t="str">
            <v>Cf. référence IT/CP/27831-6532 - Backup USB key 4Go</v>
          </cell>
          <cell r="H996">
            <v>3.85</v>
          </cell>
          <cell r="I996">
            <v>15.4</v>
          </cell>
          <cell r="J996">
            <v>20.02</v>
          </cell>
          <cell r="K996">
            <v>127.974</v>
          </cell>
          <cell r="L996">
            <v>10.83</v>
          </cell>
          <cell r="M996">
            <v>15.4</v>
          </cell>
          <cell r="O996"/>
          <cell r="P996"/>
          <cell r="Q996"/>
          <cell r="R996"/>
          <cell r="S996"/>
          <cell r="T996"/>
          <cell r="U996"/>
          <cell r="AA996">
            <v>3167.1000000000004</v>
          </cell>
        </row>
        <row r="997">
          <cell r="A997" t="str">
            <v>IT_CP_00002-0UK3</v>
          </cell>
          <cell r="B997"/>
          <cell r="C997"/>
          <cell r="D997" t="str">
            <v>DATA PROCESSING</v>
          </cell>
          <cell r="E997" t="str">
            <v>KEYBOARD</v>
          </cell>
          <cell r="F997" t="str">
            <v>Clavier QWERTY</v>
          </cell>
          <cell r="G997" t="str">
            <v>QWERTY keyboard</v>
          </cell>
          <cell r="H997">
            <v>7.29</v>
          </cell>
          <cell r="I997">
            <v>18.04</v>
          </cell>
          <cell r="J997">
            <v>23.451999999999998</v>
          </cell>
          <cell r="K997">
            <v>149.91239999999999</v>
          </cell>
          <cell r="L997">
            <v>18.04</v>
          </cell>
          <cell r="M997">
            <v>18.04</v>
          </cell>
          <cell r="O997"/>
          <cell r="P997"/>
          <cell r="Q997"/>
          <cell r="R997"/>
          <cell r="S997"/>
          <cell r="T997"/>
          <cell r="U997"/>
          <cell r="AA997">
            <v>99.724500000000006</v>
          </cell>
        </row>
        <row r="998">
          <cell r="A998" t="str">
            <v>IT_CP_00005-0144</v>
          </cell>
          <cell r="B998"/>
          <cell r="C998" t="str">
            <v>FD144</v>
          </cell>
          <cell r="D998" t="str">
            <v>DATA PROCESSING</v>
          </cell>
          <cell r="E998" t="str">
            <v>FLOPPY DRIVE</v>
          </cell>
          <cell r="F998" t="str">
            <v>Lecteur de disquette 3"1/2 1.44Mo</v>
          </cell>
          <cell r="G998" t="str">
            <v>Floppy disk drive</v>
          </cell>
          <cell r="H998" t="e">
            <v>#N/A</v>
          </cell>
          <cell r="I998">
            <v>21.71</v>
          </cell>
          <cell r="J998">
            <v>28.223000000000003</v>
          </cell>
          <cell r="K998">
            <v>180.41010000000003</v>
          </cell>
          <cell r="L998">
            <v>21.71</v>
          </cell>
          <cell r="M998" t="str">
            <v>PAS EN GPAO</v>
          </cell>
          <cell r="O998"/>
          <cell r="P998"/>
          <cell r="Q998"/>
          <cell r="R998"/>
          <cell r="S998"/>
          <cell r="T998"/>
          <cell r="U998"/>
          <cell r="AA998">
            <v>268.19100000000003</v>
          </cell>
        </row>
        <row r="999">
          <cell r="A999" t="str">
            <v>IT_CP_00006-052X</v>
          </cell>
          <cell r="B999"/>
          <cell r="C999" t="str">
            <v>CDU5211</v>
          </cell>
          <cell r="D999" t="str">
            <v>DATA PROCESSING</v>
          </cell>
          <cell r="E999" t="str">
            <v>CD DRIVE</v>
          </cell>
          <cell r="F999" t="str">
            <v>Lecteur CD-ROM</v>
          </cell>
          <cell r="G999" t="str">
            <v>CD-ROM Drive</v>
          </cell>
          <cell r="H999" t="e">
            <v>#N/A</v>
          </cell>
          <cell r="I999">
            <v>63.31</v>
          </cell>
          <cell r="J999">
            <v>82.303000000000011</v>
          </cell>
          <cell r="K999">
            <v>526.10610000000008</v>
          </cell>
          <cell r="L999">
            <v>63.31</v>
          </cell>
          <cell r="M999" t="str">
            <v>PAS EN GPAO</v>
          </cell>
          <cell r="O999"/>
          <cell r="P999"/>
          <cell r="Q999"/>
          <cell r="R999"/>
          <cell r="S999"/>
          <cell r="T999"/>
          <cell r="U999"/>
          <cell r="AA999">
            <v>16.200000000000003</v>
          </cell>
        </row>
        <row r="1000">
          <cell r="A1000" t="str">
            <v>IT_CP_00007-0001</v>
          </cell>
          <cell r="B1000" t="str">
            <v>Advantech</v>
          </cell>
          <cell r="C1000"/>
          <cell r="D1000" t="str">
            <v>ELECTRONICS</v>
          </cell>
          <cell r="E1000" t="str">
            <v>PC industriel</v>
          </cell>
          <cell r="F1000" t="str">
            <v>Ecran 15' TFT rack 7U</v>
          </cell>
          <cell r="G1000" t="str">
            <v>Ecran 15' TFT rack 7U</v>
          </cell>
          <cell r="H1000" t="e">
            <v>#N/A</v>
          </cell>
          <cell r="I1000">
            <v>2346</v>
          </cell>
          <cell r="J1000">
            <v>3049.8</v>
          </cell>
          <cell r="K1000">
            <v>19495.260000000002</v>
          </cell>
          <cell r="L1000">
            <v>2346</v>
          </cell>
          <cell r="M1000" t="str">
            <v>PAS EN GPAO</v>
          </cell>
          <cell r="O1000"/>
          <cell r="P1000"/>
          <cell r="Q1000"/>
          <cell r="R1000"/>
          <cell r="S1000"/>
          <cell r="T1000"/>
          <cell r="U1000"/>
          <cell r="AA1000">
            <v>282.74400000000003</v>
          </cell>
        </row>
        <row r="1001">
          <cell r="A1001" t="str">
            <v>IT_CP_00009-0001</v>
          </cell>
          <cell r="B1001"/>
          <cell r="C1001"/>
          <cell r="D1001" t="str">
            <v>DATA PROCESSING</v>
          </cell>
          <cell r="E1001" t="str">
            <v>PC Interne</v>
          </cell>
          <cell r="F1001" t="str">
            <v>Graveur CD-ROM (int) MK1</v>
          </cell>
          <cell r="G1001" t="str">
            <v>CD Read/Write Drive (int)</v>
          </cell>
          <cell r="H1001" t="e">
            <v>#N/A</v>
          </cell>
          <cell r="I1001">
            <v>73.87</v>
          </cell>
          <cell r="J1001">
            <v>96.031000000000006</v>
          </cell>
          <cell r="K1001">
            <v>613.85970000000009</v>
          </cell>
          <cell r="L1001">
            <v>73.87</v>
          </cell>
          <cell r="M1001" t="str">
            <v>PAS EN GPAO</v>
          </cell>
          <cell r="O1001"/>
          <cell r="P1001"/>
          <cell r="Q1001"/>
          <cell r="R1001"/>
          <cell r="S1001"/>
          <cell r="T1001"/>
          <cell r="U1001"/>
          <cell r="AA1001">
            <v>706.90455000000009</v>
          </cell>
        </row>
        <row r="1002">
          <cell r="A1002" t="str">
            <v>IT_CP_00010-0000</v>
          </cell>
          <cell r="B1002"/>
          <cell r="C1002"/>
          <cell r="D1002" t="str">
            <v>DATA PROCESSING</v>
          </cell>
          <cell r="E1002" t="str">
            <v>COM</v>
          </cell>
          <cell r="F1002" t="str">
            <v>Adaptateur RS232 --&gt; RS422/485</v>
          </cell>
          <cell r="G1002" t="str">
            <v>Converter RS232 --&gt;RS422/485</v>
          </cell>
          <cell r="H1002" t="e">
            <v>#N/A</v>
          </cell>
          <cell r="I1002">
            <v>198.66</v>
          </cell>
          <cell r="J1002">
            <v>258.25799999999998</v>
          </cell>
          <cell r="K1002">
            <v>1650.8646000000001</v>
          </cell>
          <cell r="L1002">
            <v>198.66</v>
          </cell>
          <cell r="M1002" t="str">
            <v>PAS EN GPAO</v>
          </cell>
          <cell r="O1002"/>
          <cell r="P1002"/>
          <cell r="Q1002"/>
          <cell r="R1002"/>
          <cell r="S1002"/>
          <cell r="T1002"/>
          <cell r="U1002"/>
          <cell r="AA1002">
            <v>423.53550000000007</v>
          </cell>
        </row>
        <row r="1003">
          <cell r="A1003" t="str">
            <v>IT_CP_00016-CTEC</v>
          </cell>
          <cell r="B1003"/>
          <cell r="C1003"/>
          <cell r="D1003"/>
          <cell r="E1003"/>
          <cell r="F1003" t="str">
            <v>Cle USB 16GO imprime logo Ctec</v>
          </cell>
          <cell r="G1003" t="str">
            <v>USB memory stick 16GO - logo Ctec</v>
          </cell>
          <cell r="H1003">
            <v>4.8</v>
          </cell>
          <cell r="I1003">
            <v>12</v>
          </cell>
          <cell r="J1003">
            <v>15.600000000000001</v>
          </cell>
          <cell r="K1003">
            <v>99.72</v>
          </cell>
          <cell r="L1003">
            <v>12</v>
          </cell>
          <cell r="M1003">
            <v>12</v>
          </cell>
          <cell r="O1003"/>
          <cell r="P1003"/>
          <cell r="Q1003"/>
          <cell r="R1003"/>
          <cell r="S1003"/>
          <cell r="T1003"/>
          <cell r="U1003"/>
          <cell r="AA1003">
            <v>161.73000000000002</v>
          </cell>
        </row>
        <row r="1004">
          <cell r="A1004" t="str">
            <v>IT_CP_00340-0128</v>
          </cell>
          <cell r="B1004"/>
          <cell r="C1004"/>
          <cell r="D1004" t="str">
            <v>DATA PROCESSING</v>
          </cell>
          <cell r="E1004" t="str">
            <v>INTERNAL PC</v>
          </cell>
          <cell r="F1004" t="str">
            <v>Disque dur 128Go SSD 2,5 (connexion SATA) depuis 03/2012</v>
          </cell>
          <cell r="G1004" t="str">
            <v>Hard disk 128Go SSD 2,5 (SATA connection) since 03/2012</v>
          </cell>
          <cell r="H1004">
            <v>67.209999999999994</v>
          </cell>
          <cell r="I1004">
            <v>209.44</v>
          </cell>
          <cell r="J1004">
            <v>272.27199999999999</v>
          </cell>
          <cell r="K1004">
            <v>1740.4464</v>
          </cell>
          <cell r="L1004">
            <v>209.44</v>
          </cell>
          <cell r="M1004">
            <v>209.44</v>
          </cell>
          <cell r="O1004"/>
          <cell r="P1004"/>
          <cell r="Q1004"/>
          <cell r="R1004"/>
          <cell r="S1004"/>
          <cell r="T1004"/>
          <cell r="U1004"/>
          <cell r="AA1004">
            <v>1489.95045</v>
          </cell>
        </row>
        <row r="1005">
          <cell r="A1005" t="str">
            <v>IT_CP_23346-98PS</v>
          </cell>
          <cell r="B1005"/>
          <cell r="C1005"/>
          <cell r="D1005" t="str">
            <v>DATA PROCESSING</v>
          </cell>
          <cell r="E1005" t="str">
            <v>UPS</v>
          </cell>
          <cell r="F1005" t="str">
            <v>Batterie de rechange pour onduleur rack 1U, n°34 (nouveau modèle)</v>
          </cell>
          <cell r="G1005" t="str">
            <v>Battery for UPS 1U, n°34 (new model)</v>
          </cell>
          <cell r="H1005">
            <v>285.14999999999998</v>
          </cell>
          <cell r="I1005">
            <v>523.63300000000004</v>
          </cell>
          <cell r="J1005">
            <v>680.7229000000001</v>
          </cell>
          <cell r="K1005">
            <v>4351.3902300000009</v>
          </cell>
          <cell r="L1005">
            <v>523.63333333333333</v>
          </cell>
          <cell r="M1005">
            <v>523.63300000000004</v>
          </cell>
          <cell r="O1005"/>
          <cell r="P1005"/>
          <cell r="Q1005"/>
          <cell r="R1005"/>
          <cell r="S1005"/>
          <cell r="T1005"/>
          <cell r="U1005"/>
          <cell r="AA1005">
            <v>623.13300000000004</v>
          </cell>
        </row>
        <row r="1006">
          <cell r="A1006" t="str">
            <v>IT_CP_25729-2UPS</v>
          </cell>
          <cell r="B1006"/>
          <cell r="C1006"/>
          <cell r="D1006" t="str">
            <v>DATA PROCESSING</v>
          </cell>
          <cell r="E1006" t="str">
            <v>UPS</v>
          </cell>
          <cell r="F1006" t="str">
            <v>Batterie de rechange pour onduleur rack 2U, n°22 (ancien modèle)</v>
          </cell>
          <cell r="G1006" t="str">
            <v>Battery for UPS 2U, n°22 (old model)</v>
          </cell>
          <cell r="H1006" t="e">
            <v>#N/A</v>
          </cell>
          <cell r="I1006">
            <v>313.73</v>
          </cell>
          <cell r="J1006">
            <v>407.84900000000005</v>
          </cell>
          <cell r="K1006">
            <v>2607.0963000000002</v>
          </cell>
          <cell r="L1006">
            <v>313.73</v>
          </cell>
          <cell r="M1006" t="str">
            <v>PAS EN GPAO</v>
          </cell>
          <cell r="O1006"/>
          <cell r="P1006"/>
          <cell r="Q1006"/>
          <cell r="R1006"/>
          <cell r="S1006"/>
          <cell r="T1006"/>
          <cell r="U1006"/>
          <cell r="AA1006">
            <v>487.32300000000004</v>
          </cell>
        </row>
        <row r="1007">
          <cell r="A1007" t="str">
            <v>IT_CP_27831-6532</v>
          </cell>
          <cell r="B1007"/>
          <cell r="C1007"/>
          <cell r="D1007" t="str">
            <v>DATA PROCESSING</v>
          </cell>
          <cell r="E1007" t="str">
            <v>USB KEY</v>
          </cell>
          <cell r="F1007" t="str">
            <v>Clé Back Up 32/64 Go</v>
          </cell>
          <cell r="G1007" t="str">
            <v>Backup USB key 32/64Go</v>
          </cell>
          <cell r="H1007">
            <v>33.82</v>
          </cell>
          <cell r="I1007">
            <v>119.8</v>
          </cell>
          <cell r="J1007">
            <v>155.74</v>
          </cell>
          <cell r="K1007">
            <v>995.53800000000001</v>
          </cell>
          <cell r="L1007">
            <v>119.80000000000001</v>
          </cell>
          <cell r="M1007">
            <v>119.8</v>
          </cell>
          <cell r="O1007"/>
          <cell r="P1007"/>
          <cell r="Q1007"/>
          <cell r="R1007"/>
          <cell r="S1007"/>
          <cell r="T1007"/>
          <cell r="U1007"/>
          <cell r="AA1007">
            <v>73.278000000000006</v>
          </cell>
        </row>
        <row r="1008">
          <cell r="A1008" t="str">
            <v>IT_CP_32055-7UPS</v>
          </cell>
          <cell r="B1008"/>
          <cell r="C1008"/>
          <cell r="D1008" t="str">
            <v>DATA PROCESSING</v>
          </cell>
          <cell r="E1008" t="str">
            <v>UPS</v>
          </cell>
          <cell r="F1008" t="str">
            <v>Onduleur rack 1U - APC - USB - 480 W - 750 VA (nouveau modèle)</v>
          </cell>
          <cell r="G1008" t="str">
            <v>UPS 1U - APC - USB - 480 W - 750 VA (new model)</v>
          </cell>
          <cell r="H1008">
            <v>600.6</v>
          </cell>
          <cell r="I1008">
            <v>1103.6669999999999</v>
          </cell>
          <cell r="J1008">
            <v>1434.7671</v>
          </cell>
          <cell r="K1008">
            <v>9171.4727700000003</v>
          </cell>
          <cell r="L1008">
            <v>1103.6666666666667</v>
          </cell>
          <cell r="M1008">
            <v>1103.6669999999999</v>
          </cell>
          <cell r="O1008"/>
          <cell r="P1008"/>
          <cell r="Q1008"/>
          <cell r="R1008"/>
          <cell r="S1008"/>
          <cell r="T1008"/>
          <cell r="U1008"/>
          <cell r="AA1008">
            <v>48.015450000000001</v>
          </cell>
        </row>
        <row r="1009">
          <cell r="A1009" t="str">
            <v>IT_CT_00006-4024</v>
          </cell>
          <cell r="B1009"/>
          <cell r="C1009"/>
          <cell r="D1009" t="str">
            <v>DATA PROCESSING</v>
          </cell>
          <cell r="E1009" t="str">
            <v>ANALOG OUTPUT</v>
          </cell>
          <cell r="F1009" t="str">
            <v>Module ADAM 4 sorties 4-20 mA (AO Driver non fourni)</v>
          </cell>
          <cell r="G1009" t="str">
            <v>ADAM Module, 4 outputs 4-20 mA (Without AO Driver)</v>
          </cell>
          <cell r="H1009">
            <v>238.97499999999999</v>
          </cell>
          <cell r="I1009">
            <v>461.58</v>
          </cell>
          <cell r="J1009">
            <v>600.05399999999997</v>
          </cell>
          <cell r="K1009">
            <v>3835.7298000000001</v>
          </cell>
          <cell r="L1009">
            <v>461.58</v>
          </cell>
          <cell r="M1009">
            <v>461.58</v>
          </cell>
          <cell r="O1009"/>
          <cell r="P1009"/>
          <cell r="Q1009"/>
          <cell r="R1009"/>
          <cell r="S1009"/>
          <cell r="T1009"/>
          <cell r="U1009"/>
          <cell r="AA1009">
            <v>182.55105000000003</v>
          </cell>
        </row>
        <row r="1010">
          <cell r="A1010" t="str">
            <v>IT_CT_00012-4068</v>
          </cell>
          <cell r="B1010"/>
          <cell r="C1010"/>
          <cell r="D1010" t="str">
            <v>DATA PROCESSING</v>
          </cell>
          <cell r="E1010" t="str">
            <v>ANALOG OUTPUT</v>
          </cell>
          <cell r="F1010" t="str">
            <v>Module Adam 8 sorties digitales ADAM4068</v>
          </cell>
          <cell r="G1010" t="str">
            <v>ADAM Module, 8 digital outputs Adam4068</v>
          </cell>
          <cell r="H1010">
            <v>143.38499999999999</v>
          </cell>
          <cell r="I1010">
            <v>360.98</v>
          </cell>
          <cell r="J1010">
            <v>469.27400000000006</v>
          </cell>
          <cell r="K1010">
            <v>2999.7438000000002</v>
          </cell>
          <cell r="L1010">
            <v>360.98</v>
          </cell>
          <cell r="M1010">
            <v>360.98</v>
          </cell>
          <cell r="O1010"/>
          <cell r="P1010"/>
          <cell r="Q1010"/>
          <cell r="R1010"/>
          <cell r="S1010"/>
          <cell r="T1010"/>
          <cell r="U1010"/>
          <cell r="AA1010">
            <v>122.10750000000002</v>
          </cell>
        </row>
        <row r="1011">
          <cell r="A1011" t="str">
            <v>IT_CT_00013-0003</v>
          </cell>
          <cell r="B1011"/>
          <cell r="C1011"/>
          <cell r="D1011" t="str">
            <v>DATA PROCESSING</v>
          </cell>
          <cell r="E1011" t="str">
            <v>INTERNAL PC</v>
          </cell>
          <cell r="F1011" t="str">
            <v>Carte HT(int)</v>
          </cell>
          <cell r="G1011" t="str">
            <v>Inverter board (int)</v>
          </cell>
          <cell r="H1011">
            <v>28.442369999999997</v>
          </cell>
          <cell r="I1011">
            <v>54.28</v>
          </cell>
          <cell r="J1011">
            <v>70.564000000000007</v>
          </cell>
          <cell r="K1011">
            <v>451.06680000000006</v>
          </cell>
          <cell r="L1011">
            <v>54.28</v>
          </cell>
          <cell r="M1011">
            <v>54.28</v>
          </cell>
          <cell r="O1011"/>
          <cell r="P1011"/>
          <cell r="Q1011"/>
          <cell r="R1011"/>
          <cell r="S1011"/>
          <cell r="T1011"/>
          <cell r="U1011"/>
          <cell r="AA1011">
            <v>1058.94</v>
          </cell>
        </row>
        <row r="1012">
          <cell r="A1012" t="str">
            <v>IT_CT_00013-460F</v>
          </cell>
          <cell r="B1012"/>
          <cell r="C1012"/>
          <cell r="D1012" t="str">
            <v>DATA PROCESSING</v>
          </cell>
          <cell r="E1012" t="str">
            <v>INTERNAL PC</v>
          </cell>
          <cell r="F1012" t="str">
            <v>Câble inverter (rétroéclairage) pour écran à LCD - PC MK4 ou MK3 ou MK2</v>
          </cell>
          <cell r="G1012" t="str">
            <v>Inverter (backlighting) cable for LED display - PC MK4 or MK3 or MK2 computer</v>
          </cell>
          <cell r="H1012">
            <v>2.6070000000000002</v>
          </cell>
          <cell r="I1012">
            <v>35.567</v>
          </cell>
          <cell r="J1012">
            <v>46.237100000000005</v>
          </cell>
          <cell r="K1012">
            <v>295.56177000000002</v>
          </cell>
          <cell r="L1012">
            <v>35.56666666666667</v>
          </cell>
          <cell r="M1012">
            <v>35.567</v>
          </cell>
          <cell r="O1012"/>
          <cell r="P1012"/>
          <cell r="Q1012"/>
          <cell r="R1012"/>
          <cell r="S1012"/>
          <cell r="T1012"/>
          <cell r="U1012"/>
          <cell r="AA1012">
            <v>11.249550000000001</v>
          </cell>
        </row>
        <row r="1013">
          <cell r="A1013" t="str">
            <v>IT_CT_00014-0001</v>
          </cell>
          <cell r="B1013"/>
          <cell r="C1013"/>
          <cell r="D1013" t="str">
            <v>DATA PROCESSING</v>
          </cell>
          <cell r="E1013" t="str">
            <v>INTERNAL PC</v>
          </cell>
          <cell r="F1013" t="str">
            <v>Pavé tactile (int)</v>
          </cell>
          <cell r="G1013" t="str">
            <v>Touch pad (int)</v>
          </cell>
          <cell r="H1013">
            <v>36.497999999999998</v>
          </cell>
          <cell r="I1013">
            <v>135.22300000000001</v>
          </cell>
          <cell r="J1013">
            <v>175.78990000000002</v>
          </cell>
          <cell r="K1013">
            <v>1123.7031300000001</v>
          </cell>
          <cell r="L1013">
            <v>101.01</v>
          </cell>
          <cell r="M1013">
            <v>135.22300000000001</v>
          </cell>
          <cell r="O1013"/>
          <cell r="P1013"/>
          <cell r="Q1013"/>
          <cell r="R1013"/>
          <cell r="S1013"/>
          <cell r="T1013"/>
          <cell r="U1013"/>
          <cell r="AA1013">
            <v>584.11800000000005</v>
          </cell>
        </row>
        <row r="1014">
          <cell r="A1014" t="str">
            <v>IT_CT_00016-0256</v>
          </cell>
          <cell r="B1014"/>
          <cell r="C1014"/>
          <cell r="D1014" t="str">
            <v>DATA PROCESSING</v>
          </cell>
          <cell r="E1014" t="str">
            <v>MEMORY</v>
          </cell>
          <cell r="F1014" t="str">
            <v>512 Mo mémoire RAM (MK2)</v>
          </cell>
          <cell r="G1014" t="str">
            <v>RAM 512 Mb (MK2)</v>
          </cell>
          <cell r="H1014">
            <v>29</v>
          </cell>
          <cell r="I1014">
            <v>90.45</v>
          </cell>
          <cell r="J1014">
            <v>117.58500000000001</v>
          </cell>
          <cell r="K1014">
            <v>751.63950000000011</v>
          </cell>
          <cell r="L1014">
            <v>90.45</v>
          </cell>
          <cell r="M1014">
            <v>90.45</v>
          </cell>
          <cell r="O1014"/>
          <cell r="P1014"/>
          <cell r="Q1014"/>
          <cell r="R1014"/>
          <cell r="S1014"/>
          <cell r="T1014"/>
          <cell r="U1014"/>
          <cell r="AA1014">
            <v>59.211000000000006</v>
          </cell>
        </row>
        <row r="1015">
          <cell r="A1015" t="str">
            <v>IT_CT_04151-0MK3</v>
          </cell>
          <cell r="B1015"/>
          <cell r="C1015"/>
          <cell r="D1015" t="str">
            <v>DATA PROCESSING</v>
          </cell>
          <cell r="E1015" t="str">
            <v>INTERNAL PC</v>
          </cell>
          <cell r="F1015" t="str">
            <v>Carte mère CPU MK3/MK4</v>
          </cell>
          <cell r="G1015" t="str">
            <v>CPU Board MK3/MK4 (int)</v>
          </cell>
          <cell r="H1015">
            <v>261.11149999999998</v>
          </cell>
          <cell r="I1015">
            <v>784.4</v>
          </cell>
          <cell r="J1015">
            <v>1019.72</v>
          </cell>
          <cell r="K1015">
            <v>6518.3640000000005</v>
          </cell>
          <cell r="L1015">
            <v>784.4</v>
          </cell>
          <cell r="M1015">
            <v>784.4</v>
          </cell>
          <cell r="O1015"/>
          <cell r="P1015"/>
          <cell r="Q1015"/>
          <cell r="R1015"/>
          <cell r="S1015"/>
          <cell r="T1015"/>
          <cell r="U1015"/>
          <cell r="AA1015">
            <v>63.504000000000005</v>
          </cell>
        </row>
        <row r="1016">
          <cell r="A1016" t="str">
            <v>IT_CT_02700-0MK3</v>
          </cell>
          <cell r="B1016"/>
          <cell r="C1016"/>
          <cell r="D1016" t="str">
            <v>DATA PROCESSING</v>
          </cell>
          <cell r="E1016" t="str">
            <v>INTERNAL PC</v>
          </cell>
          <cell r="F1016" t="str">
            <v>Câble Carte mère - Face arrière PC interne - Ajout d'un port de communication pour MK2 ou MK3 ou MK4</v>
          </cell>
          <cell r="G1016" t="str">
            <v>Mother board - Back face of computer cable - Adding of
communication port for MK2 or MK3 or MK4</v>
          </cell>
          <cell r="H1016" t="e">
            <v>#N/A</v>
          </cell>
          <cell r="I1016">
            <v>8.3330000000000002</v>
          </cell>
          <cell r="J1016">
            <v>10.8329</v>
          </cell>
          <cell r="K1016">
            <v>69.247230000000002</v>
          </cell>
          <cell r="L1016">
            <v>8.3333333333333339</v>
          </cell>
          <cell r="M1016">
            <v>8.3330000000000002</v>
          </cell>
          <cell r="O1016"/>
          <cell r="P1016"/>
          <cell r="Q1016"/>
          <cell r="R1016"/>
          <cell r="S1016"/>
          <cell r="T1016"/>
          <cell r="U1016"/>
          <cell r="AA1016">
            <v>82.795500000000004</v>
          </cell>
        </row>
        <row r="1017">
          <cell r="A1017" t="str">
            <v>IT_CT_08060-0MK3</v>
          </cell>
          <cell r="B1017"/>
          <cell r="C1017"/>
          <cell r="D1017" t="str">
            <v>DATA PROCESSING</v>
          </cell>
          <cell r="E1017" t="str">
            <v>INTERNAL PC</v>
          </cell>
          <cell r="F1017" t="str">
            <v>Ecran à LED</v>
          </cell>
          <cell r="G1017" t="str">
            <v xml:space="preserve">LED display </v>
          </cell>
          <cell r="H1017">
            <v>147</v>
          </cell>
          <cell r="I1017">
            <v>432.68</v>
          </cell>
          <cell r="J1017">
            <v>562.48400000000004</v>
          </cell>
          <cell r="K1017">
            <v>3595.5708000000004</v>
          </cell>
          <cell r="L1017">
            <v>432.68</v>
          </cell>
          <cell r="M1017">
            <v>432.68</v>
          </cell>
          <cell r="O1017"/>
          <cell r="P1017"/>
          <cell r="Q1017"/>
          <cell r="R1017"/>
          <cell r="S1017"/>
          <cell r="T1017"/>
          <cell r="U1017"/>
          <cell r="AA1017">
            <v>192.834</v>
          </cell>
        </row>
        <row r="1018">
          <cell r="A1018" t="str">
            <v>IT_CT_16116-DDR3</v>
          </cell>
          <cell r="B1018"/>
          <cell r="C1018"/>
          <cell r="D1018" t="str">
            <v>DATA PROCESSING</v>
          </cell>
          <cell r="E1018" t="str">
            <v>MEMORY</v>
          </cell>
          <cell r="F1018" t="str">
            <v>Mémoire RAM 2Go MK3</v>
          </cell>
          <cell r="G1018" t="str">
            <v xml:space="preserve">RAM 2Go MK3 </v>
          </cell>
          <cell r="H1018">
            <v>15.92</v>
          </cell>
          <cell r="I1018">
            <v>43.86</v>
          </cell>
          <cell r="J1018">
            <v>57.018000000000001</v>
          </cell>
          <cell r="K1018">
            <v>364.47660000000002</v>
          </cell>
          <cell r="L1018">
            <v>43.86</v>
          </cell>
          <cell r="M1018">
            <v>43.86</v>
          </cell>
          <cell r="O1018"/>
          <cell r="P1018"/>
          <cell r="Q1018"/>
          <cell r="R1018"/>
          <cell r="S1018"/>
          <cell r="T1018"/>
          <cell r="U1018"/>
          <cell r="AA1018">
            <v>267.82650000000001</v>
          </cell>
        </row>
        <row r="1019">
          <cell r="A1019" t="str">
            <v>IT_CT_40122-31KB</v>
          </cell>
          <cell r="B1019"/>
          <cell r="C1019" t="str">
            <v>CLAVIERPS2 ou QW</v>
          </cell>
          <cell r="D1019" t="str">
            <v>DATA PROCESSING</v>
          </cell>
          <cell r="E1019" t="str">
            <v>KEYBOARD</v>
          </cell>
          <cell r="F1019" t="str">
            <v>Clavier Business K1, 105 touches AZERTY, USB Noir</v>
          </cell>
          <cell r="G1019" t="str">
            <v>Business Keyboard K1</v>
          </cell>
          <cell r="H1019" t="e">
            <v>#N/A</v>
          </cell>
          <cell r="I1019">
            <v>47.04</v>
          </cell>
          <cell r="J1019">
            <v>61.152000000000001</v>
          </cell>
          <cell r="K1019">
            <v>390.9024</v>
          </cell>
          <cell r="L1019">
            <v>47.04</v>
          </cell>
          <cell r="M1019" t="str">
            <v>PAS EN GPAO</v>
          </cell>
          <cell r="O1019"/>
          <cell r="P1019"/>
          <cell r="Q1019"/>
          <cell r="R1019"/>
          <cell r="S1019"/>
          <cell r="T1019"/>
          <cell r="U1019"/>
          <cell r="AA1019">
            <v>798.16050000000007</v>
          </cell>
        </row>
        <row r="1020">
          <cell r="A1020" t="str">
            <v>IT_MO_00001-0001</v>
          </cell>
          <cell r="B1020"/>
          <cell r="C1020"/>
          <cell r="D1020" t="str">
            <v>DATA PROCESSING</v>
          </cell>
          <cell r="E1020" t="str">
            <v>PC Interne</v>
          </cell>
          <cell r="F1020" t="str">
            <v>Bloc Alimentation PC MK2-MK3 (int)</v>
          </cell>
          <cell r="G1020" t="str">
            <v>Power Pack MK2-MK3 PC (int)</v>
          </cell>
          <cell r="H1020">
            <v>7.8000000000000007</v>
          </cell>
          <cell r="I1020">
            <v>61.33</v>
          </cell>
          <cell r="J1020">
            <v>79.728999999999999</v>
          </cell>
          <cell r="K1020">
            <v>509.65230000000003</v>
          </cell>
          <cell r="L1020">
            <v>61.329599999999999</v>
          </cell>
          <cell r="M1020">
            <v>61.33</v>
          </cell>
          <cell r="O1020"/>
          <cell r="P1020"/>
          <cell r="Q1020"/>
          <cell r="R1020"/>
          <cell r="S1020"/>
          <cell r="T1020"/>
          <cell r="U1020"/>
          <cell r="AA1020">
            <v>1403.1630000000002</v>
          </cell>
        </row>
        <row r="1021">
          <cell r="A1021" t="str">
            <v>IT_SW_00006-XPEM</v>
          </cell>
          <cell r="B1021"/>
          <cell r="C1021"/>
          <cell r="D1021" t="str">
            <v>DATA PROCESSING</v>
          </cell>
          <cell r="E1021" t="str">
            <v>PC Interne</v>
          </cell>
          <cell r="F1021" t="str">
            <v>Licence Windows XP Embarqué</v>
          </cell>
          <cell r="G1021" t="str">
            <v>Embedded Windows XP licence</v>
          </cell>
          <cell r="H1021">
            <v>79</v>
          </cell>
          <cell r="I1021">
            <v>142.84</v>
          </cell>
          <cell r="J1021">
            <v>185.69200000000001</v>
          </cell>
          <cell r="K1021">
            <v>1187.0004000000001</v>
          </cell>
          <cell r="L1021">
            <v>142.84</v>
          </cell>
          <cell r="M1021">
            <v>142.84</v>
          </cell>
          <cell r="O1021"/>
          <cell r="P1021"/>
          <cell r="Q1021"/>
          <cell r="R1021"/>
          <cell r="S1021"/>
          <cell r="T1021"/>
          <cell r="U1021"/>
          <cell r="AA1021">
            <v>814.11749999999995</v>
          </cell>
        </row>
        <row r="1022">
          <cell r="A1022" t="str">
            <v>IT_SW_00007-WE7P</v>
          </cell>
          <cell r="B1022"/>
          <cell r="C1022"/>
          <cell r="D1022" t="str">
            <v>DATA PROCESSING</v>
          </cell>
          <cell r="E1022" t="str">
            <v>PC Interne</v>
          </cell>
          <cell r="F1022" t="str">
            <v>Licence Windows 7 Embarqué</v>
          </cell>
          <cell r="G1022" t="str">
            <v>Embedded Windows 7 licence</v>
          </cell>
          <cell r="H1022">
            <v>110</v>
          </cell>
          <cell r="I1022">
            <v>198.39</v>
          </cell>
          <cell r="J1022">
            <v>257.90699999999998</v>
          </cell>
          <cell r="K1022">
            <v>1648.6208999999999</v>
          </cell>
          <cell r="L1022">
            <v>198.39</v>
          </cell>
          <cell r="M1022">
            <v>198.39</v>
          </cell>
          <cell r="O1022"/>
          <cell r="P1022"/>
          <cell r="Q1022"/>
          <cell r="R1022"/>
          <cell r="S1022"/>
          <cell r="T1022"/>
          <cell r="U1022"/>
          <cell r="AA1022">
            <v>814.11749999999995</v>
          </cell>
        </row>
        <row r="1023">
          <cell r="A1023" t="str">
            <v>IT_SW_00020-0000</v>
          </cell>
          <cell r="B1023"/>
          <cell r="C1023"/>
          <cell r="D1023" t="str">
            <v>DATA PROCESSING</v>
          </cell>
          <cell r="E1023" t="str">
            <v>FIRMWARE</v>
          </cell>
          <cell r="F1023" t="str">
            <v>Processeur Carte CPU</v>
          </cell>
          <cell r="G1023" t="str">
            <v xml:space="preserve">CPU board processor </v>
          </cell>
          <cell r="H1023" t="e">
            <v>#N/A</v>
          </cell>
          <cell r="I1023">
            <v>591.23</v>
          </cell>
          <cell r="J1023">
            <v>768.59900000000005</v>
          </cell>
          <cell r="K1023">
            <v>4913.1213000000007</v>
          </cell>
          <cell r="L1023">
            <v>591.23</v>
          </cell>
          <cell r="M1023" t="str">
            <v>PAS EN GPAO</v>
          </cell>
          <cell r="O1023"/>
          <cell r="P1023"/>
          <cell r="Q1023"/>
          <cell r="R1023"/>
          <cell r="S1023"/>
          <cell r="T1023"/>
          <cell r="U1023"/>
          <cell r="AA1023">
            <v>814.11749999999995</v>
          </cell>
        </row>
        <row r="1024">
          <cell r="A1024" t="str">
            <v>IT_SW_00020-0550</v>
          </cell>
          <cell r="B1024"/>
          <cell r="C1024"/>
          <cell r="D1024" t="str">
            <v>DATA PROCESSING</v>
          </cell>
          <cell r="E1024" t="str">
            <v>FIRMWARE</v>
          </cell>
          <cell r="F1024" t="str">
            <v>Processeur H8 CPU Version Chroma 5.5</v>
          </cell>
          <cell r="G1024" t="str">
            <v>H8 Chip release 5.5</v>
          </cell>
          <cell r="H1024" t="e">
            <v>#N/A</v>
          </cell>
          <cell r="I1024">
            <v>1039.3800000000001</v>
          </cell>
          <cell r="J1024">
            <v>1351.1940000000002</v>
          </cell>
          <cell r="K1024">
            <v>8637.247800000001</v>
          </cell>
          <cell r="L1024">
            <v>1039.3800000000001</v>
          </cell>
          <cell r="M1024" t="str">
            <v>PAS EN GPAO</v>
          </cell>
          <cell r="O1024"/>
          <cell r="P1024"/>
          <cell r="Q1024"/>
          <cell r="R1024"/>
          <cell r="S1024"/>
          <cell r="T1024"/>
          <cell r="U1024"/>
          <cell r="AA1024">
            <v>814.11749999999995</v>
          </cell>
        </row>
        <row r="1025">
          <cell r="A1025" t="str">
            <v>IT_SW_00020-0570</v>
          </cell>
          <cell r="B1025"/>
          <cell r="C1025"/>
          <cell r="D1025" t="str">
            <v>DATA PROCESSING</v>
          </cell>
          <cell r="E1025" t="str">
            <v>FIRMWARE</v>
          </cell>
          <cell r="F1025" t="str">
            <v>Processeur H8 CPU Version Chroma 5.7</v>
          </cell>
          <cell r="G1025" t="str">
            <v>H8 Chip release 5.7</v>
          </cell>
          <cell r="H1025" t="e">
            <v>#N/A</v>
          </cell>
          <cell r="I1025">
            <v>603.04999999999995</v>
          </cell>
          <cell r="J1025">
            <v>783.96499999999992</v>
          </cell>
          <cell r="K1025">
            <v>5011.3455000000004</v>
          </cell>
          <cell r="L1025">
            <v>603.04999999999995</v>
          </cell>
          <cell r="M1025" t="str">
            <v>PAS EN GPAO</v>
          </cell>
          <cell r="O1025"/>
          <cell r="P1025"/>
          <cell r="Q1025"/>
          <cell r="R1025"/>
          <cell r="S1025"/>
          <cell r="T1025"/>
          <cell r="U1025"/>
          <cell r="AA1025">
            <v>2713.7565000000004</v>
          </cell>
        </row>
        <row r="1026">
          <cell r="A1026" t="str">
            <v>IT_SW_00020-0580</v>
          </cell>
          <cell r="B1026"/>
          <cell r="C1026"/>
          <cell r="D1026" t="str">
            <v>DATA PROCESSING</v>
          </cell>
          <cell r="E1026" t="str">
            <v>FIRMWARE</v>
          </cell>
          <cell r="F1026" t="str">
            <v>Processeur H8 Version Chroma 5.8</v>
          </cell>
          <cell r="G1026" t="str">
            <v>H8 Chip release 5.8</v>
          </cell>
          <cell r="H1026" t="e">
            <v>#N/A</v>
          </cell>
          <cell r="I1026">
            <v>603.04999999999995</v>
          </cell>
          <cell r="J1026">
            <v>783.96499999999992</v>
          </cell>
          <cell r="K1026">
            <v>5011.3455000000004</v>
          </cell>
          <cell r="L1026">
            <v>603.04999999999995</v>
          </cell>
          <cell r="M1026" t="str">
            <v>PAS EN GPAO</v>
          </cell>
          <cell r="O1026"/>
          <cell r="P1026"/>
          <cell r="Q1026"/>
          <cell r="R1026"/>
          <cell r="S1026"/>
          <cell r="T1026"/>
          <cell r="U1026"/>
          <cell r="AA1026">
            <v>515.60550000000001</v>
          </cell>
        </row>
        <row r="1027">
          <cell r="A1027" t="str">
            <v>IT_SW_00020-0590</v>
          </cell>
          <cell r="B1027"/>
          <cell r="C1027"/>
          <cell r="D1027" t="str">
            <v>DATA PROCESSING</v>
          </cell>
          <cell r="E1027" t="str">
            <v>FIRMWARE</v>
          </cell>
          <cell r="F1027" t="str">
            <v>Processeur H8 Version Chroma 5.9</v>
          </cell>
          <cell r="G1027" t="str">
            <v>H8 Chip release 5.9</v>
          </cell>
          <cell r="H1027" t="e">
            <v>#N/A</v>
          </cell>
          <cell r="I1027">
            <v>603.04999999999995</v>
          </cell>
          <cell r="J1027">
            <v>783.96499999999992</v>
          </cell>
          <cell r="K1027">
            <v>5011.3455000000004</v>
          </cell>
          <cell r="L1027">
            <v>603.04999999999995</v>
          </cell>
          <cell r="M1027" t="str">
            <v>PAS EN GPAO</v>
          </cell>
          <cell r="O1027"/>
          <cell r="P1027"/>
          <cell r="Q1027"/>
          <cell r="R1027"/>
          <cell r="S1027"/>
          <cell r="T1027"/>
          <cell r="U1027"/>
          <cell r="AA1027">
            <v>15.7545</v>
          </cell>
        </row>
        <row r="1028">
          <cell r="A1028" t="str">
            <v>IT_SW_00020-0595</v>
          </cell>
          <cell r="B1028"/>
          <cell r="C1028"/>
          <cell r="D1028" t="str">
            <v>DATA PROCESSING</v>
          </cell>
          <cell r="E1028" t="str">
            <v>FIRMWARE</v>
          </cell>
          <cell r="F1028" t="str">
            <v>Processeur Flash - Mise à jour selon la dernière version en cours</v>
          </cell>
          <cell r="G1028" t="str">
            <v>Flash Chip - Last version released and actually used</v>
          </cell>
          <cell r="H1028">
            <v>12.91</v>
          </cell>
          <cell r="I1028">
            <v>603.04999999999995</v>
          </cell>
          <cell r="J1028">
            <v>783.96499999999992</v>
          </cell>
          <cell r="K1028">
            <v>5011.3455000000004</v>
          </cell>
          <cell r="L1028">
            <v>603.04999999999995</v>
          </cell>
          <cell r="M1028">
            <v>603.04999999999995</v>
          </cell>
          <cell r="O1028"/>
          <cell r="P1028"/>
          <cell r="Q1028"/>
          <cell r="R1028"/>
          <cell r="S1028"/>
          <cell r="T1028"/>
          <cell r="U1028"/>
          <cell r="AA1028">
            <v>0.58050000000000002</v>
          </cell>
        </row>
        <row r="1029">
          <cell r="A1029" t="str">
            <v>IT_SW_00030-0000</v>
          </cell>
          <cell r="B1029"/>
          <cell r="C1029"/>
          <cell r="D1029" t="str">
            <v>DATA PROCESSING</v>
          </cell>
          <cell r="E1029" t="str">
            <v>SOFTWARE</v>
          </cell>
          <cell r="F1029" t="str">
            <v>Mise à jour complète, Vistachrom et Flash</v>
          </cell>
          <cell r="G1029" t="str">
            <v>Upgrade Vistachrom and Firmware</v>
          </cell>
          <cell r="H1029" t="e">
            <v>#N/A</v>
          </cell>
          <cell r="I1029">
            <v>2010.19</v>
          </cell>
          <cell r="J1029">
            <v>2613.2470000000003</v>
          </cell>
          <cell r="K1029">
            <v>16704.678900000003</v>
          </cell>
          <cell r="L1029">
            <v>2010.19</v>
          </cell>
          <cell r="M1029" t="str">
            <v>PAS EN GPAO</v>
          </cell>
          <cell r="O1029"/>
          <cell r="P1029"/>
          <cell r="Q1029"/>
          <cell r="R1029"/>
          <cell r="S1029"/>
          <cell r="T1029"/>
          <cell r="U1029"/>
          <cell r="AA1029">
            <v>1.0395000000000001</v>
          </cell>
        </row>
        <row r="1030">
          <cell r="A1030" t="str">
            <v>IT_SW_23424-90AN</v>
          </cell>
          <cell r="B1030"/>
          <cell r="C1030"/>
          <cell r="D1030" t="str">
            <v>DATA PROCESSING</v>
          </cell>
          <cell r="E1030" t="str">
            <v>REMOTE CONTROL</v>
          </cell>
          <cell r="F1030" t="str">
            <v>Licence PC Anywhere élève</v>
          </cell>
          <cell r="G1030" t="str">
            <v>PC Anywhere slave license</v>
          </cell>
          <cell r="H1030" t="e">
            <v>#N/A</v>
          </cell>
          <cell r="I1030">
            <v>381.93</v>
          </cell>
          <cell r="J1030">
            <v>496.50900000000001</v>
          </cell>
          <cell r="K1030">
            <v>3173.8383000000003</v>
          </cell>
          <cell r="L1030">
            <v>381.93</v>
          </cell>
          <cell r="M1030" t="str">
            <v>PAS EN GPAO</v>
          </cell>
          <cell r="O1030"/>
          <cell r="P1030"/>
          <cell r="Q1030"/>
          <cell r="R1030"/>
          <cell r="S1030"/>
          <cell r="T1030"/>
          <cell r="U1030"/>
          <cell r="AA1030">
            <v>0.4995</v>
          </cell>
        </row>
        <row r="1031">
          <cell r="A1031" t="str">
            <v>MC_CP_00544-0532</v>
          </cell>
          <cell r="B1031"/>
          <cell r="C1031"/>
          <cell r="D1031"/>
          <cell r="E1031"/>
          <cell r="F1031" t="str">
            <v>Protège doigt 60x60mm</v>
          </cell>
          <cell r="G1031" t="str">
            <v>Safety grid 60X60</v>
          </cell>
          <cell r="H1031">
            <v>4.01</v>
          </cell>
          <cell r="I1031">
            <v>11.67</v>
          </cell>
          <cell r="J1031">
            <v>15.171000000000001</v>
          </cell>
          <cell r="K1031">
            <v>96.977699999999999</v>
          </cell>
          <cell r="L1031">
            <v>11.67</v>
          </cell>
          <cell r="M1031">
            <v>11.67</v>
          </cell>
          <cell r="O1031"/>
          <cell r="P1031"/>
          <cell r="Q1031"/>
          <cell r="R1031"/>
          <cell r="S1031"/>
          <cell r="T1031"/>
          <cell r="U1031"/>
          <cell r="AA1031">
            <v>0.45900000000000007</v>
          </cell>
        </row>
        <row r="1032">
          <cell r="A1032" t="str">
            <v>ME_CA_00001-2PTF</v>
          </cell>
          <cell r="B1032"/>
          <cell r="C1032"/>
          <cell r="D1032" t="str">
            <v>ELECTRICS</v>
          </cell>
          <cell r="E1032" t="str">
            <v>CABLE</v>
          </cell>
          <cell r="F1032" t="str">
            <v>Connecteur Mate N Lock Femelle</v>
          </cell>
          <cell r="G1032" t="str">
            <v>Female Mate N Lock connector</v>
          </cell>
          <cell r="H1032">
            <v>0.19</v>
          </cell>
          <cell r="I1032">
            <v>0.43</v>
          </cell>
          <cell r="J1032">
            <v>0.55900000000000005</v>
          </cell>
          <cell r="K1032">
            <v>3.5733000000000001</v>
          </cell>
          <cell r="L1032">
            <v>0.43</v>
          </cell>
          <cell r="M1032">
            <v>0.43</v>
          </cell>
          <cell r="O1032"/>
          <cell r="P1032"/>
          <cell r="Q1032"/>
          <cell r="R1032"/>
          <cell r="S1032"/>
          <cell r="T1032"/>
          <cell r="U1032"/>
          <cell r="AA1032">
            <v>101.37150000000001</v>
          </cell>
        </row>
        <row r="1033">
          <cell r="A1033" t="str">
            <v>ME_CA_00001-2PTM</v>
          </cell>
          <cell r="B1033"/>
          <cell r="C1033"/>
          <cell r="D1033" t="str">
            <v>ELECTRICS</v>
          </cell>
          <cell r="E1033" t="str">
            <v>CABLE</v>
          </cell>
          <cell r="F1033" t="str">
            <v>Connecteur Mate N Lock Male</v>
          </cell>
          <cell r="G1033" t="str">
            <v>Male Mate N Lock connector</v>
          </cell>
          <cell r="H1033">
            <v>0.18</v>
          </cell>
          <cell r="I1033">
            <v>0.77</v>
          </cell>
          <cell r="J1033">
            <v>1.0010000000000001</v>
          </cell>
          <cell r="K1033">
            <v>6.3987000000000007</v>
          </cell>
          <cell r="L1033">
            <v>0.77</v>
          </cell>
          <cell r="M1033">
            <v>0.77</v>
          </cell>
          <cell r="O1033"/>
          <cell r="P1033"/>
          <cell r="Q1033"/>
          <cell r="R1033"/>
          <cell r="S1033"/>
          <cell r="T1033"/>
          <cell r="U1033"/>
          <cell r="AA1033">
            <v>103.76100000000001</v>
          </cell>
        </row>
        <row r="1034">
          <cell r="A1034" t="str">
            <v>ME_CA_00002-PINF</v>
          </cell>
          <cell r="B1034"/>
          <cell r="C1034"/>
          <cell r="D1034" t="str">
            <v>ELECTRICS</v>
          </cell>
          <cell r="E1034" t="str">
            <v>CABLE</v>
          </cell>
          <cell r="F1034" t="str">
            <v>Pins pour connecteur Mate N Lock Femelle</v>
          </cell>
          <cell r="G1034" t="str">
            <v>Pins for female Mate N Lock connector</v>
          </cell>
          <cell r="H1034">
            <v>5.5E-2</v>
          </cell>
          <cell r="I1034">
            <v>0.37</v>
          </cell>
          <cell r="J1034">
            <v>0.48099999999999998</v>
          </cell>
          <cell r="K1034">
            <v>3.0747</v>
          </cell>
          <cell r="L1034">
            <v>0.37</v>
          </cell>
          <cell r="M1034">
            <v>0.37</v>
          </cell>
          <cell r="O1034"/>
          <cell r="P1034"/>
          <cell r="Q1034"/>
          <cell r="R1034"/>
          <cell r="S1034"/>
          <cell r="T1034"/>
          <cell r="U1034"/>
          <cell r="AA1034">
            <v>1.0395000000000001</v>
          </cell>
        </row>
        <row r="1035">
          <cell r="A1035" t="str">
            <v>ME_CA_00002-PINM</v>
          </cell>
          <cell r="B1035"/>
          <cell r="C1035"/>
          <cell r="D1035" t="str">
            <v>ELECTRICS</v>
          </cell>
          <cell r="E1035" t="str">
            <v>CABLE</v>
          </cell>
          <cell r="F1035" t="str">
            <v>Pins pour connecteur Mate N Lock Male</v>
          </cell>
          <cell r="G1035" t="str">
            <v>Pins for male Mate N Lock connector</v>
          </cell>
          <cell r="H1035">
            <v>0.05</v>
          </cell>
          <cell r="I1035">
            <v>0.34</v>
          </cell>
          <cell r="J1035">
            <v>0.44200000000000006</v>
          </cell>
          <cell r="K1035">
            <v>2.8254000000000006</v>
          </cell>
          <cell r="L1035">
            <v>0.34</v>
          </cell>
          <cell r="M1035">
            <v>0.34</v>
          </cell>
          <cell r="O1035"/>
          <cell r="P1035"/>
          <cell r="Q1035"/>
          <cell r="R1035"/>
          <cell r="S1035"/>
          <cell r="T1035"/>
          <cell r="U1035"/>
          <cell r="AA1035">
            <v>92.092950000000002</v>
          </cell>
        </row>
        <row r="1036">
          <cell r="A1036" t="str">
            <v>ME_CH_00002-0000</v>
          </cell>
          <cell r="B1036"/>
          <cell r="C1036"/>
          <cell r="D1036" t="str">
            <v>CHEMICAL PRODUCTS</v>
          </cell>
          <cell r="E1036"/>
          <cell r="F1036" t="str">
            <v>Acide chromique (100g)</v>
          </cell>
          <cell r="G1036" t="str">
            <v>Chromic acide (100g)</v>
          </cell>
          <cell r="H1036" t="e">
            <v>#N/A</v>
          </cell>
          <cell r="I1036">
            <v>75.09</v>
          </cell>
          <cell r="J1036">
            <v>97.617000000000004</v>
          </cell>
          <cell r="K1036">
            <v>623.99790000000007</v>
          </cell>
          <cell r="L1036">
            <v>75.09</v>
          </cell>
          <cell r="M1036" t="str">
            <v>PAS EN GPAO</v>
          </cell>
          <cell r="O1036"/>
          <cell r="P1036"/>
          <cell r="Q1036"/>
          <cell r="R1036"/>
          <cell r="S1036"/>
          <cell r="T1036"/>
          <cell r="U1036"/>
          <cell r="AA1036">
            <v>1.7685000000000002</v>
          </cell>
        </row>
        <row r="1037">
          <cell r="A1037" t="str">
            <v>ME_CH_00003-0000</v>
          </cell>
          <cell r="B1037"/>
          <cell r="C1037"/>
          <cell r="D1037" t="str">
            <v>CHEMICAL PRODUCTS</v>
          </cell>
          <cell r="E1037"/>
          <cell r="F1037" t="str">
            <v>Acide chromique 10 % (1L)</v>
          </cell>
          <cell r="G1037" t="str">
            <v>Chromic acide 10% (1L)</v>
          </cell>
          <cell r="H1037" t="e">
            <v>#N/A</v>
          </cell>
          <cell r="I1037">
            <v>76.86</v>
          </cell>
          <cell r="J1037">
            <v>99.918000000000006</v>
          </cell>
          <cell r="K1037">
            <v>638.70659999999998</v>
          </cell>
          <cell r="L1037">
            <v>76.86</v>
          </cell>
          <cell r="M1037" t="str">
            <v>PAS EN GPAO</v>
          </cell>
          <cell r="O1037"/>
          <cell r="P1037"/>
          <cell r="Q1037"/>
          <cell r="R1037"/>
          <cell r="S1037"/>
          <cell r="T1037"/>
          <cell r="U1037"/>
          <cell r="AA1037">
            <v>11.583</v>
          </cell>
        </row>
        <row r="1038">
          <cell r="A1038" t="str">
            <v>ME_CO_03525-1956</v>
          </cell>
          <cell r="B1038" t="str">
            <v>Airmotec</v>
          </cell>
          <cell r="C1038">
            <v>8063</v>
          </cell>
          <cell r="D1038" t="str">
            <v>STANDARD PARTS</v>
          </cell>
          <cell r="E1038" t="str">
            <v>LABELS</v>
          </cell>
          <cell r="F1038" t="str">
            <v>Etiquette ''Attention Surface chaude''</v>
          </cell>
          <cell r="G1038" t="str">
            <v>Label "Warning: Attention Hot Surface"</v>
          </cell>
          <cell r="H1038">
            <v>0.308</v>
          </cell>
          <cell r="I1038">
            <v>0.77</v>
          </cell>
          <cell r="J1038">
            <v>1.0010000000000001</v>
          </cell>
          <cell r="K1038">
            <v>6.3987000000000007</v>
          </cell>
          <cell r="L1038">
            <v>0.77</v>
          </cell>
          <cell r="M1038">
            <v>0.77</v>
          </cell>
          <cell r="O1038"/>
          <cell r="P1038"/>
          <cell r="Q1038"/>
          <cell r="R1038"/>
          <cell r="S1038"/>
          <cell r="T1038"/>
          <cell r="U1038"/>
          <cell r="AA1038">
            <v>2502.6165000000001</v>
          </cell>
        </row>
        <row r="1039">
          <cell r="A1039" t="str">
            <v>ME_CO_04923-0069</v>
          </cell>
          <cell r="B1039"/>
          <cell r="C1039"/>
          <cell r="D1039" t="str">
            <v>MAINTENANCE</v>
          </cell>
          <cell r="E1039" t="str">
            <v>DISPOSABLE</v>
          </cell>
          <cell r="F1039" t="str">
            <v>Scotch thermique (blanc)</v>
          </cell>
          <cell r="G1039" t="str">
            <v>Thermic adhesive tape (white)</v>
          </cell>
          <cell r="H1039">
            <v>38.58</v>
          </cell>
          <cell r="I1039">
            <v>68.216999999999999</v>
          </cell>
          <cell r="J1039">
            <v>88.682100000000005</v>
          </cell>
          <cell r="K1039">
            <v>566.88327000000004</v>
          </cell>
          <cell r="L1039">
            <v>68.216666666666669</v>
          </cell>
          <cell r="M1039">
            <v>68.216999999999999</v>
          </cell>
          <cell r="O1039"/>
          <cell r="P1039"/>
          <cell r="Q1039"/>
          <cell r="R1039"/>
          <cell r="S1039"/>
          <cell r="T1039"/>
          <cell r="U1039"/>
          <cell r="AA1039">
            <v>393.45750000000004</v>
          </cell>
        </row>
        <row r="1040">
          <cell r="A1040" t="str">
            <v>ME_CP_00221-2536</v>
          </cell>
          <cell r="B1040"/>
          <cell r="C1040"/>
          <cell r="D1040"/>
          <cell r="E1040"/>
          <cell r="F1040" t="str">
            <v>Lampe E10 24V pour MEDOR                              REPLACED BY ME_CP_00283-0077</v>
          </cell>
          <cell r="G1040" t="str">
            <v xml:space="preserve">Lamp E10 24V for MEDOR   </v>
          </cell>
          <cell r="H1040">
            <v>0.67200000000000004</v>
          </cell>
          <cell r="I1040">
            <v>1.31</v>
          </cell>
          <cell r="J1040">
            <v>1.7030000000000001</v>
          </cell>
          <cell r="K1040">
            <v>10.886100000000001</v>
          </cell>
          <cell r="L1040">
            <v>1.31</v>
          </cell>
          <cell r="M1040">
            <v>1.31</v>
          </cell>
          <cell r="O1040"/>
          <cell r="P1040"/>
          <cell r="Q1040"/>
          <cell r="R1040"/>
          <cell r="S1040"/>
          <cell r="T1040"/>
          <cell r="U1040"/>
          <cell r="AA1040">
            <v>268.67700000000002</v>
          </cell>
        </row>
        <row r="1041">
          <cell r="A1041" t="str">
            <v>ME_CP_00283-0077</v>
          </cell>
          <cell r="B1041"/>
          <cell r="C1041"/>
          <cell r="D1041"/>
          <cell r="E1041"/>
          <cell r="F1041" t="str">
            <v>Lampe E10 24V pour MEDOR</v>
          </cell>
          <cell r="G1041" t="str">
            <v xml:space="preserve">Lamp E10 24V for MEDOR   </v>
          </cell>
          <cell r="H1041">
            <v>5</v>
          </cell>
          <cell r="I1041">
            <v>8.58</v>
          </cell>
          <cell r="J1041">
            <v>11.154</v>
          </cell>
          <cell r="K1041">
            <v>71.299800000000005</v>
          </cell>
          <cell r="L1041">
            <v>8.58</v>
          </cell>
          <cell r="M1041">
            <v>8.58</v>
          </cell>
          <cell r="O1041"/>
          <cell r="P1041"/>
          <cell r="Q1041"/>
          <cell r="R1041"/>
          <cell r="S1041"/>
          <cell r="T1041"/>
          <cell r="U1041"/>
          <cell r="AA1041">
            <v>498.58875</v>
          </cell>
        </row>
        <row r="1042">
          <cell r="A1042" t="str">
            <v>ME_CT_00001-0000</v>
          </cell>
          <cell r="B1042"/>
          <cell r="C1042"/>
          <cell r="D1042" t="str">
            <v>ELECTRONICS</v>
          </cell>
          <cell r="E1042"/>
          <cell r="F1042" t="str">
            <v>Carte 8004</v>
          </cell>
          <cell r="G1042"/>
          <cell r="H1042" t="e">
            <v>#N/A</v>
          </cell>
          <cell r="I1042">
            <v>1853.79</v>
          </cell>
          <cell r="J1042">
            <v>2409.9270000000001</v>
          </cell>
          <cell r="K1042">
            <v>15404.994900000002</v>
          </cell>
          <cell r="L1042">
            <v>1853.79</v>
          </cell>
          <cell r="M1042" t="str">
            <v>PAS EN GPAO</v>
          </cell>
          <cell r="O1042"/>
          <cell r="P1042"/>
          <cell r="Q1042"/>
          <cell r="R1042"/>
          <cell r="S1042"/>
          <cell r="T1042"/>
          <cell r="U1042"/>
          <cell r="AA1042">
            <v>170.80875000000003</v>
          </cell>
        </row>
        <row r="1043">
          <cell r="A1043" t="str">
            <v>ME_EL_00002-0001</v>
          </cell>
          <cell r="B1043"/>
          <cell r="C1043" t="str">
            <v>HB + PT1000</v>
          </cell>
          <cell r="D1043" t="str">
            <v>ELECTRICS</v>
          </cell>
          <cell r="E1043" t="str">
            <v>HEATING DEVICE</v>
          </cell>
          <cell r="F1043" t="str">
            <v>Bloc chauffant équipé pour MEDOR (ancienne elctronique - avant 2020)</v>
          </cell>
          <cell r="G1043" t="str">
            <v>Heater assembly for MEDOR (electronic boards - before 2020)</v>
          </cell>
          <cell r="H1043">
            <v>132.46</v>
          </cell>
          <cell r="I1043">
            <v>291.45</v>
          </cell>
          <cell r="J1043">
            <v>378.88499999999999</v>
          </cell>
          <cell r="K1043">
            <v>2421.9495000000002</v>
          </cell>
          <cell r="L1043">
            <v>291.45</v>
          </cell>
          <cell r="M1043">
            <v>291.45</v>
          </cell>
          <cell r="O1043"/>
          <cell r="P1043"/>
          <cell r="Q1043"/>
          <cell r="R1043"/>
          <cell r="S1043"/>
          <cell r="T1043"/>
          <cell r="U1043"/>
          <cell r="AA1043">
            <v>35.76285</v>
          </cell>
        </row>
        <row r="1044">
          <cell r="A1044" t="str">
            <v>ME_EL_00002-0001-200101</v>
          </cell>
          <cell r="B1044"/>
          <cell r="C1044" t="str">
            <v>HB + PT1000</v>
          </cell>
          <cell r="D1044" t="str">
            <v>ELECTRICS</v>
          </cell>
          <cell r="E1044" t="str">
            <v>HEATING DEVICE</v>
          </cell>
          <cell r="F1044" t="str">
            <v>Bloc chauffant équipé pour MEDOR (nouvelle electronique - après 2020)</v>
          </cell>
          <cell r="G1044" t="str">
            <v>Heater assembly for MEDOR (new electronic boards - after 2020)</v>
          </cell>
          <cell r="H1044" t="e">
            <v>#N/A</v>
          </cell>
          <cell r="I1044">
            <v>199.02</v>
          </cell>
          <cell r="J1044">
            <v>258.726</v>
          </cell>
          <cell r="K1044">
            <v>1653.8562000000002</v>
          </cell>
          <cell r="L1044">
            <v>199.02</v>
          </cell>
          <cell r="M1044" t="str">
            <v>PAS EN GPAO</v>
          </cell>
          <cell r="O1044"/>
          <cell r="P1044"/>
          <cell r="Q1044"/>
          <cell r="R1044"/>
          <cell r="S1044"/>
          <cell r="T1044"/>
          <cell r="U1044"/>
          <cell r="AA1044">
            <v>35.76285</v>
          </cell>
        </row>
        <row r="1045">
          <cell r="A1045" t="str">
            <v>ME_EL_00002-EX01</v>
          </cell>
          <cell r="B1045"/>
          <cell r="C1045"/>
          <cell r="D1045" t="str">
            <v>ELECTRICS</v>
          </cell>
          <cell r="E1045" t="str">
            <v>HEATING DEVICE</v>
          </cell>
          <cell r="F1045" t="str">
            <v>Bloc chauffant équipé pour MEDOR Ex</v>
          </cell>
          <cell r="G1045" t="str">
            <v>Heater assembly for MEDOR Ex</v>
          </cell>
          <cell r="H1045">
            <v>147.72999999999999</v>
          </cell>
          <cell r="I1045">
            <v>369.32499999999999</v>
          </cell>
          <cell r="J1045">
            <v>480.1225</v>
          </cell>
          <cell r="K1045">
            <v>3069.0907500000003</v>
          </cell>
          <cell r="L1045">
            <v>369.32499999999999</v>
          </cell>
          <cell r="M1045">
            <v>369.32499999999999</v>
          </cell>
          <cell r="O1045"/>
          <cell r="P1045"/>
          <cell r="Q1045"/>
          <cell r="R1045"/>
          <cell r="S1045"/>
          <cell r="T1045"/>
          <cell r="U1045"/>
          <cell r="AA1045">
            <v>534.37725</v>
          </cell>
        </row>
        <row r="1046">
          <cell r="A1046" t="str">
            <v>ME_ME_00153-FMED</v>
          </cell>
          <cell r="B1046"/>
          <cell r="C1046"/>
          <cell r="D1046" t="str">
            <v>OVEN</v>
          </cell>
          <cell r="E1046" t="str">
            <v>OVEN</v>
          </cell>
          <cell r="F1046" t="str">
            <v>Ensemble capot et embase avec peinture (four isotherme)</v>
          </cell>
          <cell r="G1046" t="str">
            <v>Black box for isothermal oven</v>
          </cell>
          <cell r="H1046">
            <v>31</v>
          </cell>
          <cell r="I1046">
            <v>126.52500000000001</v>
          </cell>
          <cell r="J1046">
            <v>164.48250000000002</v>
          </cell>
          <cell r="K1046">
            <v>1051.4227500000002</v>
          </cell>
          <cell r="L1046">
            <v>126.52500000000001</v>
          </cell>
          <cell r="M1046">
            <v>126.52500000000001</v>
          </cell>
          <cell r="O1046"/>
          <cell r="P1046"/>
          <cell r="Q1046"/>
          <cell r="R1046"/>
          <cell r="S1046"/>
          <cell r="T1046"/>
          <cell r="U1046"/>
          <cell r="AA1046">
            <v>215.46</v>
          </cell>
        </row>
        <row r="1047">
          <cell r="A1047" t="str">
            <v>ME_PN_00001-SLCL</v>
          </cell>
          <cell r="B1047"/>
          <cell r="C1047"/>
          <cell r="D1047" t="str">
            <v>INJECTION</v>
          </cell>
          <cell r="E1047" t="str">
            <v>VALVE</v>
          </cell>
          <cell r="F1047" t="str">
            <v>Axe rotor long</v>
          </cell>
          <cell r="G1047" t="str">
            <v>Slotted coupling long</v>
          </cell>
          <cell r="H1047">
            <v>13.904</v>
          </cell>
          <cell r="I1047">
            <v>26.491</v>
          </cell>
          <cell r="J1047">
            <v>34.438299999999998</v>
          </cell>
          <cell r="K1047">
            <v>220.14021</v>
          </cell>
          <cell r="L1047">
            <v>35.93</v>
          </cell>
          <cell r="M1047">
            <v>26.491</v>
          </cell>
          <cell r="O1047"/>
          <cell r="P1047"/>
          <cell r="Q1047"/>
          <cell r="R1047"/>
          <cell r="S1047"/>
          <cell r="T1047"/>
          <cell r="U1047"/>
          <cell r="AA1047">
            <v>76.275000000000006</v>
          </cell>
        </row>
        <row r="1048">
          <cell r="A1048" t="str">
            <v>ME_PN_00001-SLCS</v>
          </cell>
          <cell r="B1048"/>
          <cell r="C1048"/>
          <cell r="D1048" t="str">
            <v>INJECTION</v>
          </cell>
          <cell r="E1048" t="str">
            <v>VALVE</v>
          </cell>
          <cell r="F1048" t="str">
            <v>Axe rotor court</v>
          </cell>
          <cell r="G1048" t="str">
            <v>Slotted coupling short</v>
          </cell>
          <cell r="H1048">
            <v>16</v>
          </cell>
          <cell r="I1048">
            <v>26.491</v>
          </cell>
          <cell r="J1048">
            <v>34.438299999999998</v>
          </cell>
          <cell r="K1048">
            <v>220.14021</v>
          </cell>
          <cell r="L1048">
            <v>40</v>
          </cell>
          <cell r="M1048">
            <v>26.491</v>
          </cell>
          <cell r="O1048"/>
          <cell r="P1048"/>
          <cell r="Q1048"/>
          <cell r="R1048"/>
          <cell r="S1048"/>
          <cell r="T1048"/>
          <cell r="U1048"/>
          <cell r="AA1048">
            <v>10.989000000000001</v>
          </cell>
        </row>
        <row r="1049">
          <cell r="A1049" t="str">
            <v>ME_PN_00400-RDEB</v>
          </cell>
          <cell r="B1049"/>
          <cell r="C1049"/>
          <cell r="D1049" t="str">
            <v>FLUIDICS</v>
          </cell>
          <cell r="E1049" t="str">
            <v>REGULATION</v>
          </cell>
          <cell r="F1049" t="str">
            <v>Régulateur de débit</v>
          </cell>
          <cell r="G1049" t="str">
            <v>Flow regulator</v>
          </cell>
          <cell r="H1049">
            <v>191.18</v>
          </cell>
          <cell r="I1049">
            <v>395.83499999999998</v>
          </cell>
          <cell r="J1049">
            <v>514.58550000000002</v>
          </cell>
          <cell r="K1049">
            <v>3289.3888499999998</v>
          </cell>
          <cell r="L1049">
            <v>395.83459999999997</v>
          </cell>
          <cell r="M1049">
            <v>395.83499999999998</v>
          </cell>
          <cell r="O1049"/>
          <cell r="P1049"/>
          <cell r="Q1049"/>
          <cell r="R1049"/>
          <cell r="S1049"/>
          <cell r="T1049"/>
          <cell r="U1049"/>
          <cell r="AA1049">
            <v>76.95</v>
          </cell>
        </row>
        <row r="1050">
          <cell r="A1050" t="str">
            <v>ME_PN_91300-XPOT</v>
          </cell>
          <cell r="B1050" t="str">
            <v>DUTSCHER</v>
          </cell>
          <cell r="C1050"/>
          <cell r="D1050" t="str">
            <v>OTHER</v>
          </cell>
          <cell r="E1050"/>
          <cell r="F1050" t="str">
            <v>Pot de condensation 0,5L (équipé bouchon ecrou ferrule) - 2 sorties</v>
          </cell>
          <cell r="G1050" t="str">
            <v>Separator for condensation 0.5L</v>
          </cell>
          <cell r="H1050"/>
          <cell r="I1050">
            <v>159.6</v>
          </cell>
          <cell r="J1050">
            <v>207.48</v>
          </cell>
          <cell r="K1050">
            <v>1326.2760000000001</v>
          </cell>
          <cell r="L1050">
            <v>159.6</v>
          </cell>
          <cell r="M1050">
            <v>159.6</v>
          </cell>
          <cell r="O1050"/>
          <cell r="P1050"/>
          <cell r="Q1050"/>
          <cell r="R1050"/>
          <cell r="S1050"/>
          <cell r="T1050"/>
          <cell r="U1050"/>
          <cell r="AA1050">
            <v>37.125</v>
          </cell>
        </row>
        <row r="1051">
          <cell r="A1051" t="str">
            <v>ME_PN_91380-CPOT</v>
          </cell>
          <cell r="B1051"/>
          <cell r="C1051"/>
          <cell r="D1051" t="str">
            <v>OTHER</v>
          </cell>
          <cell r="E1051"/>
          <cell r="F1051" t="str">
            <v>Capuchon fileté GL45, 2 sorties GL14</v>
          </cell>
          <cell r="G1051"/>
          <cell r="H1051">
            <v>31.95</v>
          </cell>
          <cell r="I1051">
            <v>56.5</v>
          </cell>
          <cell r="J1051">
            <v>73.45</v>
          </cell>
          <cell r="K1051">
            <v>469.51500000000004</v>
          </cell>
          <cell r="L1051">
            <v>56.5</v>
          </cell>
          <cell r="M1051">
            <v>56.5</v>
          </cell>
          <cell r="O1051"/>
          <cell r="P1051"/>
          <cell r="Q1051"/>
          <cell r="R1051"/>
          <cell r="S1051"/>
          <cell r="T1051"/>
          <cell r="U1051"/>
          <cell r="AA1051">
            <v>38.934000000000005</v>
          </cell>
        </row>
        <row r="1052">
          <cell r="A1052" t="str">
            <v>ME_PN_91382-CPOT</v>
          </cell>
          <cell r="B1052"/>
          <cell r="C1052"/>
          <cell r="D1052" t="str">
            <v>OTHER</v>
          </cell>
          <cell r="E1052"/>
          <cell r="F1052" t="str">
            <v>Capuchon bleu fileté GL14 (écrou pour capuchon pot de condensation)</v>
          </cell>
          <cell r="G1052"/>
          <cell r="H1052">
            <v>4.5999999999999996</v>
          </cell>
          <cell r="I1052">
            <v>8.14</v>
          </cell>
          <cell r="J1052">
            <v>10.582000000000001</v>
          </cell>
          <cell r="K1052">
            <v>67.643400000000014</v>
          </cell>
          <cell r="L1052">
            <v>8.14</v>
          </cell>
          <cell r="M1052">
            <v>8.14</v>
          </cell>
          <cell r="O1052"/>
          <cell r="P1052"/>
          <cell r="Q1052"/>
          <cell r="R1052"/>
          <cell r="S1052"/>
          <cell r="T1052"/>
          <cell r="U1052"/>
          <cell r="AA1052">
            <v>2.0250000000000004</v>
          </cell>
        </row>
        <row r="1053">
          <cell r="A1053" t="str">
            <v>ME_PN_91383-CPOT</v>
          </cell>
          <cell r="B1053"/>
          <cell r="C1053"/>
          <cell r="D1053" t="str">
            <v>OTHER</v>
          </cell>
          <cell r="E1053"/>
          <cell r="F1053" t="str">
            <v>Capuchon fileté GL45, 3 sorties GL14</v>
          </cell>
          <cell r="G1053"/>
          <cell r="H1053">
            <v>34.200000000000003</v>
          </cell>
          <cell r="I1053">
            <v>57</v>
          </cell>
          <cell r="J1053">
            <v>74.100000000000009</v>
          </cell>
          <cell r="K1053">
            <v>473.67</v>
          </cell>
          <cell r="L1053">
            <v>57.000000000000007</v>
          </cell>
          <cell r="M1053">
            <v>57</v>
          </cell>
          <cell r="O1053"/>
          <cell r="P1053"/>
          <cell r="Q1053"/>
          <cell r="R1053"/>
          <cell r="S1053"/>
          <cell r="T1053"/>
          <cell r="U1053"/>
          <cell r="AA1053">
            <v>274.76550000000003</v>
          </cell>
        </row>
        <row r="1054">
          <cell r="A1054" t="str">
            <v>ME_PN_91385-JOIN</v>
          </cell>
          <cell r="B1054"/>
          <cell r="C1054"/>
          <cell r="D1054"/>
          <cell r="E1054"/>
          <cell r="F1054" t="str">
            <v>Joint pour tuyaux de 3.2 mm pour capuchon GL14</v>
          </cell>
          <cell r="G1054" t="str">
            <v xml:space="preserve">O-ring for GL14 cap - tubing diameter 3,2 mm </v>
          </cell>
          <cell r="H1054" t="e">
            <v>#N/A</v>
          </cell>
          <cell r="I1054">
            <v>27.5</v>
          </cell>
          <cell r="J1054">
            <v>35.75</v>
          </cell>
          <cell r="K1054">
            <v>228.52500000000001</v>
          </cell>
          <cell r="L1054">
            <v>27.5</v>
          </cell>
          <cell r="M1054">
            <v>27.5</v>
          </cell>
          <cell r="O1054"/>
          <cell r="P1054"/>
          <cell r="Q1054"/>
          <cell r="R1054"/>
          <cell r="S1054"/>
          <cell r="T1054"/>
          <cell r="U1054"/>
          <cell r="AA1054">
            <v>243.00000000000003</v>
          </cell>
        </row>
        <row r="1055">
          <cell r="A1055" t="str">
            <v>ME_PN_91386-JOIN</v>
          </cell>
          <cell r="B1055"/>
          <cell r="C1055"/>
          <cell r="D1055"/>
          <cell r="E1055"/>
          <cell r="F1055" t="str">
            <v>Joint pour tuyaux de 6.0 mm  pour Capuchon GL14</v>
          </cell>
          <cell r="G1055" t="str">
            <v xml:space="preserve">O-ring for GL14 cap - tubing diameter 6,0 mm </v>
          </cell>
          <cell r="H1055" t="e">
            <v>#N/A</v>
          </cell>
          <cell r="I1055">
            <v>28.84</v>
          </cell>
          <cell r="J1055">
            <v>37.492000000000004</v>
          </cell>
          <cell r="K1055">
            <v>239.66040000000001</v>
          </cell>
          <cell r="L1055">
            <v>28.84</v>
          </cell>
          <cell r="M1055">
            <v>28.84</v>
          </cell>
          <cell r="O1055"/>
          <cell r="P1055"/>
          <cell r="Q1055"/>
          <cell r="R1055"/>
          <cell r="S1055"/>
          <cell r="T1055"/>
          <cell r="U1055"/>
          <cell r="AA1055">
            <v>698.04045000000008</v>
          </cell>
        </row>
        <row r="1056">
          <cell r="A1056" t="str">
            <v>ME_PN_90362-CPOT</v>
          </cell>
          <cell r="B1056" t="str">
            <v xml:space="preserve">Capuchon - Bouchon - GL45 Bague anti goutte – Bleu </v>
          </cell>
          <cell r="C1056"/>
          <cell r="D1056"/>
          <cell r="E1056"/>
          <cell r="F1056" t="str">
            <v>Collerette pour capuchon GL45</v>
          </cell>
          <cell r="G1056" t="str">
            <v>Collarín for GL14 cap</v>
          </cell>
          <cell r="H1056" t="e">
            <v>#N/A</v>
          </cell>
          <cell r="I1056">
            <v>1.5</v>
          </cell>
          <cell r="J1056">
            <v>1.9500000000000002</v>
          </cell>
          <cell r="K1056">
            <v>12.465</v>
          </cell>
          <cell r="L1056">
            <v>1.4999999999999998</v>
          </cell>
          <cell r="M1056">
            <v>1.5</v>
          </cell>
          <cell r="O1056"/>
          <cell r="P1056"/>
          <cell r="Q1056"/>
          <cell r="R1056"/>
          <cell r="S1056"/>
          <cell r="T1056"/>
          <cell r="U1056"/>
          <cell r="AA1056">
            <v>885.22200000000009</v>
          </cell>
        </row>
        <row r="1057">
          <cell r="A1057" t="str">
            <v>ME_PN_91800-CKIT</v>
          </cell>
          <cell r="B1057"/>
          <cell r="C1057"/>
          <cell r="D1057" t="str">
            <v>MAINTENANCE</v>
          </cell>
          <cell r="E1057"/>
          <cell r="F1057" t="str">
            <v>Kit compresseur Hydroxychrom (Filtres + Kit valve pour compresseur)</v>
          </cell>
          <cell r="G1057" t="str">
            <v>Kit compressor Hydroxychrom (Filters and kit valve for compressor)</v>
          </cell>
          <cell r="H1057" t="e">
            <v>#N/A</v>
          </cell>
          <cell r="I1057">
            <v>203.53</v>
          </cell>
          <cell r="J1057">
            <v>264.589</v>
          </cell>
          <cell r="K1057">
            <v>1691.3343000000002</v>
          </cell>
          <cell r="L1057">
            <v>203.53</v>
          </cell>
          <cell r="M1057" t="str">
            <v>PAS EN GPAO</v>
          </cell>
          <cell r="O1057"/>
          <cell r="P1057"/>
          <cell r="Q1057"/>
          <cell r="R1057"/>
          <cell r="S1057"/>
          <cell r="T1057"/>
          <cell r="U1057"/>
          <cell r="AA1057">
            <v>832.62600000000009</v>
          </cell>
        </row>
        <row r="1058">
          <cell r="A1058" t="str">
            <v>ME_SA_00012-NF10</v>
          </cell>
          <cell r="B1058"/>
          <cell r="C1058" t="str">
            <v>LNI</v>
          </cell>
          <cell r="D1058" t="str">
            <v>GENERATOR H2 (LNI)</v>
          </cell>
          <cell r="E1058" t="str">
            <v>H2 (LNI)</v>
          </cell>
          <cell r="F1058" t="str">
            <v>Pompe liquide 12VDC</v>
          </cell>
          <cell r="G1058" t="str">
            <v>Liquid pump 12 VDC</v>
          </cell>
          <cell r="H1058">
            <v>108</v>
          </cell>
          <cell r="I1058">
            <v>180</v>
          </cell>
          <cell r="J1058">
            <v>234</v>
          </cell>
          <cell r="K1058">
            <v>1495.8000000000002</v>
          </cell>
          <cell r="L1058">
            <v>162.05000000000001</v>
          </cell>
          <cell r="M1058">
            <v>180</v>
          </cell>
          <cell r="O1058"/>
          <cell r="P1058"/>
          <cell r="Q1058"/>
          <cell r="R1058"/>
          <cell r="S1058"/>
          <cell r="T1058"/>
          <cell r="U1058"/>
          <cell r="AA1058">
            <v>885.22200000000009</v>
          </cell>
        </row>
        <row r="1059">
          <cell r="A1059" t="str">
            <v>ME_SA_00024-86KN</v>
          </cell>
          <cell r="B1059" t="str">
            <v>KNF laboport</v>
          </cell>
          <cell r="C1059"/>
          <cell r="D1059"/>
          <cell r="E1059"/>
          <cell r="F1059" t="str">
            <v xml:space="preserve">Pompe 24 V </v>
          </cell>
          <cell r="G1059" t="str">
            <v>Pump 24V</v>
          </cell>
          <cell r="H1059">
            <v>296.64</v>
          </cell>
          <cell r="I1059">
            <v>517.06700000000001</v>
          </cell>
          <cell r="J1059">
            <v>672.18709999999999</v>
          </cell>
          <cell r="K1059">
            <v>4296.8267700000006</v>
          </cell>
          <cell r="L1059">
            <v>478.33</v>
          </cell>
          <cell r="M1059">
            <v>517.06700000000001</v>
          </cell>
          <cell r="O1059"/>
          <cell r="P1059"/>
          <cell r="Q1059"/>
          <cell r="R1059"/>
          <cell r="S1059"/>
          <cell r="T1059"/>
          <cell r="U1059"/>
          <cell r="AA1059">
            <v>943.55955000000006</v>
          </cell>
        </row>
        <row r="1060">
          <cell r="A1060" t="str">
            <v>ME_SA_00110-8009</v>
          </cell>
          <cell r="B1060" t="str">
            <v>Compresseur Thomas 110V SEUL pour Nitro</v>
          </cell>
          <cell r="C1060"/>
          <cell r="D1060"/>
          <cell r="E1060"/>
          <cell r="F1060" t="str">
            <v>Compresseur integrable - 110V - "nouvelle génération" pour Nitroxychrom (compresseur seul)</v>
          </cell>
          <cell r="G1060" t="str">
            <v>Compressor 110V - "new generation" for Nitroxychrom (compressor alone)</v>
          </cell>
          <cell r="H1060" t="e">
            <v>#N/A</v>
          </cell>
          <cell r="I1060">
            <v>313.334</v>
          </cell>
          <cell r="J1060">
            <v>407.33420000000001</v>
          </cell>
          <cell r="K1060">
            <v>2603.8055400000003</v>
          </cell>
          <cell r="L1060">
            <v>479.33</v>
          </cell>
          <cell r="M1060">
            <v>313.334</v>
          </cell>
          <cell r="O1060"/>
          <cell r="P1060"/>
          <cell r="Q1060"/>
          <cell r="R1060"/>
          <cell r="S1060"/>
          <cell r="T1060"/>
          <cell r="U1060"/>
          <cell r="AA1060">
            <v>758.52044999999998</v>
          </cell>
        </row>
        <row r="1061">
          <cell r="A1061" t="str">
            <v>ME_SA_00230-8009</v>
          </cell>
          <cell r="B1061" t="str">
            <v>Compresseur Thomas 230V SEUL pour Nitro</v>
          </cell>
          <cell r="C1061"/>
          <cell r="D1061"/>
          <cell r="E1061"/>
          <cell r="F1061" t="str">
            <v>Compresseur integrable - 230V - "nouvelle génération" pour Nitroxychrom (compresseur seul)</v>
          </cell>
          <cell r="G1061" t="str">
            <v>Compressor 230V - "new generation" for Nitroxychrom (compressor alone)</v>
          </cell>
          <cell r="H1061" t="e">
            <v>#N/A</v>
          </cell>
          <cell r="I1061">
            <v>0</v>
          </cell>
          <cell r="J1061">
            <v>0</v>
          </cell>
          <cell r="K1061">
            <v>0</v>
          </cell>
          <cell r="L1061"/>
          <cell r="M1061"/>
          <cell r="O1061"/>
          <cell r="P1061"/>
          <cell r="Q1061"/>
          <cell r="R1061"/>
          <cell r="S1061"/>
          <cell r="T1061"/>
          <cell r="U1061"/>
          <cell r="AA1061">
            <v>352.94400000000002</v>
          </cell>
        </row>
        <row r="1062">
          <cell r="A1062" t="str">
            <v>ME_SA_00110-EQUI</v>
          </cell>
          <cell r="B1062"/>
          <cell r="C1062"/>
          <cell r="D1062"/>
          <cell r="E1062"/>
          <cell r="F1062" t="str">
            <v>Compresseur 110V 60Hz intégrable équipé option air Hydroxychrom</v>
          </cell>
          <cell r="G1062" t="str">
            <v>Integrable compressor 110V 60 Hz cpl. Air option Hydroxychrom</v>
          </cell>
          <cell r="H1062" t="e">
            <v>#N/A</v>
          </cell>
          <cell r="I1062">
            <v>655.72</v>
          </cell>
          <cell r="J1062">
            <v>852.43600000000004</v>
          </cell>
          <cell r="K1062">
            <v>5449.0332000000008</v>
          </cell>
          <cell r="L1062">
            <v>655.72</v>
          </cell>
          <cell r="M1062" t="str">
            <v>PAS EN GPAO</v>
          </cell>
          <cell r="O1062"/>
          <cell r="P1062"/>
          <cell r="Q1062"/>
          <cell r="R1062"/>
          <cell r="S1062"/>
          <cell r="T1062"/>
          <cell r="U1062"/>
          <cell r="AA1062">
            <v>0</v>
          </cell>
        </row>
        <row r="1063">
          <cell r="A1063" t="str">
            <v>ME_SA_00110-NPK9</v>
          </cell>
          <cell r="B1063" t="str">
            <v>Privilégier l'utilisation des REF avec compresseurs THOMAS</v>
          </cell>
          <cell r="C1063"/>
          <cell r="D1063"/>
          <cell r="E1063"/>
          <cell r="F1063" t="str">
            <v>Compresseur 110V 60Hz intégrable</v>
          </cell>
          <cell r="G1063" t="str">
            <v>Integrable compressor 110V 60 Hz</v>
          </cell>
          <cell r="H1063">
            <v>312.8</v>
          </cell>
          <cell r="I1063">
            <v>616.76</v>
          </cell>
          <cell r="J1063">
            <v>801.78800000000001</v>
          </cell>
          <cell r="K1063">
            <v>5125.2755999999999</v>
          </cell>
          <cell r="L1063">
            <v>616.76</v>
          </cell>
          <cell r="M1063">
            <v>616.76</v>
          </cell>
          <cell r="O1063"/>
          <cell r="P1063"/>
          <cell r="Q1063"/>
          <cell r="R1063"/>
          <cell r="S1063"/>
          <cell r="T1063"/>
          <cell r="U1063"/>
          <cell r="AA1063">
            <v>739.0440000000001</v>
          </cell>
        </row>
        <row r="1064">
          <cell r="A1064" t="str">
            <v>ME_SA_00230-EQUI</v>
          </cell>
          <cell r="B1064" t="str">
            <v>Privilégier l'utilisation des REF avec compresseurs THOMAS</v>
          </cell>
          <cell r="C1064"/>
          <cell r="D1064"/>
          <cell r="E1064"/>
          <cell r="F1064" t="str">
            <v>Compresseur 230V 50Hz intégrable équipé option air Hydroxychrom</v>
          </cell>
          <cell r="G1064" t="str">
            <v>Integrable compressor 230V 50 Hz  cpl. Air option Hydroxychrom</v>
          </cell>
          <cell r="H1064" t="e">
            <v>#N/A</v>
          </cell>
          <cell r="I1064">
            <v>655.72</v>
          </cell>
          <cell r="J1064">
            <v>852.43600000000004</v>
          </cell>
          <cell r="K1064">
            <v>5449.0332000000008</v>
          </cell>
          <cell r="L1064">
            <v>655.72</v>
          </cell>
          <cell r="M1064" t="str">
            <v>PAS EN GPAO</v>
          </cell>
          <cell r="O1064"/>
          <cell r="P1064"/>
          <cell r="Q1064"/>
          <cell r="R1064"/>
          <cell r="S1064"/>
          <cell r="T1064"/>
          <cell r="U1064"/>
          <cell r="AA1064">
            <v>739.0440000000001</v>
          </cell>
        </row>
        <row r="1065">
          <cell r="A1065" t="str">
            <v>ME_SA_00024-NPK9</v>
          </cell>
          <cell r="B1065" t="str">
            <v>Privilégier l'utilisation des REF avec compresseurs THOMAS</v>
          </cell>
          <cell r="C1065"/>
          <cell r="D1065"/>
          <cell r="E1065"/>
          <cell r="F1065" t="str">
            <v>Compresseur 24V intégrable</v>
          </cell>
          <cell r="G1065" t="str">
            <v>Integrable compressor 24V</v>
          </cell>
          <cell r="H1065"/>
          <cell r="I1065">
            <v>698.93299999999999</v>
          </cell>
          <cell r="J1065">
            <v>908.61289999999997</v>
          </cell>
          <cell r="K1065">
            <v>5808.1332300000004</v>
          </cell>
          <cell r="L1065">
            <v>698.93299999999999</v>
          </cell>
          <cell r="M1065">
            <v>698.93299999999999</v>
          </cell>
          <cell r="O1065"/>
          <cell r="P1065"/>
          <cell r="Q1065"/>
          <cell r="R1065"/>
          <cell r="S1065"/>
          <cell r="T1065"/>
          <cell r="U1065"/>
          <cell r="AA1065">
            <v>1376.7840000000001</v>
          </cell>
        </row>
        <row r="1066">
          <cell r="A1066" t="str">
            <v>ME_SA_00230-NPK9</v>
          </cell>
          <cell r="B1066" t="str">
            <v>Privilégier l'utilisation des REF avec compresseurs THOMAS</v>
          </cell>
          <cell r="C1066"/>
          <cell r="D1066"/>
          <cell r="E1066"/>
          <cell r="F1066" t="str">
            <v>Compresseur 230V 50Hz intégrable</v>
          </cell>
          <cell r="G1066" t="str">
            <v>Integrable compressor 230V 50 Hz</v>
          </cell>
          <cell r="H1066">
            <v>321.44</v>
          </cell>
          <cell r="I1066">
            <v>561.86699999999996</v>
          </cell>
          <cell r="J1066">
            <v>730.4271</v>
          </cell>
          <cell r="K1066">
            <v>4669.1147700000001</v>
          </cell>
          <cell r="L1066">
            <v>561.86666666666667</v>
          </cell>
          <cell r="M1066">
            <v>561.86699999999996</v>
          </cell>
          <cell r="O1066"/>
          <cell r="P1066"/>
          <cell r="Q1066"/>
          <cell r="R1066"/>
          <cell r="S1066"/>
          <cell r="T1066"/>
          <cell r="U1066"/>
          <cell r="AA1066">
            <v>1734.075</v>
          </cell>
        </row>
        <row r="1067">
          <cell r="A1067" t="str">
            <v>ME_SE_00001-0020</v>
          </cell>
          <cell r="B1067"/>
          <cell r="C1067"/>
          <cell r="D1067" t="str">
            <v>SEPARATION</v>
          </cell>
          <cell r="E1067" t="str">
            <v>COLUMN</v>
          </cell>
          <cell r="F1067" t="str">
            <v xml:space="preserve">Colonne THT 20cm THT MEDOR </v>
          </cell>
          <cell r="G1067" t="str">
            <v>Column THT 20cm for THT MEDOR</v>
          </cell>
          <cell r="H1067">
            <v>32.68</v>
          </cell>
          <cell r="I1067">
            <v>261.44</v>
          </cell>
          <cell r="J1067">
            <v>339.87200000000001</v>
          </cell>
          <cell r="K1067">
            <v>2172.5664000000002</v>
          </cell>
          <cell r="L1067">
            <v>261.44</v>
          </cell>
          <cell r="M1067">
            <v>261.44</v>
          </cell>
          <cell r="O1067"/>
          <cell r="P1067"/>
          <cell r="Q1067"/>
          <cell r="R1067"/>
          <cell r="S1067"/>
          <cell r="T1067"/>
          <cell r="U1067"/>
          <cell r="AA1067">
            <v>571.84649999999999</v>
          </cell>
        </row>
        <row r="1068">
          <cell r="A1068" t="str">
            <v>ME_SE_00001-0030</v>
          </cell>
          <cell r="B1068"/>
          <cell r="C1068"/>
          <cell r="D1068" t="str">
            <v>SEPARATION</v>
          </cell>
          <cell r="E1068" t="str">
            <v>COLUMN</v>
          </cell>
          <cell r="F1068" t="str">
            <v xml:space="preserve">Colonne THT 30cm THT MEDOR </v>
          </cell>
          <cell r="G1068" t="str">
            <v>Column THT 30cm for THT MEDOR</v>
          </cell>
          <cell r="H1068" t="e">
            <v>#N/A</v>
          </cell>
          <cell r="I1068">
            <v>0</v>
          </cell>
          <cell r="J1068">
            <v>0</v>
          </cell>
          <cell r="K1068">
            <v>0</v>
          </cell>
          <cell r="L1068">
            <v>423.59</v>
          </cell>
          <cell r="M1068">
            <v>0</v>
          </cell>
          <cell r="O1068"/>
          <cell r="P1068"/>
          <cell r="Q1068"/>
          <cell r="R1068"/>
          <cell r="S1068"/>
          <cell r="T1068"/>
          <cell r="U1068"/>
          <cell r="AA1068">
            <v>0</v>
          </cell>
        </row>
        <row r="1069">
          <cell r="A1069" t="str">
            <v>ME_SE_00001-0070</v>
          </cell>
          <cell r="B1069"/>
          <cell r="C1069"/>
          <cell r="D1069" t="str">
            <v>SEPARATION</v>
          </cell>
          <cell r="E1069" t="str">
            <v>COLUMN</v>
          </cell>
          <cell r="F1069" t="str">
            <v>Colonne 1 (THT) 70 cm energyMEDOR</v>
          </cell>
          <cell r="G1069" t="str">
            <v>Column N°1 - 70cm for energyMEDOR</v>
          </cell>
          <cell r="H1069" t="e">
            <v>#N/A</v>
          </cell>
          <cell r="I1069">
            <v>547.44000000000005</v>
          </cell>
          <cell r="J1069">
            <v>711.67200000000014</v>
          </cell>
          <cell r="K1069">
            <v>4549.2264000000005</v>
          </cell>
          <cell r="L1069">
            <v>640.44000000000005</v>
          </cell>
          <cell r="M1069">
            <v>547.44000000000005</v>
          </cell>
          <cell r="O1069"/>
          <cell r="P1069"/>
          <cell r="Q1069"/>
          <cell r="R1069"/>
          <cell r="S1069"/>
          <cell r="T1069"/>
          <cell r="U1069"/>
          <cell r="AA1069">
            <v>832.03200000000015</v>
          </cell>
        </row>
        <row r="1070">
          <cell r="A1070" t="str">
            <v>ME_SE_00001-0120</v>
          </cell>
          <cell r="B1070"/>
          <cell r="C1070"/>
          <cell r="D1070" t="str">
            <v>SEPARATION</v>
          </cell>
          <cell r="E1070" t="str">
            <v>COLUMN</v>
          </cell>
          <cell r="F1070" t="str">
            <v>Colonne Type S - 120 cm</v>
          </cell>
          <cell r="G1070" t="str">
            <v>Column Type S - 120 cm</v>
          </cell>
          <cell r="H1070">
            <v>68.430000000000007</v>
          </cell>
          <cell r="I1070">
            <v>547.44000000000005</v>
          </cell>
          <cell r="J1070">
            <v>711.67200000000014</v>
          </cell>
          <cell r="K1070">
            <v>4549.2264000000005</v>
          </cell>
          <cell r="L1070">
            <v>547.44000000000005</v>
          </cell>
          <cell r="M1070">
            <v>547.44000000000005</v>
          </cell>
          <cell r="O1070"/>
          <cell r="P1070"/>
          <cell r="Q1070"/>
          <cell r="R1070"/>
          <cell r="S1070"/>
          <cell r="T1070"/>
          <cell r="U1070"/>
          <cell r="AA1070">
            <v>0</v>
          </cell>
        </row>
        <row r="1071">
          <cell r="A1071" t="str">
            <v>ME_SE_00001-0190</v>
          </cell>
          <cell r="B1071"/>
          <cell r="C1071"/>
          <cell r="D1071" t="str">
            <v>SEPARATION</v>
          </cell>
          <cell r="E1071" t="str">
            <v>COLUMN</v>
          </cell>
          <cell r="F1071" t="str">
            <v>Colonne Type S - 190 cm</v>
          </cell>
          <cell r="G1071" t="str">
            <v>Column Type S - 190 cm</v>
          </cell>
          <cell r="H1071" t="e">
            <v>#N/A</v>
          </cell>
          <cell r="I1071">
            <v>1019.84</v>
          </cell>
          <cell r="J1071">
            <v>1325.7920000000001</v>
          </cell>
          <cell r="K1071">
            <v>8474.8704000000016</v>
          </cell>
          <cell r="L1071">
            <v>1019.84</v>
          </cell>
          <cell r="M1071" t="str">
            <v>PAS EN GPAO</v>
          </cell>
          <cell r="O1071"/>
          <cell r="P1071"/>
          <cell r="Q1071"/>
          <cell r="R1071"/>
          <cell r="S1071"/>
          <cell r="T1071"/>
          <cell r="U1071"/>
          <cell r="AA1071">
            <v>1399.4910000000002</v>
          </cell>
        </row>
        <row r="1072">
          <cell r="A1072" t="str">
            <v>ME_SE_00001-NRGY</v>
          </cell>
          <cell r="B1072"/>
          <cell r="C1072"/>
          <cell r="D1072" t="str">
            <v>SEPARATION</v>
          </cell>
          <cell r="E1072" t="str">
            <v>COLUMN</v>
          </cell>
          <cell r="F1072" t="str">
            <v>Kit colonne energyMedor (MXT624, MXT5, 4 Ferrule Vespel 1/8 - .008, boucle 50µl )</v>
          </cell>
          <cell r="G1072" t="str">
            <v>Kit column energyMEDOR (MXT624, MXT5, 4 vespel ferrule 1/8-.008, 50µL loop)</v>
          </cell>
          <cell r="H1072">
            <v>694.17</v>
          </cell>
          <cell r="I1072">
            <v>1284.5</v>
          </cell>
          <cell r="J1072">
            <v>1669.8500000000001</v>
          </cell>
          <cell r="K1072">
            <v>10674.195000000002</v>
          </cell>
          <cell r="L1072">
            <v>1284.5</v>
          </cell>
          <cell r="M1072">
            <v>1284.5</v>
          </cell>
          <cell r="O1072"/>
          <cell r="P1072"/>
          <cell r="Q1072"/>
          <cell r="R1072"/>
          <cell r="S1072"/>
          <cell r="T1072"/>
          <cell r="U1072"/>
          <cell r="AA1072">
            <v>2441.9205000000002</v>
          </cell>
        </row>
        <row r="1073">
          <cell r="A1073" t="str">
            <v>ME_SE_00002-0040</v>
          </cell>
          <cell r="B1073"/>
          <cell r="C1073"/>
          <cell r="D1073" t="str">
            <v>SEPARATION</v>
          </cell>
          <cell r="E1073" t="str">
            <v>COLUMN</v>
          </cell>
          <cell r="F1073" t="str">
            <v>Colonne Type M - 40 cm</v>
          </cell>
          <cell r="G1073" t="str">
            <v>Column Type M - 40 cm</v>
          </cell>
          <cell r="H1073" t="e">
            <v>#N/A</v>
          </cell>
          <cell r="I1073">
            <v>423.59</v>
          </cell>
          <cell r="J1073">
            <v>550.66700000000003</v>
          </cell>
          <cell r="K1073">
            <v>3520.0329000000002</v>
          </cell>
          <cell r="L1073">
            <v>423.59</v>
          </cell>
          <cell r="M1073" t="str">
            <v>PAS EN GPAO</v>
          </cell>
          <cell r="O1073"/>
          <cell r="P1073"/>
          <cell r="Q1073"/>
          <cell r="R1073"/>
          <cell r="S1073"/>
          <cell r="T1073"/>
          <cell r="U1073"/>
          <cell r="AA1073">
            <v>2605.5</v>
          </cell>
        </row>
        <row r="1074">
          <cell r="A1074" t="str">
            <v>ME_SE_00002-0050</v>
          </cell>
          <cell r="B1074"/>
          <cell r="C1074"/>
          <cell r="D1074" t="str">
            <v>SEPARATION</v>
          </cell>
          <cell r="E1074" t="str">
            <v>COLUMN</v>
          </cell>
          <cell r="F1074" t="str">
            <v>Colonne 2 (RSH) 50 cm energyMEDOR</v>
          </cell>
          <cell r="G1074" t="str">
            <v>Column N°2 - 50cm for energyMEDOR</v>
          </cell>
          <cell r="H1074" t="e">
            <v>#N/A</v>
          </cell>
          <cell r="I1074">
            <v>0</v>
          </cell>
          <cell r="J1074">
            <v>0</v>
          </cell>
          <cell r="K1074">
            <v>0</v>
          </cell>
          <cell r="L1074">
            <v>529.48</v>
          </cell>
          <cell r="M1074">
            <v>0</v>
          </cell>
          <cell r="O1074"/>
          <cell r="P1074"/>
          <cell r="Q1074"/>
          <cell r="R1074"/>
          <cell r="S1074"/>
          <cell r="T1074"/>
          <cell r="U1074"/>
          <cell r="AA1074">
            <v>2270.0655000000002</v>
          </cell>
        </row>
        <row r="1075">
          <cell r="A1075" t="str">
            <v>ME_SE_00003-0000</v>
          </cell>
          <cell r="B1075"/>
          <cell r="C1075"/>
          <cell r="D1075" t="str">
            <v>SEPARATION</v>
          </cell>
          <cell r="E1075" t="str">
            <v>COLUMN</v>
          </cell>
          <cell r="F1075" t="str">
            <v>Colonne COS 4 mm</v>
          </cell>
          <cell r="G1075" t="str">
            <v>Column COS 4mm</v>
          </cell>
          <cell r="H1075" t="e">
            <v>#N/A</v>
          </cell>
          <cell r="I1075">
            <v>616.32000000000005</v>
          </cell>
          <cell r="J1075">
            <v>801.21600000000012</v>
          </cell>
          <cell r="K1075">
            <v>5121.619200000001</v>
          </cell>
          <cell r="L1075">
            <v>616.32000000000005</v>
          </cell>
          <cell r="M1075" t="str">
            <v>PAS EN GPAO</v>
          </cell>
          <cell r="O1075"/>
          <cell r="P1075"/>
          <cell r="Q1075"/>
          <cell r="R1075"/>
          <cell r="S1075"/>
          <cell r="T1075"/>
          <cell r="U1075"/>
          <cell r="AA1075">
            <v>2448.9</v>
          </cell>
        </row>
        <row r="1076">
          <cell r="A1076" t="str">
            <v>ME_SE_00005-0000</v>
          </cell>
          <cell r="B1076"/>
          <cell r="C1076"/>
          <cell r="D1076" t="str">
            <v>SEPARATION</v>
          </cell>
          <cell r="E1076" t="str">
            <v>COLUMN</v>
          </cell>
          <cell r="F1076" t="str">
            <v>Colonne pour MEDOR 8000, version 'M' ou 'S'</v>
          </cell>
          <cell r="G1076" t="str">
            <v>Column for MEDOR 8000, version 'M' or 'S'</v>
          </cell>
          <cell r="H1076" t="e">
            <v>#N/A</v>
          </cell>
          <cell r="I1076">
            <v>0</v>
          </cell>
          <cell r="J1076">
            <v>0</v>
          </cell>
          <cell r="K1076">
            <v>0</v>
          </cell>
          <cell r="L1076">
            <v>490.88</v>
          </cell>
          <cell r="M1076">
            <v>0</v>
          </cell>
          <cell r="O1076"/>
          <cell r="P1076"/>
          <cell r="Q1076"/>
          <cell r="R1076"/>
          <cell r="S1076"/>
          <cell r="T1076"/>
          <cell r="U1076"/>
          <cell r="AA1076">
            <v>1458</v>
          </cell>
        </row>
        <row r="1077">
          <cell r="A1077" t="str">
            <v>ME_SE_00010-CHMS</v>
          </cell>
          <cell r="B1077"/>
          <cell r="C1077"/>
          <cell r="D1077" t="str">
            <v>SEPARATION</v>
          </cell>
          <cell r="E1077" t="str">
            <v>COLUMN</v>
          </cell>
          <cell r="F1077" t="str">
            <v>Colonne remplie pour application chroma S</v>
          </cell>
          <cell r="G1077" t="str">
            <v>Packed column for Chroma S application</v>
          </cell>
          <cell r="H1077" t="e">
            <v>#N/A</v>
          </cell>
          <cell r="I1077">
            <v>1036.6600000000001</v>
          </cell>
          <cell r="J1077">
            <v>1347.6580000000001</v>
          </cell>
          <cell r="K1077">
            <v>8614.6446000000014</v>
          </cell>
          <cell r="L1077">
            <v>1036.6600000000001</v>
          </cell>
          <cell r="M1077" t="str">
            <v>PAS EN GPAO</v>
          </cell>
          <cell r="O1077"/>
          <cell r="P1077"/>
          <cell r="Q1077"/>
          <cell r="R1077"/>
          <cell r="S1077"/>
          <cell r="T1077"/>
          <cell r="U1077"/>
          <cell r="AA1077">
            <v>1272.78</v>
          </cell>
        </row>
        <row r="1078">
          <cell r="A1078" t="str">
            <v>ME_SE_00022-MK13</v>
          </cell>
          <cell r="B1078"/>
          <cell r="C1078"/>
          <cell r="D1078" t="str">
            <v>DATA PROCESSING</v>
          </cell>
          <cell r="E1078" t="str">
            <v>PC Interne</v>
          </cell>
          <cell r="F1078" t="str">
            <v>Upgrade PC MK1 à PC MK3 - Inclus nouveau PC et license WINDOWS avec la version originale de Vistachrom</v>
          </cell>
          <cell r="G1078" t="str">
            <v>Upgrade MK1 to MK3 - Include new computer with new Windows License with original Vistachrom version</v>
          </cell>
          <cell r="H1078">
            <v>1020.25</v>
          </cell>
          <cell r="I1078">
            <v>1808.83</v>
          </cell>
          <cell r="J1078">
            <v>2351.4789999999998</v>
          </cell>
          <cell r="K1078">
            <v>15031.3773</v>
          </cell>
          <cell r="L1078">
            <v>1808.83</v>
          </cell>
          <cell r="M1078">
            <v>1808.83</v>
          </cell>
          <cell r="O1078"/>
          <cell r="P1078"/>
          <cell r="Q1078"/>
          <cell r="R1078"/>
          <cell r="S1078"/>
          <cell r="T1078"/>
          <cell r="U1078"/>
          <cell r="AA1078">
            <v>563.976</v>
          </cell>
        </row>
        <row r="1079">
          <cell r="A1079" t="str">
            <v>ME_SE_00022-MK14</v>
          </cell>
          <cell r="B1079"/>
          <cell r="C1079"/>
          <cell r="D1079" t="str">
            <v>DATA PROCESSING</v>
          </cell>
          <cell r="E1079" t="str">
            <v>PC Interne</v>
          </cell>
          <cell r="F1079" t="str">
            <v>Upgrade PC MK1 à PC MK4 - Inclus nouveau PC et license WINDOWS avec la version originale de Vistachrom</v>
          </cell>
          <cell r="G1079" t="str">
            <v>Upgrade MK1 to MK4 - Include new computer with new Windows License with original Vistachrom version</v>
          </cell>
          <cell r="H1079"/>
          <cell r="I1079">
            <v>1930</v>
          </cell>
          <cell r="J1079">
            <v>2509</v>
          </cell>
          <cell r="K1079">
            <v>16038.300000000001</v>
          </cell>
          <cell r="L1079">
            <v>1930</v>
          </cell>
          <cell r="M1079">
            <v>1930</v>
          </cell>
          <cell r="O1079"/>
          <cell r="P1079"/>
          <cell r="Q1079"/>
          <cell r="R1079"/>
          <cell r="S1079"/>
          <cell r="T1079"/>
          <cell r="U1079"/>
          <cell r="AA1079">
            <v>525.31200000000001</v>
          </cell>
        </row>
        <row r="1080">
          <cell r="A1080" t="str">
            <v>ME_SE_00022-MK23</v>
          </cell>
          <cell r="B1080"/>
          <cell r="C1080"/>
          <cell r="D1080" t="str">
            <v>DATA PROCESSING</v>
          </cell>
          <cell r="E1080" t="str">
            <v>PC Interne</v>
          </cell>
          <cell r="F1080" t="str">
            <v>Upgrade PC MK2 à PC MK3 - Inclus nouveau PC et license WINDOWS avec la version originale de Vistachrom</v>
          </cell>
          <cell r="G1080" t="str">
            <v>Upgrade MK2 to MK3 - Include new computer with new Windows License with original Vistachrom version</v>
          </cell>
          <cell r="H1080">
            <v>950.06</v>
          </cell>
          <cell r="I1080">
            <v>1681.53</v>
          </cell>
          <cell r="J1080">
            <v>2185.989</v>
          </cell>
          <cell r="K1080">
            <v>13973.514300000001</v>
          </cell>
          <cell r="L1080">
            <v>1681.53</v>
          </cell>
          <cell r="M1080">
            <v>1681.53</v>
          </cell>
          <cell r="O1080"/>
          <cell r="P1080"/>
          <cell r="Q1080"/>
          <cell r="R1080"/>
          <cell r="S1080"/>
          <cell r="T1080"/>
          <cell r="U1080"/>
          <cell r="AA1080">
            <v>88.128000000000014</v>
          </cell>
        </row>
        <row r="1081">
          <cell r="A1081" t="str">
            <v>ME_SE_00022-MK24</v>
          </cell>
          <cell r="B1081"/>
          <cell r="C1081"/>
          <cell r="D1081" t="str">
            <v>DATA PROCESSING</v>
          </cell>
          <cell r="E1081" t="str">
            <v>PC Interne</v>
          </cell>
          <cell r="F1081" t="str">
            <v>Upgrade PC MK2 à PC MK4 - Pour écran LCD - Inclus nouveau PC et license WINDOWS avec la version originale de Vistachrom</v>
          </cell>
          <cell r="G1081" t="str">
            <v>Upgrade PC MK2 to PC MK4 - For LCD display - Include new computer with new Windows License with original Vistachrom version</v>
          </cell>
          <cell r="H1081" t="str">
            <v>-</v>
          </cell>
          <cell r="I1081">
            <v>1814</v>
          </cell>
          <cell r="J1081">
            <v>2358.2000000000003</v>
          </cell>
          <cell r="K1081">
            <v>15074.34</v>
          </cell>
          <cell r="L1081">
            <v>1814</v>
          </cell>
          <cell r="M1081">
            <v>1814</v>
          </cell>
          <cell r="O1081"/>
          <cell r="P1081"/>
          <cell r="Q1081"/>
          <cell r="R1081"/>
          <cell r="S1081"/>
          <cell r="T1081"/>
          <cell r="U1081"/>
          <cell r="AA1081">
            <v>66.791250000000005</v>
          </cell>
        </row>
        <row r="1082">
          <cell r="A1082" t="str">
            <v>ME_SE_00022-MK34</v>
          </cell>
          <cell r="B1082"/>
          <cell r="C1082"/>
          <cell r="D1082"/>
          <cell r="E1082" t="str">
            <v>PC Interne</v>
          </cell>
          <cell r="F1082" t="str">
            <v>Upgrade PC MK3 à PC MK4 - Inclus nouvelle version WINDOWS avec la version Vistachrom originale</v>
          </cell>
          <cell r="G1082" t="str">
            <v>Upgrade PC MK3 to PC MK4 - Include new Windows license with original Vistachrom version</v>
          </cell>
          <cell r="H1082" t="str">
            <v>NC</v>
          </cell>
          <cell r="I1082">
            <v>1080</v>
          </cell>
          <cell r="J1082">
            <v>1404</v>
          </cell>
          <cell r="K1082">
            <v>8974.8000000000011</v>
          </cell>
          <cell r="L1082">
            <v>1080</v>
          </cell>
          <cell r="M1082">
            <v>1080</v>
          </cell>
          <cell r="O1082"/>
          <cell r="P1082"/>
          <cell r="Q1082"/>
          <cell r="R1082"/>
          <cell r="S1082"/>
          <cell r="T1082"/>
          <cell r="U1082"/>
          <cell r="AA1082">
            <v>67.297499999999999</v>
          </cell>
        </row>
        <row r="1083">
          <cell r="A1083" t="str">
            <v>ME_SE_20302-ML09</v>
          </cell>
          <cell r="B1083"/>
          <cell r="C1083"/>
          <cell r="D1083" t="str">
            <v>SEPARATION</v>
          </cell>
          <cell r="E1083" t="str">
            <v>COLUMN</v>
          </cell>
          <cell r="F1083" t="str">
            <v>Colonne Tamis moléculaire 5A 60/80 mesh 9m</v>
          </cell>
          <cell r="G1083" t="str">
            <v>Column molecular sieve 5A 60/80 mesh 9m</v>
          </cell>
          <cell r="H1083" t="e">
            <v>#N/A</v>
          </cell>
          <cell r="I1083">
            <v>942.8</v>
          </cell>
          <cell r="J1083">
            <v>1225.6399999999999</v>
          </cell>
          <cell r="K1083">
            <v>7834.6679999999997</v>
          </cell>
          <cell r="L1083">
            <v>942.8</v>
          </cell>
          <cell r="M1083" t="str">
            <v>PAS EN GPAO</v>
          </cell>
          <cell r="O1083"/>
          <cell r="P1083"/>
          <cell r="Q1083"/>
          <cell r="R1083"/>
          <cell r="S1083"/>
          <cell r="T1083"/>
          <cell r="U1083"/>
          <cell r="AA1083">
            <v>62.964000000000006</v>
          </cell>
        </row>
        <row r="1084">
          <cell r="A1084" t="str">
            <v>ME_SE_20302-MLSV</v>
          </cell>
          <cell r="B1084"/>
          <cell r="C1084"/>
          <cell r="D1084" t="str">
            <v>SEPARATION</v>
          </cell>
          <cell r="E1084" t="str">
            <v>COLUMN</v>
          </cell>
          <cell r="F1084" t="str">
            <v>Colonne Tamis moléculaire 5A 60/80 mesh 0,8m</v>
          </cell>
          <cell r="G1084" t="str">
            <v>Column molecular sieve 5A 60/80 mesh 0,8m</v>
          </cell>
          <cell r="H1084">
            <v>52.12</v>
          </cell>
          <cell r="I1084">
            <v>417.76</v>
          </cell>
          <cell r="J1084">
            <v>543.08799999999997</v>
          </cell>
          <cell r="K1084">
            <v>3471.5856000000003</v>
          </cell>
          <cell r="L1084">
            <v>417.76</v>
          </cell>
          <cell r="M1084">
            <v>417.76</v>
          </cell>
          <cell r="O1084"/>
          <cell r="P1084"/>
          <cell r="Q1084"/>
          <cell r="R1084"/>
          <cell r="S1084"/>
          <cell r="T1084"/>
          <cell r="U1084"/>
          <cell r="AA1084">
            <v>68.984999999999999</v>
          </cell>
        </row>
        <row r="1085">
          <cell r="A1085" t="str">
            <v>ME_SE_20330-PRPQ</v>
          </cell>
          <cell r="B1085"/>
          <cell r="C1085"/>
          <cell r="D1085" t="str">
            <v>SEPARATION</v>
          </cell>
          <cell r="E1085" t="str">
            <v>COLUMN</v>
          </cell>
          <cell r="F1085" t="str">
            <v>Colonne Porapak Q 50/80 mesh 0,8m pour chromaTHC</v>
          </cell>
          <cell r="G1085" t="str">
            <v>Column Porapak Q 50/80 mesh 0.8m for chromaTHC</v>
          </cell>
          <cell r="H1085">
            <v>48.54</v>
          </cell>
          <cell r="I1085">
            <v>389.12</v>
          </cell>
          <cell r="J1085">
            <v>505.85600000000005</v>
          </cell>
          <cell r="K1085">
            <v>3233.5872000000004</v>
          </cell>
          <cell r="L1085">
            <v>389.12</v>
          </cell>
          <cell r="M1085">
            <v>389.12</v>
          </cell>
          <cell r="O1085"/>
          <cell r="P1085"/>
          <cell r="Q1085"/>
          <cell r="R1085"/>
          <cell r="S1085"/>
          <cell r="T1085"/>
          <cell r="U1085"/>
          <cell r="AA1085">
            <v>61.087500000000006</v>
          </cell>
        </row>
        <row r="1086">
          <cell r="A1086" t="str">
            <v>ME_TU_00000-02CP</v>
          </cell>
          <cell r="B1086"/>
          <cell r="C1086"/>
          <cell r="D1086" t="str">
            <v>FLUIDICS</v>
          </cell>
          <cell r="E1086" t="str">
            <v>TUBING</v>
          </cell>
          <cell r="F1086" t="str">
            <v>Tubing #2 cpl. (vanne piezo)</v>
          </cell>
          <cell r="G1086" t="str">
            <v>Tubing #2 cpl. (vanne piezo)</v>
          </cell>
          <cell r="H1086">
            <v>19.45</v>
          </cell>
          <cell r="I1086">
            <v>65.28</v>
          </cell>
          <cell r="J1086">
            <v>84.864000000000004</v>
          </cell>
          <cell r="K1086">
            <v>542.47680000000003</v>
          </cell>
          <cell r="L1086">
            <v>65.28</v>
          </cell>
          <cell r="M1086">
            <v>65.28</v>
          </cell>
          <cell r="O1086"/>
          <cell r="P1086"/>
          <cell r="Q1086"/>
          <cell r="R1086"/>
          <cell r="S1086"/>
          <cell r="T1086"/>
          <cell r="U1086"/>
          <cell r="AA1086">
            <v>71.178750000000008</v>
          </cell>
        </row>
        <row r="1087">
          <cell r="A1087" t="str">
            <v>ME_TU_00000-09CP</v>
          </cell>
          <cell r="B1087"/>
          <cell r="C1087"/>
          <cell r="D1087" t="str">
            <v>FLUIDICS</v>
          </cell>
          <cell r="E1087" t="str">
            <v>TUBING</v>
          </cell>
          <cell r="F1087" t="str">
            <v>Tubing #9 nu (tube inox 240mm - manchon - adaptateur n°1)</v>
          </cell>
          <cell r="G1087" t="str">
            <v>Tubing #9 without fitting</v>
          </cell>
          <cell r="H1087">
            <v>19.79</v>
          </cell>
          <cell r="I1087">
            <v>49.475000000000001</v>
          </cell>
          <cell r="J1087">
            <v>64.31750000000001</v>
          </cell>
          <cell r="K1087">
            <v>411.13725000000005</v>
          </cell>
          <cell r="L1087">
            <v>49.474999999999994</v>
          </cell>
          <cell r="M1087">
            <v>49.475000000000001</v>
          </cell>
          <cell r="O1087"/>
          <cell r="P1087"/>
          <cell r="Q1087"/>
          <cell r="R1087"/>
          <cell r="S1087"/>
          <cell r="T1087"/>
          <cell r="U1087"/>
          <cell r="AA1087">
            <v>79.076250000000016</v>
          </cell>
        </row>
        <row r="1088">
          <cell r="A1088" t="str">
            <v>ME_TU_00000-10CP</v>
          </cell>
          <cell r="B1088"/>
          <cell r="C1088"/>
          <cell r="D1088" t="str">
            <v>FLUIDICS</v>
          </cell>
          <cell r="E1088" t="str">
            <v>TUBING</v>
          </cell>
          <cell r="F1088" t="str">
            <v>Tubing  #10 nu (tube inox 260mm - manchon - adaptateur n°1)</v>
          </cell>
          <cell r="G1088" t="str">
            <v>Tubing #10 without fitting</v>
          </cell>
          <cell r="H1088">
            <v>19.940000000000001</v>
          </cell>
          <cell r="I1088">
            <v>49.85</v>
          </cell>
          <cell r="J1088">
            <v>64.805000000000007</v>
          </cell>
          <cell r="K1088">
            <v>414.25350000000003</v>
          </cell>
          <cell r="L1088">
            <v>49.85</v>
          </cell>
          <cell r="M1088">
            <v>49.85</v>
          </cell>
          <cell r="O1088"/>
          <cell r="P1088"/>
          <cell r="Q1088"/>
          <cell r="R1088"/>
          <cell r="S1088"/>
          <cell r="T1088"/>
          <cell r="U1088"/>
          <cell r="AA1088">
            <v>0</v>
          </cell>
        </row>
        <row r="1089">
          <cell r="A1089" t="str">
            <v>ME_TU_00000-11CP</v>
          </cell>
          <cell r="B1089"/>
          <cell r="C1089"/>
          <cell r="D1089" t="str">
            <v>FLUIDICS</v>
          </cell>
          <cell r="E1089" t="str">
            <v>TUBING</v>
          </cell>
          <cell r="F1089" t="str">
            <v>Tubing port #4 valve au régulateur de pression</v>
          </cell>
          <cell r="G1089" t="str">
            <v>Tubing port #4 valve to pressure regulator</v>
          </cell>
          <cell r="H1089">
            <v>17.71</v>
          </cell>
          <cell r="I1089">
            <v>46.64</v>
          </cell>
          <cell r="J1089">
            <v>60.632000000000005</v>
          </cell>
          <cell r="K1089">
            <v>387.57840000000004</v>
          </cell>
          <cell r="L1089">
            <v>46.64</v>
          </cell>
          <cell r="M1089">
            <v>46.64</v>
          </cell>
          <cell r="O1089"/>
          <cell r="P1089"/>
          <cell r="Q1089"/>
          <cell r="R1089"/>
          <cell r="S1089"/>
          <cell r="T1089"/>
          <cell r="U1089"/>
          <cell r="AA1089">
            <v>96.896250000000009</v>
          </cell>
        </row>
        <row r="1090">
          <cell r="A1090" t="str">
            <v>ME_TU_00000-14CP</v>
          </cell>
          <cell r="B1090"/>
          <cell r="C1090"/>
          <cell r="D1090" t="str">
            <v>FLUIDICS</v>
          </cell>
          <cell r="E1090" t="str">
            <v>TUBING</v>
          </cell>
          <cell r="F1090" t="str">
            <v>Tubing #14 (330 mm) sans raccord</v>
          </cell>
          <cell r="G1090" t="str">
            <v>Tubing #14 (330 mm) without fitting</v>
          </cell>
          <cell r="H1090">
            <v>20.440000000000001</v>
          </cell>
          <cell r="I1090">
            <v>51.1</v>
          </cell>
          <cell r="J1090">
            <v>66.430000000000007</v>
          </cell>
          <cell r="K1090">
            <v>424.64100000000002</v>
          </cell>
          <cell r="L1090">
            <v>51.1</v>
          </cell>
          <cell r="M1090">
            <v>51.1</v>
          </cell>
          <cell r="O1090"/>
          <cell r="P1090"/>
          <cell r="Q1090"/>
          <cell r="R1090"/>
          <cell r="S1090"/>
          <cell r="T1090"/>
          <cell r="U1090"/>
          <cell r="AA1090">
            <v>123.69375000000001</v>
          </cell>
        </row>
        <row r="1091">
          <cell r="A1091" t="str">
            <v>ME_TU_00000-17CP</v>
          </cell>
          <cell r="B1091"/>
          <cell r="C1091"/>
          <cell r="D1091" t="str">
            <v>FLUIDICS</v>
          </cell>
          <cell r="E1091" t="str">
            <v>TUBING</v>
          </cell>
          <cell r="F1091" t="str">
            <v>Tubing  #17 nu (200mm)</v>
          </cell>
          <cell r="G1091" t="str">
            <v>Tubing  #17 nu (200mm)</v>
          </cell>
          <cell r="H1091">
            <v>17.059999999999999</v>
          </cell>
          <cell r="I1091">
            <v>45.25</v>
          </cell>
          <cell r="J1091">
            <v>58.825000000000003</v>
          </cell>
          <cell r="K1091">
            <v>376.02750000000003</v>
          </cell>
          <cell r="L1091">
            <v>45.25</v>
          </cell>
          <cell r="M1091">
            <v>45.25</v>
          </cell>
          <cell r="O1091"/>
          <cell r="P1091"/>
          <cell r="Q1091"/>
          <cell r="R1091"/>
          <cell r="S1091"/>
          <cell r="T1091"/>
          <cell r="U1091"/>
          <cell r="AA1091">
            <v>96.963750000000005</v>
          </cell>
        </row>
        <row r="1092">
          <cell r="A1092" t="str">
            <v>ME_TU_00000-19CP</v>
          </cell>
          <cell r="B1092"/>
          <cell r="C1092"/>
          <cell r="D1092" t="str">
            <v>FLUIDICS</v>
          </cell>
          <cell r="E1092" t="str">
            <v>TUBING</v>
          </cell>
          <cell r="F1092" t="str">
            <v>Tubing #19 (260 mm) sans raccord</v>
          </cell>
          <cell r="G1092" t="str">
            <v>Tubing #19 (260 mm) without fitting</v>
          </cell>
          <cell r="H1092">
            <v>21.12</v>
          </cell>
          <cell r="I1092">
            <v>52.725000000000001</v>
          </cell>
          <cell r="J1092">
            <v>68.542500000000004</v>
          </cell>
          <cell r="K1092">
            <v>438.14475000000004</v>
          </cell>
          <cell r="L1092">
            <v>52.725000000000001</v>
          </cell>
          <cell r="M1092">
            <v>52.725000000000001</v>
          </cell>
          <cell r="O1092"/>
          <cell r="P1092"/>
          <cell r="Q1092"/>
          <cell r="R1092"/>
          <cell r="S1092"/>
          <cell r="T1092"/>
          <cell r="U1092"/>
          <cell r="AA1092">
            <v>95.208750000000009</v>
          </cell>
        </row>
        <row r="1093">
          <cell r="A1093" t="str">
            <v>ME_TU_00010-01CP</v>
          </cell>
          <cell r="B1093"/>
          <cell r="C1093"/>
          <cell r="D1093" t="str">
            <v>FLUIDICS</v>
          </cell>
          <cell r="E1093" t="str">
            <v>TUBING</v>
          </cell>
          <cell r="F1093" t="str">
            <v>Tubing #1 cpl. (bloc orifice)</v>
          </cell>
          <cell r="G1093" t="str">
            <v>Tubing #1 cpl. (orifice block)</v>
          </cell>
          <cell r="H1093">
            <v>23.41</v>
          </cell>
          <cell r="I1093">
            <v>58.575000000000003</v>
          </cell>
          <cell r="J1093">
            <v>76.147500000000008</v>
          </cell>
          <cell r="K1093">
            <v>486.75825000000003</v>
          </cell>
          <cell r="L1093">
            <v>58.575000000000003</v>
          </cell>
          <cell r="M1093">
            <v>58.575000000000003</v>
          </cell>
          <cell r="O1093"/>
          <cell r="P1093"/>
          <cell r="Q1093"/>
          <cell r="R1093"/>
          <cell r="S1093"/>
          <cell r="T1093"/>
          <cell r="U1093"/>
          <cell r="AA1093">
            <v>91.496250000000018</v>
          </cell>
        </row>
        <row r="1094">
          <cell r="A1094" t="str">
            <v>ME_TU_00010-07CP</v>
          </cell>
          <cell r="B1094"/>
          <cell r="C1094"/>
          <cell r="D1094" t="str">
            <v>FLUIDICS</v>
          </cell>
          <cell r="E1094" t="str">
            <v>TUBING</v>
          </cell>
          <cell r="F1094" t="str">
            <v>Tubing #7 cpl. (bloc orifice - four calib)</v>
          </cell>
          <cell r="G1094" t="str">
            <v>Tubing #7 cpl. (orifice block - permeation oven)</v>
          </cell>
          <cell r="H1094" t="e">
            <v>#N/A</v>
          </cell>
          <cell r="I1094">
            <v>0</v>
          </cell>
          <cell r="J1094">
            <v>0</v>
          </cell>
          <cell r="K1094">
            <v>0</v>
          </cell>
          <cell r="L1094">
            <v>50.77</v>
          </cell>
          <cell r="M1094">
            <v>0</v>
          </cell>
          <cell r="O1094"/>
          <cell r="P1094"/>
          <cell r="Q1094"/>
          <cell r="R1094"/>
          <cell r="S1094"/>
          <cell r="T1094"/>
          <cell r="U1094"/>
          <cell r="AA1094">
            <v>94.128749999999997</v>
          </cell>
        </row>
        <row r="1095">
          <cell r="A1095" t="str">
            <v>ME_TU_00010-26CP</v>
          </cell>
          <cell r="B1095"/>
          <cell r="C1095"/>
          <cell r="D1095" t="str">
            <v>FLUIDICS</v>
          </cell>
          <cell r="E1095" t="str">
            <v>TUBING</v>
          </cell>
          <cell r="F1095" t="str">
            <v>Tubing #26 cpl. (bloc orifice - FID)</v>
          </cell>
          <cell r="G1095" t="str">
            <v>Tubing #26 cpl. (orifice block - FID)</v>
          </cell>
          <cell r="H1095">
            <v>28.72</v>
          </cell>
          <cell r="I1095">
            <v>71.775000000000006</v>
          </cell>
          <cell r="J1095">
            <v>93.307500000000005</v>
          </cell>
          <cell r="K1095">
            <v>596.4502500000001</v>
          </cell>
          <cell r="L1095">
            <v>71.775000000000006</v>
          </cell>
          <cell r="M1095">
            <v>71.775000000000006</v>
          </cell>
          <cell r="O1095"/>
          <cell r="P1095"/>
          <cell r="Q1095"/>
          <cell r="R1095"/>
          <cell r="S1095"/>
          <cell r="T1095"/>
          <cell r="U1095"/>
          <cell r="AA1095">
            <v>94.635000000000005</v>
          </cell>
        </row>
        <row r="1096">
          <cell r="A1096" t="str">
            <v>ME_TU_00010-34CP</v>
          </cell>
          <cell r="B1096"/>
          <cell r="C1096"/>
          <cell r="D1096" t="str">
            <v>FLUIDICS</v>
          </cell>
          <cell r="E1096" t="str">
            <v>TUBING</v>
          </cell>
          <cell r="F1096" t="str">
            <v>Tubing #34 cpl. (Té 1/16 sortie Piezo C2C6 expert -  FID)</v>
          </cell>
          <cell r="G1096" t="str">
            <v>Tubing #34 cpl. (Tee 1/16 after piezo for C2C6 expert - FID)</v>
          </cell>
          <cell r="H1096">
            <v>36.65</v>
          </cell>
          <cell r="I1096">
            <v>91.625</v>
          </cell>
          <cell r="J1096">
            <v>119.1125</v>
          </cell>
          <cell r="K1096">
            <v>761.40375000000006</v>
          </cell>
          <cell r="L1096">
            <v>91.625</v>
          </cell>
          <cell r="M1096">
            <v>91.625</v>
          </cell>
          <cell r="O1096"/>
          <cell r="P1096"/>
          <cell r="Q1096"/>
          <cell r="R1096"/>
          <cell r="S1096"/>
          <cell r="T1096"/>
          <cell r="U1096"/>
          <cell r="AA1096">
            <v>98.853750000000005</v>
          </cell>
        </row>
        <row r="1097">
          <cell r="A1097" t="str">
            <v>ME_TU_00020-02CP</v>
          </cell>
          <cell r="B1097"/>
          <cell r="C1097"/>
          <cell r="D1097" t="str">
            <v>FLUIDICS</v>
          </cell>
          <cell r="E1097" t="str">
            <v>TUBING</v>
          </cell>
          <cell r="F1097" t="str">
            <v>Tubing #2a cpl. (piezo - EV)</v>
          </cell>
          <cell r="G1097" t="str">
            <v>Tubing #2a cpl. (piezo - solenoid valve)</v>
          </cell>
          <cell r="H1097">
            <v>43.06</v>
          </cell>
          <cell r="I1097">
            <v>71.825000000000003</v>
          </cell>
          <cell r="J1097">
            <v>93.372500000000002</v>
          </cell>
          <cell r="K1097">
            <v>596.86575000000005</v>
          </cell>
          <cell r="L1097">
            <v>71.825000000000003</v>
          </cell>
          <cell r="M1097">
            <v>71.825000000000003</v>
          </cell>
          <cell r="O1097"/>
          <cell r="P1097"/>
          <cell r="Q1097"/>
          <cell r="R1097"/>
          <cell r="S1097"/>
          <cell r="T1097"/>
          <cell r="U1097"/>
          <cell r="AA1097">
            <v>98.246250000000018</v>
          </cell>
        </row>
        <row r="1098">
          <cell r="A1098" t="str">
            <v>ME_TU_00020-04CP</v>
          </cell>
          <cell r="B1098"/>
          <cell r="C1098"/>
          <cell r="D1098" t="str">
            <v>FLUIDICS</v>
          </cell>
          <cell r="E1098" t="str">
            <v>TUBING</v>
          </cell>
          <cell r="F1098" t="str">
            <v>Tubing #4 cpl. (RD - FID)</v>
          </cell>
          <cell r="G1098" t="str">
            <v>Tubing #4 cpl. (Flow regulator - FID)</v>
          </cell>
          <cell r="H1098">
            <v>27.98</v>
          </cell>
          <cell r="I1098">
            <v>70.525000000000006</v>
          </cell>
          <cell r="J1098">
            <v>91.682500000000005</v>
          </cell>
          <cell r="K1098">
            <v>586.06275000000005</v>
          </cell>
          <cell r="L1098">
            <v>70.525000000000006</v>
          </cell>
          <cell r="M1098">
            <v>70.525000000000006</v>
          </cell>
          <cell r="O1098"/>
          <cell r="P1098"/>
          <cell r="Q1098"/>
          <cell r="R1098"/>
          <cell r="S1098"/>
          <cell r="T1098"/>
          <cell r="U1098"/>
          <cell r="AA1098">
            <v>55.997999999999998</v>
          </cell>
        </row>
        <row r="1099">
          <cell r="A1099" t="str">
            <v>ME_TU_00020-05CP</v>
          </cell>
          <cell r="B1099"/>
          <cell r="C1099"/>
          <cell r="D1099" t="str">
            <v>FLUIDICS</v>
          </cell>
          <cell r="E1099" t="str">
            <v>TUBING</v>
          </cell>
          <cell r="F1099" t="str">
            <v>Tubing #5 cpl. (Bloc orifice - Event)</v>
          </cell>
          <cell r="G1099" t="str">
            <v>Tubing #5 cpl. (Orifice block - Vent)</v>
          </cell>
          <cell r="H1099">
            <v>26.83</v>
          </cell>
          <cell r="I1099">
            <v>67.775000000000006</v>
          </cell>
          <cell r="J1099">
            <v>88.107500000000016</v>
          </cell>
          <cell r="K1099">
            <v>563.21025000000009</v>
          </cell>
          <cell r="L1099">
            <v>67.775000000000006</v>
          </cell>
          <cell r="M1099">
            <v>67.775000000000006</v>
          </cell>
          <cell r="O1099"/>
          <cell r="P1099"/>
          <cell r="Q1099"/>
          <cell r="R1099"/>
          <cell r="S1099"/>
          <cell r="T1099"/>
          <cell r="U1099"/>
          <cell r="AA1099">
            <v>60.804000000000002</v>
          </cell>
        </row>
        <row r="1100">
          <cell r="A1100" t="str">
            <v>ME_TU_00020-09CP</v>
          </cell>
          <cell r="B1100"/>
          <cell r="C1100"/>
          <cell r="D1100" t="str">
            <v>FLUIDICS</v>
          </cell>
          <cell r="E1100" t="str">
            <v>TUBING</v>
          </cell>
          <cell r="F1100" t="str">
            <v>Tubing #9a complet (RP - four calib / RP - bloc orifice)</v>
          </cell>
          <cell r="G1100" t="str">
            <v>Tubing #9a cpl. (pressure regulator - permeation oven / Pressure regulator - orifice block)</v>
          </cell>
          <cell r="H1100">
            <v>27.61</v>
          </cell>
          <cell r="I1100">
            <v>69.724999999999994</v>
          </cell>
          <cell r="J1100">
            <v>90.642499999999998</v>
          </cell>
          <cell r="K1100">
            <v>579.41475000000003</v>
          </cell>
          <cell r="L1100">
            <v>69.724999999999994</v>
          </cell>
          <cell r="M1100">
            <v>69.724999999999994</v>
          </cell>
          <cell r="O1100"/>
          <cell r="P1100"/>
          <cell r="Q1100"/>
          <cell r="R1100"/>
          <cell r="S1100"/>
          <cell r="T1100"/>
          <cell r="U1100"/>
          <cell r="AA1100">
            <v>107.52750000000002</v>
          </cell>
        </row>
        <row r="1101">
          <cell r="A1101" t="str">
            <v>ME_TU_00020-10CP</v>
          </cell>
          <cell r="B1101"/>
          <cell r="C1101"/>
          <cell r="D1101" t="str">
            <v>FLUIDICS</v>
          </cell>
          <cell r="E1101" t="str">
            <v>TUBING</v>
          </cell>
          <cell r="F1101" t="str">
            <v>Tubing  #10 cpl. (RP - four calib)</v>
          </cell>
          <cell r="G1101" t="str">
            <v>Tubing  #10 cpl. (pressure regulator - permeation oven)</v>
          </cell>
          <cell r="H1101">
            <v>27.76</v>
          </cell>
          <cell r="I1101">
            <v>70.099999999999994</v>
          </cell>
          <cell r="J1101">
            <v>91.13</v>
          </cell>
          <cell r="K1101">
            <v>582.53099999999995</v>
          </cell>
          <cell r="L1101">
            <v>70.099999999999994</v>
          </cell>
          <cell r="M1101">
            <v>70.099999999999994</v>
          </cell>
          <cell r="O1101"/>
          <cell r="P1101"/>
          <cell r="Q1101"/>
          <cell r="R1101"/>
          <cell r="S1101"/>
          <cell r="T1101"/>
          <cell r="U1101"/>
          <cell r="AA1101">
            <v>99.981000000000009</v>
          </cell>
        </row>
        <row r="1102">
          <cell r="A1102" t="str">
            <v>ME_TU_00020-11CP</v>
          </cell>
          <cell r="B1102"/>
          <cell r="C1102"/>
          <cell r="D1102" t="str">
            <v>FLUIDICS</v>
          </cell>
          <cell r="E1102" t="str">
            <v>TUBING</v>
          </cell>
          <cell r="F1102" t="str">
            <v>Tubing #11 cpl. (régulateur de pression - électrovanne)</v>
          </cell>
          <cell r="G1102" t="str">
            <v>Tubing #11 cpl. (pressure regulator - solenoid valve)</v>
          </cell>
          <cell r="H1102">
            <v>28.77</v>
          </cell>
          <cell r="I1102">
            <v>73.224999999999994</v>
          </cell>
          <cell r="J1102">
            <v>95.192499999999995</v>
          </cell>
          <cell r="K1102">
            <v>608.49974999999995</v>
          </cell>
          <cell r="L1102">
            <v>73.224999999999994</v>
          </cell>
          <cell r="M1102">
            <v>73.224999999999994</v>
          </cell>
          <cell r="O1102"/>
          <cell r="P1102"/>
          <cell r="Q1102"/>
          <cell r="R1102"/>
          <cell r="S1102"/>
          <cell r="T1102"/>
          <cell r="U1102"/>
          <cell r="AA1102">
            <v>101.07450000000001</v>
          </cell>
        </row>
        <row r="1103">
          <cell r="A1103" t="str">
            <v>ME_TU_00020-12CP</v>
          </cell>
          <cell r="B1103"/>
          <cell r="C1103"/>
          <cell r="D1103" t="str">
            <v>FLUIDICS</v>
          </cell>
          <cell r="E1103" t="str">
            <v>TUBING</v>
          </cell>
          <cell r="F1103" t="str">
            <v>Tubing #12 cpl. (Four perméation - électrovanne)</v>
          </cell>
          <cell r="G1103" t="str">
            <v>Tubing #12 cpl. (permeation oven - solenoid valve)</v>
          </cell>
          <cell r="H1103">
            <v>28.83</v>
          </cell>
          <cell r="I1103">
            <v>72.775000000000006</v>
          </cell>
          <cell r="J1103">
            <v>94.607500000000016</v>
          </cell>
          <cell r="K1103">
            <v>604.76025000000004</v>
          </cell>
          <cell r="L1103">
            <v>72.775000000000006</v>
          </cell>
          <cell r="M1103">
            <v>72.775000000000006</v>
          </cell>
          <cell r="O1103"/>
          <cell r="P1103"/>
          <cell r="Q1103"/>
          <cell r="R1103"/>
          <cell r="S1103"/>
          <cell r="T1103"/>
          <cell r="U1103"/>
          <cell r="AA1103">
            <v>101.9115</v>
          </cell>
        </row>
        <row r="1104">
          <cell r="A1104" t="str">
            <v>ME_TU_00020-15CP</v>
          </cell>
          <cell r="B1104"/>
          <cell r="C1104"/>
          <cell r="D1104" t="str">
            <v>FLUIDICS</v>
          </cell>
          <cell r="E1104" t="str">
            <v>TUBING</v>
          </cell>
          <cell r="F1104" t="str">
            <v>Tubing #15 cpl. (piezo - entrée H2)</v>
          </cell>
          <cell r="G1104" t="str">
            <v>Tubing #15 cpl. (piezo - H2 inlet)</v>
          </cell>
          <cell r="H1104">
            <v>19.05</v>
          </cell>
          <cell r="I1104">
            <v>41.48</v>
          </cell>
          <cell r="J1104">
            <v>53.923999999999999</v>
          </cell>
          <cell r="K1104">
            <v>344.69880000000001</v>
          </cell>
          <cell r="L1104">
            <v>41.48</v>
          </cell>
          <cell r="M1104">
            <v>41.48</v>
          </cell>
          <cell r="O1104"/>
          <cell r="P1104"/>
          <cell r="Q1104"/>
          <cell r="R1104"/>
          <cell r="S1104"/>
          <cell r="T1104"/>
          <cell r="U1104"/>
          <cell r="AA1104">
            <v>74.418750000000003</v>
          </cell>
        </row>
        <row r="1105">
          <cell r="A1105" t="str">
            <v>ME_TU_00020-17CP</v>
          </cell>
          <cell r="B1105"/>
          <cell r="C1105"/>
          <cell r="D1105" t="str">
            <v>FLUIDICS</v>
          </cell>
          <cell r="E1105" t="str">
            <v>TUBING</v>
          </cell>
          <cell r="F1105" t="str">
            <v>Tubing #17 cpl. (EV - Sample)</v>
          </cell>
          <cell r="G1105" t="str">
            <v>Tubing #17 cpl. (solenoid valve - sample)</v>
          </cell>
          <cell r="H1105" t="e">
            <v>#N/A</v>
          </cell>
          <cell r="I1105">
            <v>45.04</v>
          </cell>
          <cell r="J1105">
            <v>58.552</v>
          </cell>
          <cell r="K1105">
            <v>374.2824</v>
          </cell>
          <cell r="L1105">
            <v>45.04</v>
          </cell>
          <cell r="M1105" t="str">
            <v>PAS EN GPAO</v>
          </cell>
          <cell r="O1105"/>
          <cell r="P1105"/>
          <cell r="Q1105"/>
          <cell r="R1105"/>
          <cell r="S1105"/>
          <cell r="T1105"/>
          <cell r="U1105"/>
          <cell r="AA1105">
            <v>101.49300000000001</v>
          </cell>
        </row>
        <row r="1106">
          <cell r="A1106" t="str">
            <v>ME_TU_00021-02CP</v>
          </cell>
          <cell r="B1106"/>
          <cell r="C1106"/>
          <cell r="D1106" t="str">
            <v>FLUIDICS</v>
          </cell>
          <cell r="E1106" t="str">
            <v>TUBING</v>
          </cell>
          <cell r="F1106" t="str">
            <v>Tubing #2b cpl. (piezo - bloc orifice)</v>
          </cell>
          <cell r="G1106" t="str">
            <v>Tubing #2b cpl. (piezo - orifice block)</v>
          </cell>
          <cell r="H1106">
            <v>31.66</v>
          </cell>
          <cell r="I1106">
            <v>79.650000000000006</v>
          </cell>
          <cell r="J1106">
            <v>103.54500000000002</v>
          </cell>
          <cell r="K1106">
            <v>661.89150000000006</v>
          </cell>
          <cell r="L1106">
            <v>79.650000000000006</v>
          </cell>
          <cell r="M1106">
            <v>79.650000000000006</v>
          </cell>
          <cell r="O1106"/>
          <cell r="P1106"/>
          <cell r="Q1106"/>
          <cell r="R1106"/>
          <cell r="S1106"/>
          <cell r="T1106"/>
          <cell r="U1106"/>
          <cell r="AA1106">
            <v>103.7475</v>
          </cell>
        </row>
        <row r="1107">
          <cell r="A1107" t="str">
            <v>ME_TU_00030-03CP</v>
          </cell>
          <cell r="B1107"/>
          <cell r="C1107"/>
          <cell r="D1107" t="str">
            <v>SAMPLING</v>
          </cell>
          <cell r="E1107" t="str">
            <v>TRAP</v>
          </cell>
          <cell r="F1107" t="str">
            <v>Tube #3b complet (piège - port 3. 180 mm sans restriction)</v>
          </cell>
          <cell r="G1107" t="str">
            <v>Tubing #3b cpl. (trap - port 3. 180mm without restriction)</v>
          </cell>
          <cell r="H1107">
            <v>26.69</v>
          </cell>
          <cell r="I1107">
            <v>74.06</v>
          </cell>
          <cell r="J1107">
            <v>96.278000000000006</v>
          </cell>
          <cell r="K1107">
            <v>615.43860000000006</v>
          </cell>
          <cell r="L1107">
            <v>74.06</v>
          </cell>
          <cell r="M1107">
            <v>74.06</v>
          </cell>
          <cell r="O1107"/>
          <cell r="P1107"/>
          <cell r="Q1107"/>
          <cell r="R1107"/>
          <cell r="S1107"/>
          <cell r="T1107"/>
          <cell r="U1107"/>
          <cell r="AA1107">
            <v>92.016000000000005</v>
          </cell>
        </row>
        <row r="1108">
          <cell r="A1108" t="str">
            <v>ME_TU_00030-06CP</v>
          </cell>
          <cell r="B1108"/>
          <cell r="C1108"/>
          <cell r="D1108" t="str">
            <v>SAMPLING</v>
          </cell>
          <cell r="E1108" t="str">
            <v>TRAP</v>
          </cell>
          <cell r="F1108" t="str">
            <v>Tube #6b complet (piège - port 6. 200 mm)</v>
          </cell>
          <cell r="G1108" t="str">
            <v>Tubing #6b cpl. (trap - port 6. 200mm)</v>
          </cell>
          <cell r="H1108">
            <v>26.84</v>
          </cell>
          <cell r="I1108">
            <v>74.87</v>
          </cell>
          <cell r="J1108">
            <v>97.331000000000003</v>
          </cell>
          <cell r="K1108">
            <v>622.16970000000003</v>
          </cell>
          <cell r="L1108">
            <v>74.87</v>
          </cell>
          <cell r="M1108">
            <v>74.87</v>
          </cell>
          <cell r="O1108"/>
          <cell r="P1108"/>
          <cell r="Q1108"/>
          <cell r="R1108"/>
          <cell r="S1108"/>
          <cell r="T1108"/>
          <cell r="U1108"/>
          <cell r="AA1108">
            <v>112.32000000000001</v>
          </cell>
        </row>
        <row r="1109">
          <cell r="A1109" t="str">
            <v>ME_TU_00030-09CP</v>
          </cell>
          <cell r="B1109"/>
          <cell r="C1109"/>
          <cell r="D1109" t="str">
            <v>FLUIDICS</v>
          </cell>
          <cell r="E1109" t="str">
            <v>TUBING</v>
          </cell>
          <cell r="F1109" t="str">
            <v>Tube #9b complet (bloc orifice - port 5. 240 mm)</v>
          </cell>
          <cell r="G1109" t="str">
            <v>Tubing #9b cpl. (orifice block - port 5. 240 mm)</v>
          </cell>
          <cell r="H1109">
            <v>27.12</v>
          </cell>
          <cell r="I1109">
            <v>75.489999999999995</v>
          </cell>
          <cell r="J1109">
            <v>98.137</v>
          </cell>
          <cell r="K1109">
            <v>627.32190000000003</v>
          </cell>
          <cell r="L1109">
            <v>75.489999999999995</v>
          </cell>
          <cell r="M1109">
            <v>75.489999999999995</v>
          </cell>
          <cell r="O1109"/>
          <cell r="P1109"/>
          <cell r="Q1109"/>
          <cell r="R1109"/>
          <cell r="S1109"/>
          <cell r="T1109"/>
          <cell r="U1109"/>
          <cell r="AA1109">
            <v>94.351500000000001</v>
          </cell>
        </row>
        <row r="1110">
          <cell r="A1110" t="str">
            <v>ME_TU_00000-13CP</v>
          </cell>
          <cell r="B1110"/>
          <cell r="C1110"/>
          <cell r="D1110" t="str">
            <v>FLUIDICS</v>
          </cell>
          <cell r="E1110" t="str">
            <v>TUBING</v>
          </cell>
          <cell r="F1110" t="str">
            <v>Tubing #13 nu (tube inox 215 mm - manchon - adaptateur n°1)</v>
          </cell>
          <cell r="G1110" t="str">
            <v>Tubing #13 cpl. without fitting</v>
          </cell>
          <cell r="H1110">
            <v>22.05</v>
          </cell>
          <cell r="I1110">
            <v>55.125</v>
          </cell>
          <cell r="J1110">
            <v>71.662500000000009</v>
          </cell>
          <cell r="K1110">
            <v>458.08875</v>
          </cell>
          <cell r="L1110">
            <v>55.125</v>
          </cell>
          <cell r="M1110">
            <v>55.125</v>
          </cell>
          <cell r="O1110"/>
          <cell r="P1110"/>
          <cell r="Q1110"/>
          <cell r="R1110"/>
          <cell r="S1110"/>
          <cell r="T1110"/>
          <cell r="U1110"/>
          <cell r="AA1110">
            <v>110.22750000000002</v>
          </cell>
        </row>
        <row r="1111">
          <cell r="A1111" t="str">
            <v>ME_TU_00030-13CP</v>
          </cell>
          <cell r="B1111"/>
          <cell r="C1111"/>
          <cell r="D1111" t="str">
            <v>SAMPLING</v>
          </cell>
          <cell r="E1111" t="str">
            <v>TRAP</v>
          </cell>
          <cell r="F1111" t="str">
            <v>Tube #13 complet (piège dans Peltier - port 3. sans restriction)</v>
          </cell>
          <cell r="G1111" t="str">
            <v>Tubing #13 cpl. (trap in Peltier - port 3. without restriction)</v>
          </cell>
          <cell r="H1111">
            <v>29.38</v>
          </cell>
          <cell r="I1111">
            <v>75.180000000000007</v>
          </cell>
          <cell r="J1111">
            <v>97.734000000000009</v>
          </cell>
          <cell r="K1111">
            <v>624.74580000000014</v>
          </cell>
          <cell r="L1111">
            <v>75.180000000000007</v>
          </cell>
          <cell r="M1111">
            <v>75.180000000000007</v>
          </cell>
          <cell r="O1111"/>
          <cell r="P1111"/>
          <cell r="Q1111"/>
          <cell r="R1111"/>
          <cell r="S1111"/>
          <cell r="T1111"/>
          <cell r="U1111"/>
          <cell r="AA1111">
            <v>94.054500000000004</v>
          </cell>
        </row>
        <row r="1112">
          <cell r="A1112" t="str">
            <v>ME_TU_00030-14CP</v>
          </cell>
          <cell r="B1112"/>
          <cell r="C1112"/>
          <cell r="D1112" t="str">
            <v>SAMPLING</v>
          </cell>
          <cell r="E1112" t="str">
            <v>TRAP</v>
          </cell>
          <cell r="F1112" t="str">
            <v>Tube #14 complet (piège dans Peltier - port 6.)</v>
          </cell>
          <cell r="G1112" t="str">
            <v>Tubing #14cpl. (trap in Peltier - port 6.)</v>
          </cell>
          <cell r="H1112">
            <v>27.77</v>
          </cell>
          <cell r="I1112">
            <v>76.849999999999994</v>
          </cell>
          <cell r="J1112">
            <v>99.905000000000001</v>
          </cell>
          <cell r="K1112">
            <v>638.62350000000004</v>
          </cell>
          <cell r="L1112">
            <v>76.849999999999994</v>
          </cell>
          <cell r="M1112">
            <v>76.849999999999994</v>
          </cell>
          <cell r="O1112"/>
          <cell r="P1112"/>
          <cell r="Q1112"/>
          <cell r="R1112"/>
          <cell r="S1112"/>
          <cell r="T1112"/>
          <cell r="U1112"/>
          <cell r="AA1112">
            <v>72.157500000000013</v>
          </cell>
        </row>
        <row r="1113">
          <cell r="A1113" t="str">
            <v>ME_TU_00020-19CP</v>
          </cell>
          <cell r="B1113"/>
          <cell r="C1113"/>
          <cell r="D1113" t="str">
            <v>FLUIDICS</v>
          </cell>
          <cell r="E1113" t="str">
            <v>TUBING</v>
          </cell>
          <cell r="F1113" t="str">
            <v>Tubing #19 cpl. (RD - FPD)</v>
          </cell>
          <cell r="G1113" t="str">
            <v>Tubing #19 cpl. (RD - FPD)</v>
          </cell>
          <cell r="H1113" t="e">
            <v>#N/A</v>
          </cell>
          <cell r="I1113">
            <v>68.16</v>
          </cell>
          <cell r="J1113">
            <v>88.608000000000004</v>
          </cell>
          <cell r="K1113">
            <v>566.40959999999995</v>
          </cell>
          <cell r="L1113">
            <v>68.16</v>
          </cell>
          <cell r="M1113" t="str">
            <v>PAS EN GPAO</v>
          </cell>
          <cell r="O1113"/>
          <cell r="P1113"/>
          <cell r="Q1113"/>
          <cell r="R1113"/>
          <cell r="S1113"/>
          <cell r="T1113"/>
          <cell r="U1113"/>
          <cell r="AA1113">
            <v>68.681250000000006</v>
          </cell>
        </row>
        <row r="1114">
          <cell r="A1114" t="str">
            <v>ME_TU_00020-20CP</v>
          </cell>
          <cell r="B1114"/>
          <cell r="C1114"/>
          <cell r="D1114" t="str">
            <v>FLUIDICS</v>
          </cell>
          <cell r="E1114" t="str">
            <v>TUBING</v>
          </cell>
          <cell r="F1114" t="str">
            <v>Tubing #20 cpl. (bloc valve - vanne d'injection)</v>
          </cell>
          <cell r="G1114" t="str">
            <v>Tubing #20 cpl.</v>
          </cell>
          <cell r="H1114" t="e">
            <v>#N/A</v>
          </cell>
          <cell r="I1114">
            <v>83.2</v>
          </cell>
          <cell r="J1114">
            <v>108.16000000000001</v>
          </cell>
          <cell r="K1114">
            <v>691.39200000000005</v>
          </cell>
          <cell r="L1114">
            <v>83.2</v>
          </cell>
          <cell r="M1114" t="str">
            <v>PAS EN GPAO</v>
          </cell>
          <cell r="O1114"/>
          <cell r="P1114"/>
          <cell r="Q1114"/>
          <cell r="R1114"/>
          <cell r="S1114"/>
          <cell r="T1114"/>
          <cell r="U1114"/>
          <cell r="AA1114">
            <v>96.896250000000009</v>
          </cell>
        </row>
        <row r="1115">
          <cell r="A1115" t="str">
            <v>ME_TU_00020-21CP</v>
          </cell>
          <cell r="B1115"/>
          <cell r="C1115"/>
          <cell r="D1115" t="str">
            <v>FLUIDICS</v>
          </cell>
          <cell r="E1115" t="str">
            <v>TUBING</v>
          </cell>
          <cell r="F1115" t="str">
            <v>Tubing #21 cpl (RP - FPD)</v>
          </cell>
          <cell r="G1115" t="str">
            <v>Tubing #21 cpl (RP - FPD)</v>
          </cell>
          <cell r="H1115" t="e">
            <v>#N/A</v>
          </cell>
          <cell r="I1115">
            <v>69.89</v>
          </cell>
          <cell r="J1115">
            <v>90.856999999999999</v>
          </cell>
          <cell r="K1115">
            <v>580.78590000000008</v>
          </cell>
          <cell r="L1115">
            <v>69.89</v>
          </cell>
          <cell r="M1115" t="str">
            <v>PAS EN GPAO</v>
          </cell>
          <cell r="O1115"/>
          <cell r="P1115"/>
          <cell r="Q1115"/>
          <cell r="R1115"/>
          <cell r="S1115"/>
          <cell r="T1115"/>
          <cell r="U1115"/>
          <cell r="AA1115">
            <v>71.833500000000001</v>
          </cell>
        </row>
        <row r="1116">
          <cell r="A1116" t="str">
            <v>ME_TU_00020-22CP</v>
          </cell>
          <cell r="B1116"/>
          <cell r="C1116"/>
          <cell r="D1116" t="str">
            <v>DETECTION</v>
          </cell>
          <cell r="E1116" t="str">
            <v>TUBING</v>
          </cell>
          <cell r="F1116" t="str">
            <v>Tubing  #22 cpl. (EV - FID)</v>
          </cell>
          <cell r="G1116" t="str">
            <v>Tubing  #22 cpl. (EV - FID)</v>
          </cell>
          <cell r="H1116">
            <v>30.17</v>
          </cell>
          <cell r="I1116">
            <v>81.650000000000006</v>
          </cell>
          <cell r="J1116">
            <v>106.14500000000001</v>
          </cell>
          <cell r="K1116">
            <v>678.51150000000007</v>
          </cell>
          <cell r="L1116">
            <v>81.650000000000006</v>
          </cell>
          <cell r="M1116">
            <v>81.650000000000006</v>
          </cell>
          <cell r="O1116"/>
          <cell r="P1116"/>
          <cell r="Q1116"/>
          <cell r="R1116"/>
          <cell r="S1116"/>
          <cell r="T1116"/>
          <cell r="U1116"/>
          <cell r="AA1116">
            <v>124.13250000000001</v>
          </cell>
        </row>
        <row r="1117">
          <cell r="A1117" t="str">
            <v>ME_TU_00020-23CP</v>
          </cell>
          <cell r="B1117"/>
          <cell r="C1117"/>
          <cell r="D1117" t="str">
            <v>DETECTION</v>
          </cell>
          <cell r="E1117" t="str">
            <v>TUBING</v>
          </cell>
          <cell r="F1117" t="str">
            <v>Tubing  #23 cpl. (air FID)</v>
          </cell>
          <cell r="G1117" t="str">
            <v>Tubing  #23 cpl. (air FID)</v>
          </cell>
          <cell r="H1117">
            <v>27.36</v>
          </cell>
          <cell r="I1117">
            <v>69.67</v>
          </cell>
          <cell r="J1117">
            <v>90.571000000000012</v>
          </cell>
          <cell r="K1117">
            <v>578.95770000000005</v>
          </cell>
          <cell r="L1117">
            <v>69.67</v>
          </cell>
          <cell r="M1117">
            <v>69.67</v>
          </cell>
          <cell r="O1117"/>
          <cell r="P1117"/>
          <cell r="Q1117"/>
          <cell r="R1117"/>
          <cell r="S1117"/>
          <cell r="T1117"/>
          <cell r="U1117"/>
          <cell r="AA1117">
            <v>124.13250000000001</v>
          </cell>
        </row>
        <row r="1118">
          <cell r="A1118" t="str">
            <v>ME_TU_00020-24CP</v>
          </cell>
          <cell r="B1118"/>
          <cell r="C1118"/>
          <cell r="D1118" t="str">
            <v>FLUIDICS</v>
          </cell>
          <cell r="E1118" t="str">
            <v>TUBING</v>
          </cell>
          <cell r="F1118" t="str">
            <v>Tubing  #24 cpl. (piezo - H2))</v>
          </cell>
          <cell r="G1118" t="str">
            <v>Tubing  #24 cpl. (piezo - H2))</v>
          </cell>
          <cell r="H1118">
            <v>30.23</v>
          </cell>
          <cell r="I1118">
            <v>53.45</v>
          </cell>
          <cell r="J1118">
            <v>69.484999999999999</v>
          </cell>
          <cell r="K1118">
            <v>444.16950000000003</v>
          </cell>
          <cell r="L1118">
            <v>53.45</v>
          </cell>
          <cell r="M1118">
            <v>53.45</v>
          </cell>
          <cell r="O1118"/>
          <cell r="P1118"/>
          <cell r="Q1118"/>
          <cell r="R1118"/>
          <cell r="S1118"/>
          <cell r="T1118"/>
          <cell r="U1118"/>
          <cell r="AA1118">
            <v>61.661250000000003</v>
          </cell>
        </row>
        <row r="1119">
          <cell r="A1119" t="str">
            <v>ME_TU_00020-30CP</v>
          </cell>
          <cell r="B1119"/>
          <cell r="C1119"/>
          <cell r="D1119"/>
          <cell r="E1119" t="str">
            <v>TUBING</v>
          </cell>
          <cell r="F1119" t="str">
            <v xml:space="preserve">Tubing #30b cpl. ( Té 1/16 sortie Piezo for C2C6 expert - Cleaner ancienne generation avec union 1/8)  </v>
          </cell>
          <cell r="G1119" t="str">
            <v>Tubing #30b cpl. (Tee 1/16 after Piezo for C2C6 expert - Cleaner old generation with union 1/8)</v>
          </cell>
          <cell r="H1119">
            <v>20.350000000000001</v>
          </cell>
          <cell r="I1119">
            <v>50.875</v>
          </cell>
          <cell r="J1119">
            <v>66.137500000000003</v>
          </cell>
          <cell r="K1119">
            <v>422.77125000000001</v>
          </cell>
          <cell r="L1119">
            <v>50.875</v>
          </cell>
          <cell r="M1119">
            <v>50.875</v>
          </cell>
          <cell r="O1119"/>
          <cell r="P1119"/>
          <cell r="Q1119"/>
          <cell r="R1119"/>
          <cell r="S1119"/>
          <cell r="T1119"/>
          <cell r="U1119"/>
          <cell r="AA1119">
            <v>136.35000000000002</v>
          </cell>
        </row>
        <row r="1120">
          <cell r="A1120" t="str">
            <v>ME_TU_00010-26CP</v>
          </cell>
          <cell r="B1120"/>
          <cell r="C1120"/>
          <cell r="D1120" t="str">
            <v>DETECTION</v>
          </cell>
          <cell r="E1120" t="str">
            <v>TUBING</v>
          </cell>
          <cell r="F1120" t="str">
            <v>Tube H2 FID</v>
          </cell>
          <cell r="G1120" t="str">
            <v>Tube H2 FID</v>
          </cell>
          <cell r="H1120">
            <v>28.72</v>
          </cell>
          <cell r="I1120">
            <v>71.775000000000006</v>
          </cell>
          <cell r="J1120">
            <v>93.307500000000005</v>
          </cell>
          <cell r="K1120">
            <v>596.4502500000001</v>
          </cell>
          <cell r="L1120">
            <v>71.775000000000006</v>
          </cell>
          <cell r="M1120">
            <v>71.775000000000006</v>
          </cell>
          <cell r="O1120"/>
          <cell r="P1120"/>
          <cell r="Q1120"/>
          <cell r="R1120"/>
          <cell r="S1120"/>
          <cell r="T1120"/>
          <cell r="U1120"/>
          <cell r="AA1120">
            <v>293.42250000000001</v>
          </cell>
        </row>
        <row r="1121">
          <cell r="A1121" t="str">
            <v>ME_TU_00001-0000</v>
          </cell>
          <cell r="B1121"/>
          <cell r="C1121"/>
          <cell r="D1121" t="str">
            <v>DETECTION</v>
          </cell>
          <cell r="E1121" t="str">
            <v>TUBING</v>
          </cell>
          <cell r="F1121" t="str">
            <v>Tube central PTFE pour MEDOR</v>
          </cell>
          <cell r="G1121" t="str">
            <v>Teflon central tube for MEDOR</v>
          </cell>
          <cell r="H1121">
            <v>12.84</v>
          </cell>
          <cell r="I1121">
            <v>53.21</v>
          </cell>
          <cell r="J1121">
            <v>69.173000000000002</v>
          </cell>
          <cell r="K1121">
            <v>442.17510000000004</v>
          </cell>
          <cell r="L1121">
            <v>53.21</v>
          </cell>
          <cell r="M1121">
            <v>53.21</v>
          </cell>
          <cell r="O1121"/>
          <cell r="P1121"/>
          <cell r="Q1121"/>
          <cell r="R1121"/>
          <cell r="S1121"/>
          <cell r="T1121"/>
          <cell r="U1121"/>
          <cell r="AA1121">
            <v>5.886000000000001</v>
          </cell>
        </row>
        <row r="1122">
          <cell r="A1122" t="str">
            <v>ME_TU_00002-0000</v>
          </cell>
          <cell r="B1122"/>
          <cell r="C1122"/>
          <cell r="D1122" t="str">
            <v>DETECTION</v>
          </cell>
          <cell r="E1122" t="str">
            <v>TUBING</v>
          </cell>
          <cell r="F1122" t="str">
            <v>Tube inox support pour détecteur MEDOR</v>
          </cell>
          <cell r="G1122" t="str">
            <v>Stainless steel tube for MEDOR detector</v>
          </cell>
          <cell r="H1122">
            <v>29.33</v>
          </cell>
          <cell r="I1122">
            <v>91.95</v>
          </cell>
          <cell r="J1122">
            <v>119.53500000000001</v>
          </cell>
          <cell r="K1122">
            <v>764.10450000000003</v>
          </cell>
          <cell r="L1122">
            <v>91.95</v>
          </cell>
          <cell r="M1122">
            <v>91.95</v>
          </cell>
          <cell r="O1122"/>
          <cell r="P1122"/>
          <cell r="Q1122"/>
          <cell r="R1122"/>
          <cell r="S1122"/>
          <cell r="T1122"/>
          <cell r="U1122"/>
          <cell r="AA1122">
            <v>5.4000000000000006E-2</v>
          </cell>
        </row>
        <row r="1123">
          <cell r="A1123" t="str">
            <v>ME_TU_00002-0000_210101</v>
          </cell>
          <cell r="B1123"/>
          <cell r="C1123"/>
          <cell r="D1123" t="str">
            <v>DETECTION</v>
          </cell>
          <cell r="E1123" t="str">
            <v>TUBING</v>
          </cell>
          <cell r="F1123" t="str">
            <v>Tube inox support pour détecteur MEDOR (50mm)</v>
          </cell>
          <cell r="G1123" t="str">
            <v>Stainless steel tube for MEDOR detector (50mm)</v>
          </cell>
          <cell r="H1123" t="e">
            <v>#N/A</v>
          </cell>
          <cell r="I1123">
            <v>91.95</v>
          </cell>
          <cell r="J1123">
            <v>119.53500000000001</v>
          </cell>
          <cell r="K1123">
            <v>764.10450000000003</v>
          </cell>
          <cell r="L1123">
            <v>91.95</v>
          </cell>
          <cell r="M1123">
            <v>91.95</v>
          </cell>
          <cell r="O1123"/>
          <cell r="P1123"/>
          <cell r="Q1123"/>
          <cell r="R1123"/>
          <cell r="S1123"/>
          <cell r="T1123"/>
          <cell r="U1123"/>
          <cell r="AA1123">
            <v>0.25650000000000001</v>
          </cell>
        </row>
        <row r="1124">
          <cell r="A1124" t="str">
            <v>ME_TU_00030-1CAL</v>
          </cell>
          <cell r="B1124"/>
          <cell r="C1124"/>
          <cell r="D1124" t="str">
            <v>FLUIDICS</v>
          </cell>
          <cell r="E1124" t="str">
            <v>TUBING</v>
          </cell>
          <cell r="F1124" t="str">
            <v>Tube pour calibration externe</v>
          </cell>
          <cell r="G1124" t="str">
            <v>External calibration tubing</v>
          </cell>
          <cell r="H1124">
            <v>17.12</v>
          </cell>
          <cell r="I1124">
            <v>45.674999999999997</v>
          </cell>
          <cell r="J1124">
            <v>59.377499999999998</v>
          </cell>
          <cell r="K1124">
            <v>379.55925000000002</v>
          </cell>
          <cell r="L1124">
            <v>45.674999999999997</v>
          </cell>
          <cell r="M1124">
            <v>45.674999999999997</v>
          </cell>
          <cell r="O1124"/>
          <cell r="P1124"/>
          <cell r="Q1124"/>
          <cell r="R1124"/>
          <cell r="S1124"/>
          <cell r="T1124"/>
          <cell r="U1124"/>
          <cell r="AA1124">
            <v>1.3365</v>
          </cell>
        </row>
        <row r="1125">
          <cell r="A1125" t="str">
            <v>ME_TU_00710-SRPT</v>
          </cell>
          <cell r="B1125"/>
          <cell r="C1125"/>
          <cell r="D1125" t="str">
            <v>FLUIDICS</v>
          </cell>
          <cell r="E1125" t="str">
            <v>TUBING</v>
          </cell>
          <cell r="F1125" t="str">
            <v>Serpentin catalyseur</v>
          </cell>
          <cell r="G1125" t="str">
            <v>Catalyst coil</v>
          </cell>
          <cell r="H1125">
            <v>23.79</v>
          </cell>
          <cell r="I1125">
            <v>101</v>
          </cell>
          <cell r="J1125">
            <v>131.30000000000001</v>
          </cell>
          <cell r="K1125">
            <v>839.31000000000006</v>
          </cell>
          <cell r="L1125">
            <v>101</v>
          </cell>
          <cell r="M1125">
            <v>101</v>
          </cell>
          <cell r="O1125"/>
          <cell r="P1125"/>
          <cell r="Q1125"/>
          <cell r="R1125"/>
          <cell r="S1125"/>
          <cell r="T1125"/>
          <cell r="U1125"/>
          <cell r="AA1125">
            <v>6.7500000000000004E-2</v>
          </cell>
        </row>
        <row r="1126">
          <cell r="A1126" t="str">
            <v>ME_TU_22426-SPAR</v>
          </cell>
          <cell r="B1126"/>
          <cell r="C1126"/>
          <cell r="D1126" t="str">
            <v>FLUIDICS</v>
          </cell>
          <cell r="E1126"/>
          <cell r="F1126" t="str">
            <v>Sparger Purge &amp; Trap</v>
          </cell>
          <cell r="G1126" t="str">
            <v>Purge &amp; Trap Sparger</v>
          </cell>
          <cell r="H1126">
            <v>35.75</v>
          </cell>
          <cell r="I1126">
            <v>217.35</v>
          </cell>
          <cell r="J1126">
            <v>282.55500000000001</v>
          </cell>
          <cell r="K1126">
            <v>1806.1785</v>
          </cell>
          <cell r="L1126">
            <v>163.4</v>
          </cell>
          <cell r="M1126">
            <v>217.35</v>
          </cell>
          <cell r="O1126"/>
          <cell r="P1126"/>
          <cell r="Q1126"/>
          <cell r="R1126"/>
          <cell r="S1126"/>
          <cell r="T1126"/>
          <cell r="U1126"/>
          <cell r="AA1126">
            <v>0.10395</v>
          </cell>
        </row>
        <row r="1127">
          <cell r="A1127" t="str">
            <v>ME_TU_72137-5BM5</v>
          </cell>
          <cell r="B1127"/>
          <cell r="C1127"/>
          <cell r="D1127" t="str">
            <v>FLUIDICS</v>
          </cell>
          <cell r="E1127" t="str">
            <v>FITTINGS</v>
          </cell>
          <cell r="F1127" t="str">
            <v>Bouchon M5</v>
          </cell>
          <cell r="G1127" t="str">
            <v>M5 plug</v>
          </cell>
          <cell r="H1127">
            <v>2.3519999999999999</v>
          </cell>
          <cell r="I1127">
            <v>4.3600000000000003</v>
          </cell>
          <cell r="J1127">
            <v>5.668000000000001</v>
          </cell>
          <cell r="K1127">
            <v>36.231600000000007</v>
          </cell>
          <cell r="L1127">
            <v>4.3600000000000003</v>
          </cell>
          <cell r="M1127">
            <v>4.3600000000000003</v>
          </cell>
          <cell r="O1127"/>
          <cell r="P1127"/>
          <cell r="Q1127"/>
          <cell r="R1127"/>
          <cell r="S1127"/>
          <cell r="T1127"/>
          <cell r="U1127"/>
          <cell r="AA1127">
            <v>1.3365</v>
          </cell>
        </row>
        <row r="1128">
          <cell r="A1128" t="str">
            <v>ME_VI_00003-0006</v>
          </cell>
          <cell r="B1128"/>
          <cell r="C1128"/>
          <cell r="D1128"/>
          <cell r="E1128"/>
          <cell r="F1128" t="str">
            <v>Vis TC 3 x 6</v>
          </cell>
          <cell r="G1128" t="str">
            <v>Screw 3 x 6 mm</v>
          </cell>
          <cell r="H1128">
            <v>2.1999999999999999E-2</v>
          </cell>
          <cell r="I1128">
            <v>0.04</v>
          </cell>
          <cell r="J1128">
            <v>5.2000000000000005E-2</v>
          </cell>
          <cell r="K1128">
            <v>0.33240000000000003</v>
          </cell>
          <cell r="L1128">
            <v>0.04</v>
          </cell>
          <cell r="M1128">
            <v>0.04</v>
          </cell>
          <cell r="O1128"/>
          <cell r="P1128"/>
          <cell r="Q1128"/>
          <cell r="R1128"/>
          <cell r="S1128"/>
          <cell r="T1128"/>
          <cell r="U1128"/>
          <cell r="AA1128">
            <v>1.3365</v>
          </cell>
        </row>
        <row r="1129">
          <cell r="A1129" t="str">
            <v>ME_VI_00005-0006</v>
          </cell>
          <cell r="B1129"/>
          <cell r="C1129"/>
          <cell r="D1129"/>
          <cell r="E1129"/>
          <cell r="F1129" t="str">
            <v>Vis TC 5 x 6</v>
          </cell>
          <cell r="G1129" t="str">
            <v>Screw 5 x 6 mm</v>
          </cell>
          <cell r="H1129">
            <v>0.108</v>
          </cell>
          <cell r="I1129">
            <v>0.19</v>
          </cell>
          <cell r="J1129">
            <v>0.24700000000000003</v>
          </cell>
          <cell r="K1129">
            <v>1.5789000000000002</v>
          </cell>
          <cell r="L1129">
            <v>0.19</v>
          </cell>
          <cell r="M1129">
            <v>0.19</v>
          </cell>
          <cell r="O1129"/>
          <cell r="P1129"/>
          <cell r="Q1129"/>
          <cell r="R1129"/>
          <cell r="S1129"/>
          <cell r="T1129"/>
          <cell r="U1129"/>
          <cell r="AA1129">
            <v>231.72750000000002</v>
          </cell>
        </row>
        <row r="1130">
          <cell r="A1130" t="str">
            <v>ME_VI_11153-5010</v>
          </cell>
          <cell r="B1130"/>
          <cell r="C1130"/>
          <cell r="D1130" t="str">
            <v>SEPARATION</v>
          </cell>
          <cell r="E1130"/>
          <cell r="F1130" t="str">
            <v>Entretoise four de colonne plastique</v>
          </cell>
          <cell r="G1130" t="str">
            <v>Column oven bracing</v>
          </cell>
          <cell r="H1130">
            <v>0.188</v>
          </cell>
          <cell r="I1130">
            <v>0.99</v>
          </cell>
          <cell r="J1130">
            <v>1.2869999999999999</v>
          </cell>
          <cell r="K1130">
            <v>8.2269000000000005</v>
          </cell>
          <cell r="L1130">
            <v>0.99</v>
          </cell>
          <cell r="M1130">
            <v>0.99</v>
          </cell>
          <cell r="O1130"/>
          <cell r="P1130"/>
          <cell r="Q1130"/>
          <cell r="R1130"/>
          <cell r="S1130"/>
          <cell r="T1130"/>
          <cell r="U1130"/>
          <cell r="AA1130">
            <v>0</v>
          </cell>
        </row>
        <row r="1131">
          <cell r="A1131" t="str">
            <v>ME_VI_18930-TC38</v>
          </cell>
          <cell r="B1131"/>
          <cell r="C1131"/>
          <cell r="D1131"/>
          <cell r="E1131"/>
          <cell r="F1131" t="str">
            <v>Vis TC 3 x 8</v>
          </cell>
          <cell r="G1131" t="str">
            <v>Screw 3 x 8 mm</v>
          </cell>
          <cell r="H1131">
            <v>2.5000000000000001E-2</v>
          </cell>
          <cell r="I1131">
            <v>0.05</v>
          </cell>
          <cell r="J1131">
            <v>6.5000000000000002E-2</v>
          </cell>
          <cell r="K1131">
            <v>0.41550000000000004</v>
          </cell>
          <cell r="L1131">
            <v>0.05</v>
          </cell>
          <cell r="M1131">
            <v>0.05</v>
          </cell>
          <cell r="O1131"/>
          <cell r="P1131"/>
          <cell r="Q1131"/>
          <cell r="R1131"/>
          <cell r="S1131"/>
          <cell r="T1131"/>
          <cell r="U1131"/>
          <cell r="AA1131">
            <v>3310.308</v>
          </cell>
        </row>
        <row r="1132">
          <cell r="A1132" t="str">
            <v>ME_VI_18939-9416</v>
          </cell>
          <cell r="B1132"/>
          <cell r="C1132"/>
          <cell r="D1132"/>
          <cell r="E1132"/>
          <cell r="F1132" t="str">
            <v>Vis M4 de 16mm - Fixation vérin</v>
          </cell>
          <cell r="G1132" t="str">
            <v>Screw M4 16 mm - Actuator fixation</v>
          </cell>
          <cell r="H1132">
            <v>4.5999999999999999E-2</v>
          </cell>
          <cell r="I1132">
            <v>7.6999999999999999E-2</v>
          </cell>
          <cell r="J1132">
            <v>0.10010000000000001</v>
          </cell>
          <cell r="K1132">
            <v>0.63987000000000005</v>
          </cell>
          <cell r="L1132">
            <v>7.6666666666666675E-2</v>
          </cell>
          <cell r="M1132">
            <v>7.6999999999999999E-2</v>
          </cell>
          <cell r="O1132"/>
          <cell r="P1132"/>
          <cell r="Q1132"/>
          <cell r="R1132"/>
          <cell r="S1132"/>
          <cell r="T1132"/>
          <cell r="U1132"/>
          <cell r="AA1132">
            <v>1388.7855000000002</v>
          </cell>
        </row>
        <row r="1133">
          <cell r="A1133" t="str">
            <v>ME_VI_50020-FF15</v>
          </cell>
          <cell r="B1133"/>
          <cell r="C1133"/>
          <cell r="D1133" t="str">
            <v>SEPARATION</v>
          </cell>
          <cell r="E1133"/>
          <cell r="F1133" t="str">
            <v>Entretoise F/F inox M3 x 15 colonne</v>
          </cell>
          <cell r="G1133" t="str">
            <v>Stainless steel bracing F/F M3 x 15column</v>
          </cell>
          <cell r="H1133">
            <v>0.42399999999999999</v>
          </cell>
          <cell r="I1133">
            <v>0.99</v>
          </cell>
          <cell r="J1133">
            <v>1.2869999999999999</v>
          </cell>
          <cell r="K1133">
            <v>8.2269000000000005</v>
          </cell>
          <cell r="L1133">
            <v>0.99</v>
          </cell>
          <cell r="M1133">
            <v>0.99</v>
          </cell>
          <cell r="O1133"/>
          <cell r="P1133"/>
          <cell r="Q1133"/>
          <cell r="R1133"/>
          <cell r="S1133"/>
          <cell r="T1133"/>
          <cell r="U1133"/>
          <cell r="AA1133">
            <v>7880.139000000001</v>
          </cell>
        </row>
        <row r="1134">
          <cell r="A1134" t="str">
            <v>ME_VI_50020-FF10</v>
          </cell>
          <cell r="B1134"/>
          <cell r="C1134"/>
          <cell r="D1134" t="str">
            <v>SEPARATION</v>
          </cell>
          <cell r="E1134"/>
          <cell r="F1134" t="str">
            <v>Entretoise F/F inox M3 x 10 colonne</v>
          </cell>
          <cell r="G1134" t="str">
            <v>Stainless steel bracing F/F M3 x 10 column</v>
          </cell>
          <cell r="H1134">
            <v>0.34499999999999997</v>
          </cell>
          <cell r="I1134">
            <v>0.99</v>
          </cell>
          <cell r="J1134">
            <v>1.2869999999999999</v>
          </cell>
          <cell r="K1134">
            <v>8.2269000000000005</v>
          </cell>
          <cell r="L1134">
            <v>0.99</v>
          </cell>
          <cell r="M1134">
            <v>0.99</v>
          </cell>
          <cell r="O1134"/>
          <cell r="P1134"/>
          <cell r="Q1134"/>
          <cell r="R1134"/>
          <cell r="S1134"/>
          <cell r="T1134"/>
          <cell r="U1134"/>
          <cell r="AA1134">
            <v>511.596</v>
          </cell>
        </row>
        <row r="1135">
          <cell r="A1135" t="str">
            <v>MO_SE_05687-MCOL</v>
          </cell>
          <cell r="B1135"/>
          <cell r="C1135"/>
          <cell r="D1135" t="str">
            <v>SERVICE RATES</v>
          </cell>
          <cell r="E1135" t="str">
            <v>LABOR</v>
          </cell>
          <cell r="F1135" t="str">
            <v>Main d'œuvre montage colonne sur plaque four</v>
          </cell>
          <cell r="G1135" t="str">
            <v>Labour (column replacement)</v>
          </cell>
          <cell r="H1135" t="e">
            <v>#N/A</v>
          </cell>
          <cell r="I1135">
            <v>171.65</v>
          </cell>
          <cell r="J1135">
            <v>223.14500000000001</v>
          </cell>
          <cell r="K1135">
            <v>1426.4115000000002</v>
          </cell>
          <cell r="L1135">
            <v>171.65</v>
          </cell>
          <cell r="M1135" t="str">
            <v>PAS EN GPAO</v>
          </cell>
          <cell r="O1135"/>
          <cell r="P1135"/>
          <cell r="Q1135"/>
          <cell r="R1135"/>
          <cell r="S1135"/>
          <cell r="T1135"/>
          <cell r="U1135"/>
          <cell r="AA1135">
            <v>276.42599999999999</v>
          </cell>
        </row>
        <row r="1136">
          <cell r="A1136" t="str">
            <v>SE_IT_00015-0XXX</v>
          </cell>
          <cell r="B1136"/>
          <cell r="C1136"/>
          <cell r="D1136" t="str">
            <v>DATA PROCESSING</v>
          </cell>
          <cell r="E1136" t="str">
            <v>PC Interne</v>
          </cell>
          <cell r="F1136" t="str">
            <v>PC MK2 (sans écran, sans clavier, sans souris)</v>
          </cell>
          <cell r="G1136" t="str">
            <v>Intenal computer assembly configurated MK2 (without screen, keyboard and mouse)</v>
          </cell>
          <cell r="H1136">
            <v>925.17</v>
          </cell>
          <cell r="I1136">
            <v>0</v>
          </cell>
          <cell r="J1136">
            <v>0</v>
          </cell>
          <cell r="K1136">
            <v>0</v>
          </cell>
          <cell r="L1136">
            <v>2452.08</v>
          </cell>
          <cell r="M1136">
            <v>0</v>
          </cell>
          <cell r="O1136"/>
          <cell r="P1136"/>
          <cell r="Q1136"/>
          <cell r="R1136"/>
          <cell r="S1136"/>
          <cell r="T1136"/>
          <cell r="U1136"/>
          <cell r="AA1136">
            <v>6376.563000000001</v>
          </cell>
        </row>
        <row r="1137">
          <cell r="A1137" t="str">
            <v>SE_IT_00015-3XXX</v>
          </cell>
          <cell r="B1137"/>
          <cell r="C1137"/>
          <cell r="D1137" t="str">
            <v>DATA PROCESSING</v>
          </cell>
          <cell r="E1137" t="str">
            <v>PC Interne</v>
          </cell>
          <cell r="F1137" t="str">
            <v>PC MK3 (sans écran, sans clavier, sans souris)</v>
          </cell>
          <cell r="G1137" t="str">
            <v>Internal computer assembly configurated MK3 (without screen, keyboard and mouse)</v>
          </cell>
          <cell r="H1137">
            <v>0</v>
          </cell>
          <cell r="I1137">
            <v>2452.08</v>
          </cell>
          <cell r="J1137">
            <v>3187.7040000000002</v>
          </cell>
          <cell r="K1137">
            <v>20376.784800000001</v>
          </cell>
          <cell r="L1137">
            <v>2452.08</v>
          </cell>
          <cell r="M1137">
            <v>2452.08</v>
          </cell>
          <cell r="O1137"/>
          <cell r="P1137"/>
          <cell r="Q1137"/>
          <cell r="R1137"/>
          <cell r="S1137"/>
          <cell r="T1137"/>
          <cell r="U1137"/>
          <cell r="AA1137">
            <v>537.38100000000009</v>
          </cell>
        </row>
        <row r="1138">
          <cell r="A1138" t="str">
            <v>ST_MC_05016-0000</v>
          </cell>
          <cell r="B1138" t="str">
            <v>Airmotec</v>
          </cell>
          <cell r="C1138" t="str">
            <v>5016-E</v>
          </cell>
          <cell r="D1138" t="str">
            <v>DETECTION</v>
          </cell>
          <cell r="E1138" t="str">
            <v>FID</v>
          </cell>
          <cell r="F1138" t="str">
            <v>Ensemble FID complet (reconditionnement)</v>
          </cell>
          <cell r="G1138" t="str">
            <v>Complete FID Assy (Reconditionning)</v>
          </cell>
          <cell r="H1138" t="e">
            <v>#N/A</v>
          </cell>
          <cell r="I1138">
            <v>1028.73</v>
          </cell>
          <cell r="J1138">
            <v>1337.3490000000002</v>
          </cell>
          <cell r="K1138">
            <v>8548.7463000000007</v>
          </cell>
          <cell r="L1138">
            <v>1028.73</v>
          </cell>
          <cell r="M1138" t="str">
            <v>PAS EN GPAO</v>
          </cell>
          <cell r="O1138"/>
          <cell r="P1138"/>
          <cell r="Q1138"/>
          <cell r="R1138"/>
          <cell r="S1138"/>
          <cell r="T1138"/>
          <cell r="U1138"/>
          <cell r="AA1138">
            <v>439.91100000000006</v>
          </cell>
        </row>
        <row r="1139">
          <cell r="A1139" t="str">
            <v>ST_OT_00001-0000</v>
          </cell>
          <cell r="B1139"/>
          <cell r="C1139"/>
          <cell r="D1139" t="str">
            <v>MAINTENANCE</v>
          </cell>
          <cell r="E1139" t="str">
            <v>TOOLS</v>
          </cell>
          <cell r="F1139" t="str">
            <v>Ensemble complet outils spécifiques Preset</v>
          </cell>
          <cell r="G1139" t="str">
            <v>Complete specific tools set for Preset</v>
          </cell>
          <cell r="H1139" t="e">
            <v>#N/A</v>
          </cell>
          <cell r="I1139">
            <v>5837.14</v>
          </cell>
          <cell r="J1139">
            <v>7588.2820000000011</v>
          </cell>
          <cell r="K1139">
            <v>48506.633400000006</v>
          </cell>
          <cell r="L1139">
            <v>5837.14</v>
          </cell>
          <cell r="M1139" t="str">
            <v>PAS EN GPAO</v>
          </cell>
          <cell r="O1139"/>
          <cell r="P1139"/>
          <cell r="Q1139"/>
          <cell r="R1139"/>
          <cell r="S1139"/>
          <cell r="T1139"/>
          <cell r="U1139"/>
          <cell r="AA1139">
            <v>154.98000000000002</v>
          </cell>
        </row>
        <row r="1140">
          <cell r="A1140" t="str">
            <v>ST_OT_00002-0000</v>
          </cell>
          <cell r="B1140"/>
          <cell r="C1140"/>
          <cell r="D1140" t="str">
            <v>MAINTENANCE</v>
          </cell>
          <cell r="E1140" t="str">
            <v>TOOLS</v>
          </cell>
          <cell r="F1140" t="str">
            <v>Jeu outillage standard recommandé</v>
          </cell>
          <cell r="G1140" t="str">
            <v>Recommended standard tools set</v>
          </cell>
          <cell r="H1140" t="e">
            <v>#N/A</v>
          </cell>
          <cell r="I1140">
            <v>378.96</v>
          </cell>
          <cell r="J1140">
            <v>492.64799999999997</v>
          </cell>
          <cell r="K1140">
            <v>3149.1576</v>
          </cell>
          <cell r="L1140">
            <v>378.96</v>
          </cell>
          <cell r="M1140" t="str">
            <v>PAS EN GPAO</v>
          </cell>
          <cell r="O1140"/>
          <cell r="P1140"/>
          <cell r="Q1140"/>
          <cell r="R1140"/>
          <cell r="S1140"/>
          <cell r="T1140"/>
          <cell r="U1140"/>
          <cell r="AA1140">
            <v>247.96800000000002</v>
          </cell>
        </row>
        <row r="1141">
          <cell r="A1141" t="str">
            <v>ST_OT_00003-0000</v>
          </cell>
          <cell r="B1141"/>
          <cell r="C1141"/>
          <cell r="D1141" t="str">
            <v>MAINTENANCE</v>
          </cell>
          <cell r="E1141" t="str">
            <v>TOOLS</v>
          </cell>
          <cell r="F1141" t="str">
            <v>Jeu de raccords recommandés</v>
          </cell>
          <cell r="G1141" t="str">
            <v>Recommended set of fittings</v>
          </cell>
          <cell r="H1141" t="e">
            <v>#N/A</v>
          </cell>
          <cell r="I1141">
            <v>204.76</v>
          </cell>
          <cell r="J1141">
            <v>266.18799999999999</v>
          </cell>
          <cell r="K1141">
            <v>1701.5555999999999</v>
          </cell>
          <cell r="L1141">
            <v>204.76</v>
          </cell>
          <cell r="M1141" t="str">
            <v>PAS EN GPAO</v>
          </cell>
          <cell r="O1141"/>
          <cell r="P1141"/>
          <cell r="Q1141"/>
          <cell r="R1141"/>
          <cell r="S1141"/>
          <cell r="T1141"/>
          <cell r="U1141"/>
          <cell r="AA1141">
            <v>877.9860000000001</v>
          </cell>
        </row>
        <row r="1142">
          <cell r="A1142" t="str">
            <v>ST_OT_00004-0000</v>
          </cell>
          <cell r="B1142"/>
          <cell r="C1142"/>
          <cell r="D1142" t="str">
            <v>MAINTENANCE</v>
          </cell>
          <cell r="E1142" t="str">
            <v>TOOLS</v>
          </cell>
          <cell r="F1142" t="str">
            <v>Ensemble complet outils spécifiques Démarrage</v>
          </cell>
          <cell r="G1142" t="str">
            <v>Complete specific tools set for comissionning</v>
          </cell>
          <cell r="H1142" t="e">
            <v>#N/A</v>
          </cell>
          <cell r="I1142">
            <v>4723.38</v>
          </cell>
          <cell r="J1142">
            <v>6140.3940000000002</v>
          </cell>
          <cell r="K1142">
            <v>39251.287800000006</v>
          </cell>
          <cell r="L1142">
            <v>4723.38</v>
          </cell>
          <cell r="M1142" t="str">
            <v>PAS EN GPAO</v>
          </cell>
          <cell r="O1142"/>
          <cell r="P1142"/>
          <cell r="Q1142"/>
          <cell r="R1142"/>
          <cell r="S1142"/>
          <cell r="T1142"/>
          <cell r="U1142"/>
          <cell r="AA1142">
            <v>877.9860000000001</v>
          </cell>
        </row>
        <row r="1143">
          <cell r="A1143" t="str">
            <v>ST_OT_00005-0000</v>
          </cell>
          <cell r="B1143"/>
          <cell r="C1143"/>
          <cell r="D1143" t="str">
            <v>MAINTENANCE</v>
          </cell>
          <cell r="E1143" t="str">
            <v>TOOLS</v>
          </cell>
          <cell r="F1143" t="str">
            <v>Jeu outillage standard recommandé Démarrage</v>
          </cell>
          <cell r="G1143" t="str">
            <v>Recommended standard tools set for comissionning</v>
          </cell>
          <cell r="H1143" t="e">
            <v>#N/A</v>
          </cell>
          <cell r="I1143">
            <v>398.06</v>
          </cell>
          <cell r="J1143">
            <v>517.47800000000007</v>
          </cell>
          <cell r="K1143">
            <v>3307.8786</v>
          </cell>
          <cell r="L1143">
            <v>398.06</v>
          </cell>
          <cell r="M1143" t="str">
            <v>PAS EN GPAO</v>
          </cell>
          <cell r="O1143"/>
          <cell r="P1143"/>
          <cell r="Q1143"/>
          <cell r="R1143"/>
          <cell r="S1143"/>
          <cell r="T1143"/>
          <cell r="U1143"/>
          <cell r="AA1143">
            <v>542.44350000000009</v>
          </cell>
        </row>
        <row r="1144">
          <cell r="A1144" t="str">
            <v>ST_OT_00006-0000</v>
          </cell>
          <cell r="B1144"/>
          <cell r="C1144"/>
          <cell r="D1144" t="str">
            <v>MAINTENANCE</v>
          </cell>
          <cell r="E1144" t="str">
            <v>TOOLS</v>
          </cell>
          <cell r="F1144" t="str">
            <v>Jeu de raccords recommandés Démarrage pour 1 appareil</v>
          </cell>
          <cell r="G1144" t="str">
            <v>Recommended set of fittings for comissionning for 1 analyzer</v>
          </cell>
          <cell r="H1144" t="e">
            <v>#N/A</v>
          </cell>
          <cell r="I1144">
            <v>325.86</v>
          </cell>
          <cell r="J1144">
            <v>423.61800000000005</v>
          </cell>
          <cell r="K1144">
            <v>2707.8966000000005</v>
          </cell>
          <cell r="L1144">
            <v>325.86</v>
          </cell>
          <cell r="M1144" t="str">
            <v>PAS EN GPAO</v>
          </cell>
          <cell r="O1144"/>
          <cell r="P1144"/>
          <cell r="Q1144"/>
          <cell r="R1144"/>
          <cell r="S1144"/>
          <cell r="T1144"/>
          <cell r="U1144"/>
          <cell r="AA1144">
            <v>542.44350000000009</v>
          </cell>
        </row>
        <row r="1145">
          <cell r="A1145" t="str">
            <v>ST_PN_00000-0000</v>
          </cell>
          <cell r="B1145"/>
          <cell r="C1145"/>
          <cell r="D1145" t="str">
            <v>FLUIDICS</v>
          </cell>
          <cell r="E1145" t="str">
            <v>ELECTROVALVE</v>
          </cell>
          <cell r="F1145" t="str">
            <v>Electrovanne 3 voies 1/8" inox sans raccords (1/8") - Echange standard</v>
          </cell>
          <cell r="G1145" t="str">
            <v>3-way solenoid valve stainless steel without fittings (1/8")- Standard exchange</v>
          </cell>
          <cell r="H1145" t="e">
            <v>#N/A</v>
          </cell>
          <cell r="I1145">
            <v>114.8</v>
          </cell>
          <cell r="J1145">
            <v>149.24</v>
          </cell>
          <cell r="K1145">
            <v>953.98800000000006</v>
          </cell>
          <cell r="L1145">
            <v>114.8</v>
          </cell>
          <cell r="M1145" t="str">
            <v>PAS EN GPAO</v>
          </cell>
          <cell r="O1145"/>
          <cell r="P1145"/>
          <cell r="Q1145"/>
          <cell r="R1145"/>
          <cell r="S1145"/>
          <cell r="T1145"/>
          <cell r="U1145"/>
          <cell r="AA1145">
            <v>187.542</v>
          </cell>
        </row>
        <row r="1146">
          <cell r="A1146" t="str">
            <v>ST_PN_00004-DIST</v>
          </cell>
          <cell r="B1146"/>
          <cell r="C1146"/>
          <cell r="D1146" t="str">
            <v>FLUIDICS</v>
          </cell>
          <cell r="E1146" t="str">
            <v>ACTUATOR</v>
          </cell>
          <cell r="F1146" t="str">
            <v>Distributeur 24V complet (raccords, joints, câble et fixation inclus)</v>
          </cell>
          <cell r="G1146" t="str">
            <v>Distributor 24V Assy Complete (incl. Fittings, o-rings, cable and plate)</v>
          </cell>
          <cell r="H1146" t="e">
            <v>#N/A</v>
          </cell>
          <cell r="I1146">
            <v>183.68</v>
          </cell>
          <cell r="J1146">
            <v>238.78400000000002</v>
          </cell>
          <cell r="K1146">
            <v>1526.3808000000001</v>
          </cell>
          <cell r="L1146">
            <v>183.68</v>
          </cell>
          <cell r="M1146" t="str">
            <v>PAS EN GPAO</v>
          </cell>
          <cell r="O1146"/>
          <cell r="P1146"/>
          <cell r="Q1146"/>
          <cell r="R1146"/>
          <cell r="S1146"/>
          <cell r="T1146"/>
          <cell r="U1146"/>
          <cell r="AA1146">
            <v>187.542</v>
          </cell>
        </row>
        <row r="1147">
          <cell r="A1147" t="str">
            <v>ST_PN_00005-0006</v>
          </cell>
          <cell r="B1147" t="str">
            <v>VALCO</v>
          </cell>
          <cell r="C1147"/>
          <cell r="D1147" t="str">
            <v>INJECTION</v>
          </cell>
          <cell r="E1147" t="str">
            <v>VALVE</v>
          </cell>
          <cell r="F1147" t="str">
            <v>Vanne pneumatique complète 6 voies - Echange standard (Rotor neuf inclus)</v>
          </cell>
          <cell r="G1147" t="str">
            <v>Pneumatic valve assy 6 ports - Standard Exchange (New rotor included)</v>
          </cell>
          <cell r="H1147" t="e">
            <v>#N/A</v>
          </cell>
          <cell r="I1147">
            <v>650.36</v>
          </cell>
          <cell r="J1147">
            <v>845.46800000000007</v>
          </cell>
          <cell r="K1147">
            <v>5404.4916000000003</v>
          </cell>
          <cell r="L1147">
            <v>650.36</v>
          </cell>
          <cell r="M1147" t="str">
            <v>PAS EN GPAO</v>
          </cell>
          <cell r="O1147"/>
          <cell r="P1147"/>
          <cell r="Q1147"/>
          <cell r="R1147"/>
          <cell r="S1147"/>
          <cell r="T1147"/>
          <cell r="U1147"/>
          <cell r="AA1147">
            <v>187.542</v>
          </cell>
        </row>
        <row r="1148">
          <cell r="A1148" t="str">
            <v>ST_PN_00005-0010</v>
          </cell>
          <cell r="B1148" t="str">
            <v>VALCO</v>
          </cell>
          <cell r="C1148"/>
          <cell r="D1148" t="str">
            <v>INJECTION</v>
          </cell>
          <cell r="E1148" t="str">
            <v>VALVE</v>
          </cell>
          <cell r="F1148" t="str">
            <v>Vanne pneumatique complète 10 voies - Echange standard (Rotor neuf inclus)</v>
          </cell>
          <cell r="G1148" t="str">
            <v>Pneumatic valve assy 10 ports - Standard Exchange (New rotor included)</v>
          </cell>
          <cell r="H1148" t="e">
            <v>#N/A</v>
          </cell>
          <cell r="I1148">
            <v>650.36</v>
          </cell>
          <cell r="J1148">
            <v>845.46800000000007</v>
          </cell>
          <cell r="K1148">
            <v>5404.4916000000003</v>
          </cell>
          <cell r="L1148">
            <v>650.36</v>
          </cell>
          <cell r="M1148" t="str">
            <v>PAS EN GPAO</v>
          </cell>
          <cell r="O1148"/>
          <cell r="P1148"/>
          <cell r="Q1148"/>
          <cell r="R1148"/>
          <cell r="S1148"/>
          <cell r="T1148"/>
          <cell r="U1148"/>
          <cell r="AA1148">
            <v>4986.4679999999998</v>
          </cell>
        </row>
        <row r="1149">
          <cell r="A1149" t="str">
            <v>ST_PN_00006-0006</v>
          </cell>
          <cell r="B1149"/>
          <cell r="C1149"/>
          <cell r="D1149" t="str">
            <v>INJECTION</v>
          </cell>
          <cell r="E1149" t="str">
            <v>VALVE</v>
          </cell>
          <cell r="F1149" t="str">
            <v>Vérin pneumatique valve injection 6 voies - Echange standard</v>
          </cell>
          <cell r="G1149" t="str">
            <v>Pneumatic Valve Actuator 6 ports - Standard Exchange</v>
          </cell>
          <cell r="H1149" t="e">
            <v>#N/A</v>
          </cell>
          <cell r="I1149">
            <v>401.81</v>
          </cell>
          <cell r="J1149">
            <v>522.35300000000007</v>
          </cell>
          <cell r="K1149">
            <v>3339.0411000000004</v>
          </cell>
          <cell r="L1149">
            <v>401.81</v>
          </cell>
          <cell r="M1149" t="str">
            <v>PAS EN GPAO</v>
          </cell>
          <cell r="O1149"/>
          <cell r="P1149"/>
          <cell r="Q1149"/>
          <cell r="R1149"/>
          <cell r="S1149"/>
          <cell r="T1149"/>
          <cell r="U1149"/>
          <cell r="AA1149">
            <v>123.9705</v>
          </cell>
        </row>
        <row r="1150">
          <cell r="A1150" t="str">
            <v>ST_PN_00006-0010</v>
          </cell>
          <cell r="B1150"/>
          <cell r="C1150"/>
          <cell r="D1150" t="str">
            <v>INJECTION</v>
          </cell>
          <cell r="E1150" t="str">
            <v>VALVE</v>
          </cell>
          <cell r="F1150" t="str">
            <v>Vérin pneumatique valve injection 10 voies - Echange standard</v>
          </cell>
          <cell r="G1150" t="str">
            <v>Pneumatic Valve Actuator 10 ports - Standard Exchange</v>
          </cell>
          <cell r="H1150" t="e">
            <v>#N/A</v>
          </cell>
          <cell r="I1150">
            <v>401.81</v>
          </cell>
          <cell r="J1150">
            <v>522.35300000000007</v>
          </cell>
          <cell r="K1150">
            <v>3339.0411000000004</v>
          </cell>
          <cell r="L1150">
            <v>401.81</v>
          </cell>
          <cell r="M1150" t="str">
            <v>PAS EN GPAO</v>
          </cell>
          <cell r="O1150"/>
          <cell r="P1150"/>
          <cell r="Q1150"/>
          <cell r="R1150"/>
          <cell r="S1150"/>
          <cell r="T1150"/>
          <cell r="U1150"/>
          <cell r="AA1150">
            <v>711.36900000000014</v>
          </cell>
        </row>
        <row r="1151">
          <cell r="A1151" t="str">
            <v>ST_SA_05096-0000</v>
          </cell>
          <cell r="B1151" t="str">
            <v>Airmotec</v>
          </cell>
          <cell r="C1151">
            <v>5117</v>
          </cell>
          <cell r="D1151" t="str">
            <v>SAMPLING</v>
          </cell>
          <cell r="E1151" t="str">
            <v>Critical Orifice</v>
          </cell>
          <cell r="F1151" t="str">
            <v>Orifice critique 100µm complet (échange standard)</v>
          </cell>
          <cell r="G1151" t="str">
            <v>Critical Orifice (cpl. 100µm) in Exchange</v>
          </cell>
          <cell r="H1151" t="e">
            <v>#N/A</v>
          </cell>
          <cell r="I1151">
            <v>138.91999999999999</v>
          </cell>
          <cell r="J1151">
            <v>180.596</v>
          </cell>
          <cell r="K1151">
            <v>1154.4251999999999</v>
          </cell>
          <cell r="L1151">
            <v>138.91999999999999</v>
          </cell>
          <cell r="M1151" t="str">
            <v>PAS EN GPAO</v>
          </cell>
          <cell r="O1151"/>
          <cell r="P1151"/>
          <cell r="Q1151"/>
          <cell r="R1151"/>
          <cell r="S1151"/>
          <cell r="T1151"/>
          <cell r="U1151"/>
          <cell r="AA1151" t="e">
            <v>#VALUE!</v>
          </cell>
        </row>
        <row r="1152">
          <cell r="A1152" t="str">
            <v>ST_SA_05097-0000</v>
          </cell>
          <cell r="B1152" t="str">
            <v>Airmotec</v>
          </cell>
          <cell r="C1152">
            <v>5119</v>
          </cell>
          <cell r="D1152" t="str">
            <v>SAMPLING</v>
          </cell>
          <cell r="E1152" t="str">
            <v>Critical Orifice</v>
          </cell>
          <cell r="F1152" t="str">
            <v>Orifice critique 150µm complet (échange standard)</v>
          </cell>
          <cell r="G1152" t="str">
            <v>Critical Orifice (cpl. 150µm) in Exchange</v>
          </cell>
          <cell r="H1152" t="e">
            <v>#N/A</v>
          </cell>
          <cell r="I1152">
            <v>138.91999999999999</v>
          </cell>
          <cell r="J1152">
            <v>180.596</v>
          </cell>
          <cell r="K1152">
            <v>1154.4251999999999</v>
          </cell>
          <cell r="L1152">
            <v>138.91999999999999</v>
          </cell>
          <cell r="M1152" t="str">
            <v>PAS EN GPAO</v>
          </cell>
          <cell r="O1152"/>
          <cell r="P1152"/>
          <cell r="Q1152"/>
          <cell r="R1152"/>
          <cell r="S1152"/>
          <cell r="T1152"/>
          <cell r="U1152"/>
          <cell r="AA1152">
            <v>232.02450000000002</v>
          </cell>
        </row>
        <row r="1153">
          <cell r="A1153" t="str">
            <v>ST_TU_05095-0000</v>
          </cell>
          <cell r="B1153" t="str">
            <v>Airmotec</v>
          </cell>
          <cell r="C1153">
            <v>5118</v>
          </cell>
          <cell r="D1153" t="str">
            <v>SAMPLING</v>
          </cell>
          <cell r="E1153" t="str">
            <v>Critical Orifice</v>
          </cell>
          <cell r="F1153" t="str">
            <v>Orifice critique 50µm complet (échange standard)</v>
          </cell>
          <cell r="G1153" t="str">
            <v>Critical Orifice (cpl. 50µm) in Exchange</v>
          </cell>
          <cell r="H1153" t="e">
            <v>#N/A</v>
          </cell>
          <cell r="I1153">
            <v>138.91999999999999</v>
          </cell>
          <cell r="J1153">
            <v>180.596</v>
          </cell>
          <cell r="K1153">
            <v>1154.4251999999999</v>
          </cell>
          <cell r="L1153">
            <v>138.91999999999999</v>
          </cell>
          <cell r="M1153" t="str">
            <v>PAS EN GPAO</v>
          </cell>
          <cell r="O1153"/>
          <cell r="P1153"/>
          <cell r="Q1153"/>
          <cell r="R1153"/>
          <cell r="S1153"/>
          <cell r="T1153"/>
          <cell r="U1153"/>
          <cell r="AA1153">
            <v>300.76650000000001</v>
          </cell>
        </row>
        <row r="1154">
          <cell r="A1154" t="str">
            <v>ST_UP_00001-0000</v>
          </cell>
          <cell r="B1154"/>
          <cell r="C1154"/>
          <cell r="D1154" t="str">
            <v>UPGRADE</v>
          </cell>
          <cell r="E1154" t="str">
            <v>DETECTION</v>
          </cell>
          <cell r="F1154" t="str">
            <v>Kit complet de modification PID / FID</v>
          </cell>
          <cell r="G1154" t="str">
            <v>PID to FID modification complete kit</v>
          </cell>
          <cell r="H1154" t="e">
            <v>#N/A</v>
          </cell>
          <cell r="I1154">
            <v>3693.68</v>
          </cell>
          <cell r="J1154">
            <v>4801.7839999999997</v>
          </cell>
          <cell r="K1154">
            <v>30694.480800000001</v>
          </cell>
          <cell r="L1154">
            <v>3693.68</v>
          </cell>
          <cell r="M1154" t="str">
            <v>PAS EN GPAO</v>
          </cell>
          <cell r="O1154"/>
          <cell r="P1154"/>
          <cell r="Q1154"/>
          <cell r="R1154"/>
          <cell r="S1154"/>
          <cell r="T1154"/>
          <cell r="U1154"/>
          <cell r="AA1154">
            <v>696.07350000000008</v>
          </cell>
        </row>
        <row r="1155">
          <cell r="A1155" t="str">
            <v>ST_UP_00002-0000</v>
          </cell>
          <cell r="B1155"/>
          <cell r="C1155"/>
          <cell r="D1155" t="str">
            <v>UPGRADE</v>
          </cell>
          <cell r="E1155" t="str">
            <v>SEPARATION</v>
          </cell>
          <cell r="F1155" t="str">
            <v>Kit de modification : stabilisation pression tête de colonne (chromaFID)</v>
          </cell>
          <cell r="G1155" t="str">
            <v>Upgrade kit : head column pressure stabilisation (chromaFID)</v>
          </cell>
          <cell r="H1155" t="e">
            <v>#N/A</v>
          </cell>
          <cell r="I1155">
            <v>91.83</v>
          </cell>
          <cell r="J1155">
            <v>119.379</v>
          </cell>
          <cell r="K1155">
            <v>763.10730000000001</v>
          </cell>
          <cell r="L1155">
            <v>91.83</v>
          </cell>
          <cell r="M1155" t="str">
            <v>PAS EN GPAO</v>
          </cell>
          <cell r="O1155"/>
          <cell r="P1155"/>
          <cell r="Q1155"/>
          <cell r="R1155"/>
          <cell r="S1155"/>
          <cell r="T1155"/>
          <cell r="U1155"/>
          <cell r="AA1155">
            <v>1651.3470000000002</v>
          </cell>
        </row>
        <row r="1156">
          <cell r="A1156" t="str">
            <v>ST_UP_00003-0001</v>
          </cell>
          <cell r="B1156"/>
          <cell r="C1156"/>
          <cell r="D1156" t="str">
            <v>UPGRADE</v>
          </cell>
          <cell r="E1156" t="str">
            <v>PID</v>
          </cell>
          <cell r="F1156" t="str">
            <v>Kit de modification pour support de lampe PID NEW REF : CS_ME_00009-0004</v>
          </cell>
          <cell r="G1156" t="str">
            <v>Upgrade kit : PID lamp socket only</v>
          </cell>
          <cell r="H1156" t="e">
            <v>#N/A</v>
          </cell>
          <cell r="I1156">
            <v>526.94000000000005</v>
          </cell>
          <cell r="J1156">
            <v>685.02200000000005</v>
          </cell>
          <cell r="K1156">
            <v>4378.8714000000009</v>
          </cell>
          <cell r="L1156">
            <v>526.94000000000005</v>
          </cell>
          <cell r="M1156" t="str">
            <v>PAS EN GPAO</v>
          </cell>
          <cell r="O1156"/>
          <cell r="P1156"/>
          <cell r="Q1156"/>
          <cell r="R1156"/>
          <cell r="S1156"/>
          <cell r="T1156"/>
          <cell r="U1156"/>
          <cell r="AA1156">
            <v>2108.2140000000004</v>
          </cell>
        </row>
        <row r="1157">
          <cell r="A1157" t="str">
            <v>ST_UP_00003-0002</v>
          </cell>
          <cell r="B1157"/>
          <cell r="C1157"/>
          <cell r="D1157" t="str">
            <v>UPGRADE</v>
          </cell>
          <cell r="E1157" t="str">
            <v>PID</v>
          </cell>
          <cell r="F1157" t="str">
            <v>Kit de modification : PID complet (Support lampe + carte HV)</v>
          </cell>
          <cell r="G1157" t="str">
            <v>Upgrade kit : PID complete (lamp socket and HV supply)</v>
          </cell>
          <cell r="H1157" t="e">
            <v>#N/A</v>
          </cell>
          <cell r="I1157" t="e">
            <v>#VALUE!</v>
          </cell>
          <cell r="J1157" t="e">
            <v>#VALUE!</v>
          </cell>
          <cell r="K1157" t="e">
            <v>#VALUE!</v>
          </cell>
          <cell r="L1157" t="e">
            <v>#VALUE!</v>
          </cell>
          <cell r="M1157" t="str">
            <v>PAS EN GPAO</v>
          </cell>
          <cell r="O1157"/>
          <cell r="P1157"/>
          <cell r="Q1157"/>
          <cell r="R1157"/>
          <cell r="S1157"/>
          <cell r="T1157"/>
          <cell r="U1157"/>
          <cell r="AA1157">
            <v>309.35250000000002</v>
          </cell>
        </row>
        <row r="1158">
          <cell r="A1158" t="str">
            <v>SV_MO_00001-0SAV</v>
          </cell>
          <cell r="B1158"/>
          <cell r="C1158"/>
          <cell r="D1158" t="str">
            <v>SERVICE RATES</v>
          </cell>
          <cell r="E1158" t="str">
            <v>LABOR</v>
          </cell>
          <cell r="F1158" t="str">
            <v>Main d'œuvre (1 heure)</v>
          </cell>
          <cell r="G1158" t="str">
            <v>Labour (1 hour)</v>
          </cell>
          <cell r="H1158" t="e">
            <v>#N/A</v>
          </cell>
          <cell r="I1158">
            <v>171.87</v>
          </cell>
          <cell r="J1158">
            <v>223.43100000000001</v>
          </cell>
          <cell r="K1158">
            <v>1428.2397000000001</v>
          </cell>
          <cell r="L1158">
            <v>171.87</v>
          </cell>
          <cell r="M1158" t="str">
            <v>PAS EN GPAO</v>
          </cell>
          <cell r="O1158"/>
          <cell r="P1158"/>
          <cell r="Q1158"/>
          <cell r="R1158"/>
          <cell r="S1158"/>
          <cell r="T1158"/>
          <cell r="U1158"/>
          <cell r="AA1158">
            <v>278.964</v>
          </cell>
        </row>
        <row r="1159">
          <cell r="A1159" t="str">
            <v>SV_MO_00001-0CUR</v>
          </cell>
          <cell r="B1159"/>
          <cell r="C1159"/>
          <cell r="D1159" t="str">
            <v>SERVICE RATES</v>
          </cell>
          <cell r="E1159" t="str">
            <v>LABOR</v>
          </cell>
          <cell r="F1159" t="str">
            <v>Main d'œuvre (1 heure) - Intervention curative d'urgence</v>
          </cell>
          <cell r="G1159" t="str">
            <v>Labor (1 hour) - Urgent curative intervention</v>
          </cell>
          <cell r="H1159" t="e">
            <v>#N/A</v>
          </cell>
          <cell r="I1159">
            <v>222.79</v>
          </cell>
          <cell r="J1159">
            <v>289.62700000000001</v>
          </cell>
          <cell r="K1159">
            <v>1851.3849</v>
          </cell>
          <cell r="L1159">
            <v>222.79</v>
          </cell>
          <cell r="M1159" t="str">
            <v>PAS EN GPAO</v>
          </cell>
          <cell r="O1159"/>
          <cell r="P1159"/>
          <cell r="Q1159"/>
          <cell r="R1159"/>
          <cell r="S1159"/>
          <cell r="T1159"/>
          <cell r="U1159"/>
          <cell r="AA1159">
            <v>337.5</v>
          </cell>
        </row>
        <row r="1160">
          <cell r="A1160" t="str">
            <v>SV_MO_00012-0SAV</v>
          </cell>
          <cell r="B1160"/>
          <cell r="C1160"/>
          <cell r="D1160" t="str">
            <v>SERVICE RATES</v>
          </cell>
          <cell r="E1160" t="str">
            <v>LABOR</v>
          </cell>
          <cell r="F1160" t="str">
            <v>Formation à distance - 2 heures</v>
          </cell>
          <cell r="G1160" t="str">
            <v xml:space="preserve">Remote training - 2 hours </v>
          </cell>
          <cell r="H1160"/>
          <cell r="I1160">
            <v>515.61</v>
          </cell>
          <cell r="J1160">
            <v>670.29300000000001</v>
          </cell>
          <cell r="K1160">
            <v>4284.7191000000003</v>
          </cell>
          <cell r="L1160">
            <v>515.61</v>
          </cell>
          <cell r="M1160" t="str">
            <v>PAS EN GPAO</v>
          </cell>
          <cell r="O1160"/>
          <cell r="P1160"/>
          <cell r="Q1160"/>
          <cell r="R1160"/>
          <cell r="S1160"/>
          <cell r="T1160"/>
          <cell r="U1160"/>
          <cell r="AA1160">
            <v>143.22150000000002</v>
          </cell>
        </row>
        <row r="1161">
          <cell r="A1161" t="str">
            <v>SV_MO_00008-0SAV</v>
          </cell>
          <cell r="B1161"/>
          <cell r="C1161"/>
          <cell r="D1161" t="str">
            <v>SERVICE RATES</v>
          </cell>
          <cell r="E1161" t="str">
            <v>LABOR</v>
          </cell>
          <cell r="F1161" t="str">
            <v>Main d'oeuvre - Maintenance, mise en route et formation sur site ou en nos locaux  - Coût journalier (Les interventions sur site doivent être organisées au moins 2 semaines en avance)</v>
          </cell>
          <cell r="G1161" t="str">
            <v>Labour - Maintenance, starting-up and training on site or at our facilities - daily price (On site intervention must be planned at least 2 weeks in advance)</v>
          </cell>
          <cell r="H1161" t="e">
            <v>#N/A</v>
          </cell>
          <cell r="I1161">
            <v>1223.22</v>
          </cell>
          <cell r="J1161">
            <v>1590.1860000000001</v>
          </cell>
          <cell r="K1161">
            <v>10164.958200000001</v>
          </cell>
          <cell r="L1161">
            <v>1223.22</v>
          </cell>
          <cell r="M1161" t="str">
            <v>PAS EN GPAO</v>
          </cell>
          <cell r="O1161"/>
          <cell r="P1161"/>
          <cell r="Q1161"/>
          <cell r="R1161"/>
          <cell r="S1161"/>
          <cell r="T1161"/>
          <cell r="U1161"/>
          <cell r="AA1161">
            <v>464.04900000000004</v>
          </cell>
        </row>
        <row r="1162">
          <cell r="A1162" t="str">
            <v>SV_MO_00008-0CUR</v>
          </cell>
          <cell r="B1162"/>
          <cell r="C1162"/>
          <cell r="D1162" t="str">
            <v>SERVICE RATES</v>
          </cell>
          <cell r="E1162" t="str">
            <v>LABOR</v>
          </cell>
          <cell r="F1162" t="str">
            <v>Main d'oeuvre - Mise en route et formation sur site ou en nos locaux  - Coût journalier en urgence</v>
          </cell>
          <cell r="G1162" t="str">
            <v>Labour - Starting-up and training on site or at our facilities - daily price in emergency</v>
          </cell>
          <cell r="H1162" t="e">
            <v>#N/A</v>
          </cell>
          <cell r="I1162">
            <v>1561.64</v>
          </cell>
          <cell r="J1162">
            <v>2030.1320000000003</v>
          </cell>
          <cell r="K1162">
            <v>12977.228400000002</v>
          </cell>
          <cell r="L1162">
            <v>1561.64</v>
          </cell>
          <cell r="M1162" t="str">
            <v>PAS EN GPAO</v>
          </cell>
          <cell r="O1162"/>
          <cell r="P1162"/>
          <cell r="Q1162"/>
          <cell r="R1162"/>
          <cell r="S1162"/>
          <cell r="T1162"/>
          <cell r="U1162"/>
          <cell r="AA1162">
            <v>0</v>
          </cell>
        </row>
        <row r="1163">
          <cell r="A1163" t="str">
            <v>SV_MO_00009-0SAV</v>
          </cell>
          <cell r="B1163"/>
          <cell r="C1163"/>
          <cell r="D1163" t="str">
            <v>SERVICE RATES</v>
          </cell>
          <cell r="E1163" t="str">
            <v>LABOR</v>
          </cell>
          <cell r="F1163" t="str">
            <v>Contrôle Qualité SAV (Analyseur)</v>
          </cell>
          <cell r="G1163" t="str">
            <v>Quality Control Service (Analyzer)</v>
          </cell>
          <cell r="H1163" t="e">
            <v>#N/A</v>
          </cell>
          <cell r="I1163">
            <v>229.15</v>
          </cell>
          <cell r="J1163">
            <v>297.89500000000004</v>
          </cell>
          <cell r="K1163">
            <v>1904.2365000000002</v>
          </cell>
          <cell r="L1163">
            <v>229.15</v>
          </cell>
          <cell r="M1163" t="str">
            <v>PAS EN GPAO</v>
          </cell>
          <cell r="O1163"/>
          <cell r="P1163"/>
          <cell r="Q1163"/>
          <cell r="R1163"/>
          <cell r="S1163"/>
          <cell r="T1163"/>
          <cell r="U1163"/>
          <cell r="AA1163">
            <v>0</v>
          </cell>
        </row>
        <row r="1164">
          <cell r="A1164" t="str">
            <v>SV_MO_00010-0SAV</v>
          </cell>
          <cell r="B1164"/>
          <cell r="C1164"/>
          <cell r="D1164" t="str">
            <v>SERVICE RATES</v>
          </cell>
          <cell r="E1164" t="str">
            <v>LABOR</v>
          </cell>
          <cell r="F1164" t="str">
            <v>Kit de restauration Vistachrom et Analyseurs</v>
          </cell>
          <cell r="G1164" t="str">
            <v>Vistachrom and Analyser Restore Kit</v>
          </cell>
          <cell r="H1164" t="e">
            <v>#N/A</v>
          </cell>
          <cell r="I1164">
            <v>206.64</v>
          </cell>
          <cell r="J1164">
            <v>268.63200000000001</v>
          </cell>
          <cell r="K1164">
            <v>1717.1784</v>
          </cell>
          <cell r="L1164">
            <v>206.64</v>
          </cell>
          <cell r="M1164" t="str">
            <v>PAS EN GPAO</v>
          </cell>
          <cell r="O1164"/>
          <cell r="P1164"/>
          <cell r="Q1164"/>
          <cell r="R1164"/>
          <cell r="S1164"/>
          <cell r="T1164"/>
          <cell r="U1164"/>
          <cell r="AA1164">
            <v>4869.5309999999999</v>
          </cell>
        </row>
        <row r="1165">
          <cell r="A1165" t="str">
            <v>SV_MO_00011-0SAV</v>
          </cell>
          <cell r="B1165"/>
          <cell r="C1165"/>
          <cell r="D1165" t="str">
            <v>SERVICE RATES</v>
          </cell>
          <cell r="E1165" t="str">
            <v>LABOR</v>
          </cell>
          <cell r="F1165" t="str">
            <v xml:space="preserve">Forfait déplacement en week-end </v>
          </cell>
          <cell r="G1165" t="str">
            <v xml:space="preserve">Extra cost for week-end travel </v>
          </cell>
          <cell r="H1165"/>
          <cell r="I1165">
            <v>250</v>
          </cell>
          <cell r="J1165">
            <v>325</v>
          </cell>
          <cell r="K1165">
            <v>2077.5</v>
          </cell>
          <cell r="L1165">
            <v>250</v>
          </cell>
          <cell r="M1165" t="str">
            <v>PAS EN GPAO</v>
          </cell>
          <cell r="O1165"/>
          <cell r="P1165"/>
          <cell r="Q1165"/>
          <cell r="R1165"/>
          <cell r="S1165"/>
          <cell r="T1165"/>
          <cell r="U1165"/>
          <cell r="AA1165">
            <v>0</v>
          </cell>
        </row>
        <row r="1166">
          <cell r="A1166" t="str">
            <v>SV_MO_00019-0SAV</v>
          </cell>
          <cell r="B1166"/>
          <cell r="C1166"/>
          <cell r="D1166" t="str">
            <v>SERVICE RATES</v>
          </cell>
          <cell r="E1166" t="str">
            <v>LABOR</v>
          </cell>
          <cell r="F1166" t="str">
            <v>Contrôle Qualité SAV (Générateur)</v>
          </cell>
          <cell r="G1166" t="str">
            <v>Quality Control Service (Generator)</v>
          </cell>
          <cell r="H1166" t="e">
            <v>#N/A</v>
          </cell>
          <cell r="I1166">
            <v>106.09</v>
          </cell>
          <cell r="J1166">
            <v>137.917</v>
          </cell>
          <cell r="K1166">
            <v>881.60790000000009</v>
          </cell>
          <cell r="L1166">
            <v>106.09</v>
          </cell>
          <cell r="M1166" t="str">
            <v>PAS EN GPAO</v>
          </cell>
          <cell r="O1166"/>
          <cell r="P1166"/>
          <cell r="Q1166"/>
          <cell r="R1166"/>
          <cell r="S1166"/>
          <cell r="T1166"/>
          <cell r="U1166"/>
          <cell r="AA1166">
            <v>847.30050000000006</v>
          </cell>
        </row>
        <row r="1167">
          <cell r="A1167" t="str">
            <v>SV_MO_PLANP</v>
          </cell>
          <cell r="B1167"/>
          <cell r="C1167"/>
          <cell r="D1167" t="str">
            <v>SERVICE RATES</v>
          </cell>
          <cell r="E1167" t="str">
            <v>LABOR</v>
          </cell>
          <cell r="F1167" t="str">
            <v xml:space="preserve">Main d'œuvre formalités d'accés aux sites </v>
          </cell>
          <cell r="G1167" t="str">
            <v>Labour - access formalities</v>
          </cell>
          <cell r="H1167"/>
          <cell r="I1167">
            <v>343.74</v>
          </cell>
          <cell r="J1167">
            <v>446.86200000000002</v>
          </cell>
          <cell r="K1167">
            <v>2856.4794000000002</v>
          </cell>
          <cell r="L1167">
            <v>343.74</v>
          </cell>
          <cell r="M1167" t="str">
            <v>PAS EN GPAO</v>
          </cell>
          <cell r="O1167"/>
          <cell r="P1167"/>
          <cell r="Q1167"/>
          <cell r="R1167"/>
          <cell r="S1167"/>
          <cell r="T1167"/>
          <cell r="U1167"/>
          <cell r="AA1167">
            <v>1747.3050000000001</v>
          </cell>
        </row>
        <row r="1168">
          <cell r="A1168" t="str">
            <v>AT_MO_00008-ASGC</v>
          </cell>
          <cell r="B1168"/>
          <cell r="C1168"/>
          <cell r="D1168" t="str">
            <v>SERVICE RATES</v>
          </cell>
          <cell r="E1168" t="str">
            <v>LABOR</v>
          </cell>
          <cell r="F1168" t="str">
            <v>Main d'œuvre atelier assemblage appareil (jour)</v>
          </cell>
          <cell r="G1168" t="str">
            <v>Labor for assembly of device (1 day)</v>
          </cell>
          <cell r="H1168"/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 t="str">
            <v>PAS EN GPAO</v>
          </cell>
          <cell r="O1168"/>
          <cell r="P1168"/>
          <cell r="Q1168"/>
          <cell r="R1168"/>
          <cell r="S1168"/>
          <cell r="T1168"/>
          <cell r="U1168"/>
          <cell r="AA1168">
            <v>2635.2809999999999</v>
          </cell>
        </row>
        <row r="1169">
          <cell r="A1169" t="str">
            <v>AT_MO_00001-ASGC</v>
          </cell>
          <cell r="B1169"/>
          <cell r="C1169"/>
          <cell r="D1169" t="str">
            <v>SERVICE RATES</v>
          </cell>
          <cell r="E1169" t="str">
            <v>LABOR</v>
          </cell>
          <cell r="F1169" t="str">
            <v>Main d'œuvre atelier assemblage appareil (heure)</v>
          </cell>
          <cell r="G1169" t="str">
            <v>Labor for assembly of device (1 hour)</v>
          </cell>
          <cell r="H1169"/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 t="str">
            <v>PAS EN GPAO</v>
          </cell>
          <cell r="O1169"/>
          <cell r="P1169"/>
          <cell r="Q1169"/>
          <cell r="R1169"/>
          <cell r="S1169"/>
          <cell r="T1169"/>
          <cell r="U1169"/>
          <cell r="AA1169">
            <v>2005.1010000000001</v>
          </cell>
        </row>
        <row r="1170">
          <cell r="A1170" t="str">
            <v>X00001</v>
          </cell>
          <cell r="B1170"/>
          <cell r="C1170"/>
          <cell r="D1170" t="str">
            <v>APPLICATION</v>
          </cell>
          <cell r="E1170" t="str">
            <v>SPECIAL</v>
          </cell>
          <cell r="F1170" t="str">
            <v>* Application ou modification spéciale (étude, schéma, réalisation,…)</v>
          </cell>
          <cell r="G1170" t="str">
            <v>* Special application or modification (report, schematics, execution, …)</v>
          </cell>
          <cell r="H1170" t="e">
            <v>#N/A</v>
          </cell>
          <cell r="I1170">
            <v>3607.06</v>
          </cell>
          <cell r="J1170">
            <v>4689.1779999999999</v>
          </cell>
          <cell r="K1170">
            <v>29974.668600000001</v>
          </cell>
          <cell r="L1170">
            <v>3607.06</v>
          </cell>
          <cell r="M1170" t="str">
            <v>PAS EN GPAO</v>
          </cell>
          <cell r="O1170"/>
          <cell r="P1170"/>
          <cell r="Q1170"/>
          <cell r="R1170"/>
          <cell r="S1170"/>
          <cell r="T1170"/>
          <cell r="U1170"/>
          <cell r="AA1170">
            <v>1418.8500000000001</v>
          </cell>
        </row>
        <row r="1171">
          <cell r="A1171" t="str">
            <v>XM1200</v>
          </cell>
          <cell r="B1171"/>
          <cell r="C1171"/>
          <cell r="D1171" t="str">
            <v>APPLICATION</v>
          </cell>
          <cell r="E1171"/>
          <cell r="F1171" t="str">
            <v xml:space="preserve">* option Cl2 dans airMEDOR </v>
          </cell>
          <cell r="G1171" t="str">
            <v xml:space="preserve">* Cl2 option in airMEDOR </v>
          </cell>
          <cell r="H1171" t="e">
            <v>#N/A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 t="str">
            <v>PAS EN GPAO</v>
          </cell>
          <cell r="O1171"/>
          <cell r="P1171"/>
          <cell r="Q1171"/>
          <cell r="R1171"/>
          <cell r="S1171"/>
          <cell r="T1171"/>
          <cell r="U1171"/>
          <cell r="AA1171">
            <v>3064.9455000000003</v>
          </cell>
        </row>
        <row r="1172">
          <cell r="A1172" t="str">
            <v>XXvalveCAL</v>
          </cell>
          <cell r="B1172"/>
          <cell r="C1172"/>
          <cell r="D1172" t="str">
            <v>EXTERNAL CALIBRATION</v>
          </cell>
          <cell r="E1172"/>
          <cell r="F1172" t="str">
            <v>* Calibration externe pour gaz en bouteille</v>
          </cell>
          <cell r="G1172" t="str">
            <v>* external calibration for reference cylinder (electrovave controled by vistachrom + tubes)</v>
          </cell>
          <cell r="H1172" t="e">
            <v>#N/A</v>
          </cell>
          <cell r="I1172">
            <v>627.63</v>
          </cell>
          <cell r="J1172">
            <v>815.91899999999998</v>
          </cell>
          <cell r="K1172">
            <v>5215.6053000000002</v>
          </cell>
          <cell r="L1172">
            <v>627.63</v>
          </cell>
          <cell r="M1172" t="str">
            <v>PAS EN GPAO</v>
          </cell>
          <cell r="O1172"/>
          <cell r="P1172"/>
          <cell r="Q1172"/>
          <cell r="R1172"/>
          <cell r="S1172"/>
          <cell r="T1172"/>
          <cell r="U1172"/>
          <cell r="AA1172">
            <v>2477.7359999999999</v>
          </cell>
        </row>
        <row r="1173">
          <cell r="A1173" t="str">
            <v>XXX001</v>
          </cell>
          <cell r="B1173"/>
          <cell r="C1173"/>
          <cell r="D1173"/>
          <cell r="E1173"/>
          <cell r="F1173" t="str">
            <v>* airmoCOM : Modbus ou Bayern Hessen (Protocole allemand)  ou JBUS  (avec le driver installé)</v>
          </cell>
          <cell r="G1173" t="str">
            <v>* airmoCOM : Modbus or  Bayern Hessen (German protocol) or JBUS communication (with driver installed)</v>
          </cell>
          <cell r="H1173" t="e">
            <v>#N/A</v>
          </cell>
          <cell r="I1173">
            <v>1294.3</v>
          </cell>
          <cell r="J1173">
            <v>1682.59</v>
          </cell>
          <cell r="K1173">
            <v>10755.633</v>
          </cell>
          <cell r="L1173">
            <v>1294.3</v>
          </cell>
          <cell r="M1173" t="str">
            <v>PAS EN GPAO</v>
          </cell>
          <cell r="O1173"/>
          <cell r="P1173"/>
          <cell r="Q1173"/>
          <cell r="R1173"/>
          <cell r="S1173"/>
          <cell r="T1173"/>
          <cell r="U1173"/>
          <cell r="AA1173">
            <v>0</v>
          </cell>
        </row>
        <row r="1174">
          <cell r="A1174" t="str">
            <v>XXX003</v>
          </cell>
          <cell r="B1174"/>
          <cell r="C1174"/>
          <cell r="D1174"/>
          <cell r="E1174"/>
          <cell r="F1174" t="str">
            <v>* Module actif, 4 sorties 4-20 mA ou 0-10 V, sortie analogique alimentée</v>
          </cell>
          <cell r="G1174" t="str">
            <v>* Active module, 4 outputs 4-20 mA or 0-10 V, powered analogic output</v>
          </cell>
          <cell r="H1174" t="e">
            <v>#N/A</v>
          </cell>
          <cell r="I1174">
            <v>1952.06</v>
          </cell>
          <cell r="J1174">
            <v>2537.6779999999999</v>
          </cell>
          <cell r="K1174">
            <v>16221.6186</v>
          </cell>
          <cell r="L1174">
            <v>1952.06</v>
          </cell>
          <cell r="M1174" t="str">
            <v>PAS EN GPAO</v>
          </cell>
          <cell r="O1174"/>
          <cell r="P1174"/>
          <cell r="Q1174"/>
          <cell r="R1174"/>
          <cell r="S1174"/>
          <cell r="T1174"/>
          <cell r="U1174"/>
          <cell r="AA1174">
            <v>1317.6405</v>
          </cell>
        </row>
        <row r="1175">
          <cell r="A1175" t="str">
            <v>XXXXX3</v>
          </cell>
          <cell r="B1175"/>
          <cell r="C1175"/>
          <cell r="D1175"/>
          <cell r="E1175"/>
          <cell r="F1175" t="str">
            <v>* AO Driver (sans module ADAM)</v>
          </cell>
          <cell r="G1175" t="str">
            <v>* AO Driver (without ADAM module)</v>
          </cell>
          <cell r="H1175" t="e">
            <v>#N/A</v>
          </cell>
          <cell r="I1175">
            <v>1485.26</v>
          </cell>
          <cell r="J1175">
            <v>1930.838</v>
          </cell>
          <cell r="K1175">
            <v>12342.510600000001</v>
          </cell>
          <cell r="L1175">
            <v>1485.26</v>
          </cell>
          <cell r="M1175" t="str">
            <v>PAS EN GPAO</v>
          </cell>
          <cell r="O1175"/>
          <cell r="P1175"/>
          <cell r="Q1175"/>
          <cell r="R1175"/>
          <cell r="S1175"/>
          <cell r="T1175"/>
          <cell r="U1175"/>
          <cell r="AA1175">
            <v>4236.4890000000005</v>
          </cell>
        </row>
        <row r="1176">
          <cell r="A1176" t="str">
            <v>XXX004 3G</v>
          </cell>
          <cell r="B1176"/>
          <cell r="C1176"/>
          <cell r="D1176" t="str">
            <v>DATA PROCESSING</v>
          </cell>
          <cell r="E1176" t="str">
            <v>REMOTE CONTROL</v>
          </cell>
          <cell r="F1176" t="str">
            <v>* MODEM 3G pour contrôle à distance des instruments (installé et configuré dans l'ordinateur) avec routeur intégré</v>
          </cell>
          <cell r="G1176" t="str">
            <v>* 3G MODEM for remote control of instruments (installed and configurated into the computer) with integrated router</v>
          </cell>
          <cell r="H1176" t="e">
            <v>#N/A</v>
          </cell>
          <cell r="I1176">
            <v>1051</v>
          </cell>
          <cell r="J1176">
            <v>1366.3</v>
          </cell>
          <cell r="K1176">
            <v>8733.8100000000013</v>
          </cell>
          <cell r="L1176">
            <v>1051</v>
          </cell>
          <cell r="M1176" t="str">
            <v>PAS EN GPAO</v>
          </cell>
          <cell r="O1176"/>
          <cell r="P1176"/>
          <cell r="Q1176"/>
          <cell r="R1176"/>
          <cell r="S1176"/>
          <cell r="T1176"/>
          <cell r="U1176"/>
          <cell r="AA1176">
            <v>5259.0870000000004</v>
          </cell>
        </row>
        <row r="1177">
          <cell r="A1177" t="str">
            <v>XXX005</v>
          </cell>
          <cell r="B1177"/>
          <cell r="C1177"/>
          <cell r="D1177"/>
          <cell r="E1177"/>
          <cell r="F1177" t="str">
            <v>* Driver Alarmes et calculs intallés dans l'ordinateur</v>
          </cell>
          <cell r="G1177" t="str">
            <v>* Alarms and calculations driver installed into the computer</v>
          </cell>
          <cell r="H1177" t="e">
            <v>#N/A</v>
          </cell>
          <cell r="I1177">
            <v>2270.33</v>
          </cell>
          <cell r="J1177">
            <v>2951.4290000000001</v>
          </cell>
          <cell r="K1177">
            <v>18866.442299999999</v>
          </cell>
          <cell r="L1177">
            <v>2270.33</v>
          </cell>
          <cell r="M1177" t="str">
            <v>PAS EN GPAO</v>
          </cell>
          <cell r="O1177"/>
          <cell r="P1177"/>
          <cell r="Q1177"/>
          <cell r="R1177"/>
          <cell r="S1177"/>
          <cell r="T1177"/>
          <cell r="U1177"/>
          <cell r="AA1177">
            <v>5399.4465000000009</v>
          </cell>
        </row>
        <row r="1178">
          <cell r="A1178" t="str">
            <v>XXX006</v>
          </cell>
          <cell r="B1178"/>
          <cell r="C1178"/>
          <cell r="D1178"/>
          <cell r="E1178"/>
          <cell r="F1178" t="str">
            <v>* Unité d'alimentation avec câble RS (l'ordinateur doit avoir un port libre)                                                                                                                                     modèle standard pour un medor ou airTOXIC + superviseur  (emballage carton)</v>
          </cell>
          <cell r="G1178" t="str">
            <v>* Unit power supply UPS with RS cable (the computer must have a free port)                                                                                                                       standard model for 1medor or airTOXIC +supervisor (domestic pack)</v>
          </cell>
          <cell r="H1178" t="e">
            <v>#N/A</v>
          </cell>
          <cell r="I1178">
            <v>1835.36</v>
          </cell>
          <cell r="J1178">
            <v>2385.9679999999998</v>
          </cell>
          <cell r="K1178">
            <v>15251.8416</v>
          </cell>
          <cell r="L1178">
            <v>1835.36</v>
          </cell>
          <cell r="M1178" t="str">
            <v>PAS EN GPAO</v>
          </cell>
          <cell r="O1178"/>
          <cell r="P1178"/>
          <cell r="Q1178"/>
          <cell r="R1178"/>
          <cell r="S1178"/>
          <cell r="T1178"/>
          <cell r="U1178"/>
          <cell r="AA1178">
            <v>2406.1185</v>
          </cell>
        </row>
        <row r="1179">
          <cell r="A1179" t="str">
            <v>XXX007</v>
          </cell>
          <cell r="B1179"/>
          <cell r="C1179"/>
          <cell r="D1179"/>
          <cell r="E1179"/>
          <cell r="F1179" t="str">
            <v>* Unité d'alimentation avec câble RS (l'ordinateur doit avoir un port libre)                                                                            Configuration sur demande (emballage carton)</v>
          </cell>
          <cell r="G1179" t="str">
            <v>* Unit power supply UPS with RS cable (the computer must have a free port)                                                                         Configuration on request (domestic pack)</v>
          </cell>
          <cell r="H1179" t="e">
            <v>#N/A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 t="str">
            <v>PAS EN GPAO</v>
          </cell>
          <cell r="O1179"/>
          <cell r="P1179"/>
          <cell r="Q1179"/>
          <cell r="R1179"/>
          <cell r="S1179"/>
          <cell r="T1179"/>
          <cell r="U1179"/>
          <cell r="AA1179">
            <v>722.25</v>
          </cell>
        </row>
        <row r="1180">
          <cell r="A1180" t="str">
            <v>XXX008</v>
          </cell>
          <cell r="B1180"/>
          <cell r="C1180"/>
          <cell r="D1180"/>
          <cell r="E1180"/>
          <cell r="F1180" t="str">
            <v>* Carte pour 4 ports RS232 (pour notre superviseur ref. XXX015)</v>
          </cell>
          <cell r="G1180" t="str">
            <v>* Board for 4 RS232 ports (for our supervisor ref. XXX015)</v>
          </cell>
          <cell r="H1180" t="e">
            <v>#N/A</v>
          </cell>
          <cell r="I1180">
            <v>976.03</v>
          </cell>
          <cell r="J1180">
            <v>1268.8389999999999</v>
          </cell>
          <cell r="K1180">
            <v>8110.8092999999999</v>
          </cell>
          <cell r="L1180">
            <v>976.03</v>
          </cell>
          <cell r="M1180" t="str">
            <v>PAS EN GPAO</v>
          </cell>
          <cell r="O1180"/>
          <cell r="P1180"/>
          <cell r="Q1180"/>
          <cell r="R1180"/>
          <cell r="S1180"/>
          <cell r="T1180"/>
          <cell r="U1180"/>
          <cell r="AA1180">
            <v>4236.4890000000005</v>
          </cell>
        </row>
        <row r="1181">
          <cell r="A1181" t="str">
            <v>XXX012</v>
          </cell>
          <cell r="B1181"/>
          <cell r="C1181"/>
          <cell r="D1181"/>
          <cell r="E1181"/>
          <cell r="F1181" t="str">
            <v>* Vistachrom Configuration dans Superviseur (Ordinateur Bureau) avec WindowsTM</v>
          </cell>
          <cell r="G1181" t="str">
            <v xml:space="preserve">* Vistachrom Configuration in Supervisor (Benchtop Computer) with WindowsTM </v>
          </cell>
          <cell r="H1181" t="e">
            <v>#N/A</v>
          </cell>
          <cell r="I1181">
            <v>3138.14</v>
          </cell>
          <cell r="J1181">
            <v>4079.5819999999999</v>
          </cell>
          <cell r="K1181">
            <v>26077.9434</v>
          </cell>
          <cell r="L1181">
            <v>3138.14</v>
          </cell>
          <cell r="M1181" t="str">
            <v>PAS EN GPAO</v>
          </cell>
          <cell r="O1181"/>
          <cell r="P1181"/>
          <cell r="Q1181"/>
          <cell r="R1181"/>
          <cell r="S1181"/>
          <cell r="T1181"/>
          <cell r="U1181"/>
          <cell r="AA1181">
            <v>3208.1670000000004</v>
          </cell>
        </row>
        <row r="1182">
          <cell r="A1182" t="str">
            <v>XXX013</v>
          </cell>
          <cell r="B1182"/>
          <cell r="C1182"/>
          <cell r="D1182"/>
          <cell r="E1182"/>
          <cell r="F1182" t="str">
            <v>* Vistachrom Configuration dans Superviseur (Ordinateur Portable) avec WindowsTM</v>
          </cell>
          <cell r="G1182" t="str">
            <v>* Vistachrom Configuration in Supervisor (Laptop Computer) with WindowsTM</v>
          </cell>
          <cell r="H1182" t="e">
            <v>#N/A</v>
          </cell>
          <cell r="I1182">
            <v>3895.62</v>
          </cell>
          <cell r="J1182">
            <v>5064.3059999999996</v>
          </cell>
          <cell r="K1182">
            <v>32372.602200000001</v>
          </cell>
          <cell r="L1182">
            <v>3895.62</v>
          </cell>
          <cell r="M1182" t="str">
            <v>PAS EN GPAO</v>
          </cell>
          <cell r="O1182"/>
          <cell r="P1182"/>
          <cell r="Q1182"/>
          <cell r="R1182"/>
          <cell r="S1182"/>
          <cell r="T1182"/>
          <cell r="U1182"/>
          <cell r="AA1182">
            <v>0</v>
          </cell>
        </row>
        <row r="1183">
          <cell r="A1183" t="str">
            <v>XXX015</v>
          </cell>
          <cell r="B1183"/>
          <cell r="C1183"/>
          <cell r="D1183"/>
          <cell r="E1183"/>
          <cell r="F1183" t="str">
            <v>* Superviseur - Ordinateur Chromatotec, écran à cristaux liquides - VISTACHROM dernière version avec 2 x RS232 - Caisse d'emballage comprise</v>
          </cell>
          <cell r="G1183" t="str">
            <v>* Supervisor - Chromatotec computer 5U, LCD display, latest version of VISTACHROM, with 2 x RS232 - including packaging</v>
          </cell>
          <cell r="H1183" t="e">
            <v>#N/A</v>
          </cell>
          <cell r="I1183">
            <v>3999.59</v>
          </cell>
          <cell r="J1183">
            <v>5199.4670000000006</v>
          </cell>
          <cell r="K1183">
            <v>33236.592900000003</v>
          </cell>
          <cell r="L1183">
            <v>3999.59</v>
          </cell>
          <cell r="M1183" t="str">
            <v>PAS EN GPAO</v>
          </cell>
          <cell r="O1183"/>
          <cell r="P1183"/>
          <cell r="Q1183"/>
          <cell r="R1183"/>
          <cell r="S1183"/>
          <cell r="T1183"/>
          <cell r="U1183"/>
          <cell r="AA1183">
            <v>7017.8535000000002</v>
          </cell>
        </row>
        <row r="1184">
          <cell r="A1184" t="str">
            <v>XXX018</v>
          </cell>
          <cell r="B1184"/>
          <cell r="C1184"/>
          <cell r="D1184"/>
          <cell r="E1184"/>
          <cell r="F1184" t="str">
            <v>* Upgrade VISTACHROM</v>
          </cell>
          <cell r="G1184" t="str">
            <v>* Upgrade VISTACHROM</v>
          </cell>
          <cell r="H1184">
            <v>1680.96</v>
          </cell>
          <cell r="I1184">
            <v>1782.31</v>
          </cell>
          <cell r="J1184">
            <v>2317.0030000000002</v>
          </cell>
          <cell r="K1184">
            <v>14810.9961</v>
          </cell>
          <cell r="L1184">
            <v>1782.31</v>
          </cell>
          <cell r="M1184">
            <v>1782.31</v>
          </cell>
          <cell r="O1184"/>
          <cell r="P1184"/>
          <cell r="Q1184"/>
          <cell r="R1184"/>
          <cell r="S1184"/>
          <cell r="T1184"/>
          <cell r="U1184"/>
          <cell r="AA1184">
            <v>4144.5</v>
          </cell>
        </row>
        <row r="1185">
          <cell r="A1185" t="str">
            <v>XXX020</v>
          </cell>
          <cell r="B1185"/>
          <cell r="C1185"/>
          <cell r="D1185"/>
          <cell r="E1185"/>
          <cell r="F1185" t="str">
            <v>* Upgrade airmoCOM (à ajouter à l'upgrade VISTACHROM)</v>
          </cell>
          <cell r="G1185" t="str">
            <v>* Upgrade airmoCOM (to add up to VISTACHROM upgrade)</v>
          </cell>
          <cell r="H1185" t="e">
            <v>#N/A</v>
          </cell>
          <cell r="I1185">
            <v>535</v>
          </cell>
          <cell r="J1185">
            <v>695.5</v>
          </cell>
          <cell r="K1185">
            <v>4445.8500000000004</v>
          </cell>
          <cell r="L1185">
            <v>535</v>
          </cell>
          <cell r="M1185" t="str">
            <v>PAS EN GPAO</v>
          </cell>
          <cell r="O1185"/>
          <cell r="P1185"/>
          <cell r="Q1185"/>
          <cell r="R1185"/>
          <cell r="S1185"/>
          <cell r="T1185"/>
          <cell r="U1185"/>
          <cell r="AA1185">
            <v>0</v>
          </cell>
        </row>
        <row r="1186">
          <cell r="A1186" t="str">
            <v>XXX022</v>
          </cell>
          <cell r="B1186"/>
          <cell r="C1186"/>
          <cell r="D1186"/>
          <cell r="E1186"/>
          <cell r="F1186" t="str">
            <v>* Electronique et afficheur LCD  intégrés à l'analyseur avec VISTACHROM - Disponible sur tous modèles sauf airmoVOC C2-C6 et chromaS</v>
          </cell>
          <cell r="G1186" t="str">
            <v>*  Electronic and LCD display built into the analyser with VISTACHROM</v>
          </cell>
          <cell r="H1186" t="e">
            <v>#N/A</v>
          </cell>
          <cell r="I1186">
            <v>3138.14</v>
          </cell>
          <cell r="J1186">
            <v>4079.5819999999999</v>
          </cell>
          <cell r="K1186">
            <v>26077.9434</v>
          </cell>
          <cell r="L1186">
            <v>3138.14</v>
          </cell>
          <cell r="M1186" t="str">
            <v>PAS EN GPAO</v>
          </cell>
          <cell r="O1186"/>
          <cell r="P1186"/>
          <cell r="Q1186"/>
          <cell r="R1186"/>
          <cell r="S1186"/>
          <cell r="T1186"/>
          <cell r="U1186"/>
          <cell r="AA1186">
            <v>0</v>
          </cell>
        </row>
        <row r="1187">
          <cell r="A1187" t="str">
            <v>XXX023</v>
          </cell>
          <cell r="B1187"/>
          <cell r="C1187"/>
          <cell r="D1187" t="str">
            <v>DATA PROCESSING</v>
          </cell>
          <cell r="E1187" t="str">
            <v>EXTERNAL PC</v>
          </cell>
          <cell r="F1187" t="str">
            <v>* Ordinateur mural avec VISTACHROM - sans écran, ni clavier, ni souris</v>
          </cell>
          <cell r="G1187" t="str">
            <v>* Wall mounted computer with VISTACHROM - screen, keyboard, mouse not supplied</v>
          </cell>
          <cell r="H1187" t="e">
            <v>#N/A</v>
          </cell>
          <cell r="I1187">
            <v>2376.42</v>
          </cell>
          <cell r="J1187">
            <v>3089.346</v>
          </cell>
          <cell r="K1187">
            <v>19748.050200000001</v>
          </cell>
          <cell r="L1187">
            <v>2376.42</v>
          </cell>
          <cell r="M1187" t="str">
            <v>PAS EN GPAO</v>
          </cell>
          <cell r="O1187"/>
          <cell r="P1187"/>
          <cell r="Q1187"/>
          <cell r="R1187"/>
          <cell r="S1187"/>
          <cell r="T1187"/>
          <cell r="U1187"/>
          <cell r="AA1187">
            <v>7596.4635000000007</v>
          </cell>
        </row>
        <row r="1188">
          <cell r="A1188" t="str">
            <v>XXX030</v>
          </cell>
          <cell r="B1188"/>
          <cell r="C1188"/>
          <cell r="D1188"/>
          <cell r="E1188"/>
          <cell r="F1188" t="str">
            <v>* airmoPURE, un générateur de gaz pur et de gaz vecteur</v>
          </cell>
          <cell r="G1188" t="str">
            <v>* airmoPURE, Pure Gas Generator and carrier gas</v>
          </cell>
          <cell r="H1188" t="e">
            <v>#N/A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 t="str">
            <v>PAS EN GPAO</v>
          </cell>
          <cell r="O1188"/>
          <cell r="P1188"/>
          <cell r="Q1188"/>
          <cell r="R1188"/>
          <cell r="S1188"/>
          <cell r="T1188"/>
          <cell r="U1188"/>
          <cell r="AA1188">
            <v>9933.84</v>
          </cell>
        </row>
        <row r="1189">
          <cell r="A1189" t="str">
            <v>XXX031-D</v>
          </cell>
          <cell r="B1189"/>
          <cell r="C1189"/>
          <cell r="D1189"/>
          <cell r="E1189"/>
          <cell r="F1189" t="str">
            <v>* AirmoPURE, Générateur d'air de Haute qualité, 45 psi  (3 Bars) compresseur, catalyseur et filtres</v>
          </cell>
          <cell r="G1189" t="str">
            <v>* airmoPURE, High Quality Air Generator, 45 psi (3 Bars) compressor, catalyst system and filters</v>
          </cell>
          <cell r="H1189" t="e">
            <v>#N/A</v>
          </cell>
          <cell r="I1189">
            <v>5198.41</v>
          </cell>
          <cell r="J1189">
            <v>6757.933</v>
          </cell>
          <cell r="K1189">
            <v>43198.787100000001</v>
          </cell>
          <cell r="L1189">
            <v>5198.41</v>
          </cell>
          <cell r="M1189" t="str">
            <v>PAS EN GPAO</v>
          </cell>
          <cell r="O1189"/>
          <cell r="P1189"/>
          <cell r="Q1189"/>
          <cell r="R1189"/>
          <cell r="S1189"/>
          <cell r="T1189"/>
          <cell r="U1189"/>
          <cell r="AA1189">
            <v>2629.5435000000002</v>
          </cell>
        </row>
        <row r="1190">
          <cell r="A1190" t="str">
            <v>CT_MA_00031-DJUN</v>
          </cell>
          <cell r="B1190" t="str">
            <v>Jun'air</v>
          </cell>
          <cell r="C1190"/>
          <cell r="D1190"/>
          <cell r="E1190"/>
          <cell r="F1190" t="str">
            <v>* AirmoPURE, Générateur d'air de Haute qualité, compresseur, catalyseur et filtres (Gros débit) - à partir de 2020</v>
          </cell>
          <cell r="G1190" t="str">
            <v>* airmoPURE, High Quality Air Generator, compressor, catalyst system and filters (Big flow) - since 2020</v>
          </cell>
          <cell r="H1190"/>
          <cell r="I1190">
            <v>3070</v>
          </cell>
          <cell r="J1190">
            <v>3991</v>
          </cell>
          <cell r="K1190">
            <v>25511.7</v>
          </cell>
          <cell r="L1190" t="str">
            <v>3070</v>
          </cell>
          <cell r="M1190">
            <v>3070</v>
          </cell>
          <cell r="O1190"/>
          <cell r="P1190"/>
          <cell r="Q1190"/>
          <cell r="R1190"/>
          <cell r="S1190"/>
          <cell r="T1190"/>
          <cell r="U1190"/>
          <cell r="AA1190">
            <v>2477.7359999999999</v>
          </cell>
        </row>
        <row r="1191">
          <cell r="A1191" t="str">
            <v>XXX033</v>
          </cell>
          <cell r="B1191"/>
          <cell r="C1191"/>
          <cell r="D1191"/>
          <cell r="E1191"/>
          <cell r="F1191" t="str">
            <v>* Purificateur d'air COV avec sécheur</v>
          </cell>
          <cell r="G1191" t="str">
            <v>* airpurifier VOC with dryer</v>
          </cell>
          <cell r="H1191" t="e">
            <v>#N/A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 t="str">
            <v>PAS EN GPAO</v>
          </cell>
          <cell r="O1191"/>
          <cell r="P1191"/>
          <cell r="Q1191"/>
          <cell r="R1191"/>
          <cell r="S1191"/>
          <cell r="T1191"/>
          <cell r="U1191"/>
          <cell r="AA1191">
            <v>11242.8945</v>
          </cell>
        </row>
        <row r="1192">
          <cell r="A1192" t="str">
            <v>XXX034</v>
          </cell>
          <cell r="B1192"/>
          <cell r="C1192"/>
          <cell r="D1192"/>
          <cell r="E1192"/>
          <cell r="F1192" t="str">
            <v>* Purificateur d'air COV sans sécheur</v>
          </cell>
          <cell r="G1192" t="str">
            <v>* airpurifier VOC without dryer</v>
          </cell>
          <cell r="H1192" t="e">
            <v>#N/A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 t="str">
            <v>PAS EN GPAO</v>
          </cell>
          <cell r="O1192"/>
          <cell r="P1192"/>
          <cell r="Q1192"/>
          <cell r="R1192"/>
          <cell r="S1192"/>
          <cell r="T1192"/>
          <cell r="U1192"/>
          <cell r="AA1192">
            <v>5728.8600000000006</v>
          </cell>
        </row>
        <row r="1193">
          <cell r="A1193" t="str">
            <v>XXX041</v>
          </cell>
          <cell r="B1193"/>
          <cell r="C1193"/>
          <cell r="D1193"/>
          <cell r="E1193"/>
          <cell r="F1193" t="str">
            <v>* Installation dans une baie 19 "(inclus la baie industrielle) - pas de portes</v>
          </cell>
          <cell r="G1193" t="str">
            <v>* Installation in a 19" cabinet</v>
          </cell>
          <cell r="H1193" t="e">
            <v>#N/A</v>
          </cell>
          <cell r="I1193">
            <v>5627.01</v>
          </cell>
          <cell r="J1193">
            <v>7315.1130000000003</v>
          </cell>
          <cell r="K1193">
            <v>46760.453100000006</v>
          </cell>
          <cell r="L1193">
            <v>5627.01</v>
          </cell>
          <cell r="M1193" t="str">
            <v>PAS EN GPAO</v>
          </cell>
          <cell r="O1193"/>
          <cell r="P1193"/>
          <cell r="Q1193"/>
          <cell r="R1193"/>
          <cell r="S1193"/>
          <cell r="T1193"/>
          <cell r="U1193"/>
          <cell r="AA1193">
            <v>0</v>
          </cell>
        </row>
        <row r="1194">
          <cell r="A1194" t="str">
            <v>XXX043</v>
          </cell>
          <cell r="B1194"/>
          <cell r="C1194"/>
          <cell r="D1194"/>
          <cell r="E1194"/>
          <cell r="F1194" t="str">
            <v>* Installation dans une baie IP55</v>
          </cell>
          <cell r="G1194" t="str">
            <v>* Installation in an IP55 cabinet</v>
          </cell>
          <cell r="H1194" t="e">
            <v>#N/A</v>
          </cell>
          <cell r="I1194">
            <v>7358.4</v>
          </cell>
          <cell r="J1194">
            <v>9565.92</v>
          </cell>
          <cell r="K1194">
            <v>61148.304000000004</v>
          </cell>
          <cell r="L1194">
            <v>7358.4</v>
          </cell>
          <cell r="M1194" t="str">
            <v>PAS EN GPAO</v>
          </cell>
          <cell r="O1194"/>
          <cell r="P1194"/>
          <cell r="Q1194"/>
          <cell r="R1194"/>
          <cell r="S1194"/>
          <cell r="T1194"/>
          <cell r="U1194"/>
          <cell r="AA1194">
            <v>0</v>
          </cell>
        </row>
        <row r="1195">
          <cell r="A1195" t="str">
            <v>XXX044</v>
          </cell>
          <cell r="B1195"/>
          <cell r="C1195"/>
          <cell r="D1195"/>
          <cell r="E1195"/>
          <cell r="F1195" t="str">
            <v xml:space="preserve">* Climatisation de la baie </v>
          </cell>
          <cell r="G1195" t="str">
            <v>* Air conditionning  installed in the cabinet</v>
          </cell>
          <cell r="H1195" t="e">
            <v>#N/A</v>
          </cell>
          <cell r="I1195">
            <v>1947.81</v>
          </cell>
          <cell r="J1195">
            <v>2532.1529999999998</v>
          </cell>
          <cell r="K1195">
            <v>16186.301100000001</v>
          </cell>
          <cell r="L1195">
            <v>1947.81</v>
          </cell>
          <cell r="M1195" t="str">
            <v>PAS EN GPAO</v>
          </cell>
          <cell r="O1195"/>
          <cell r="P1195"/>
          <cell r="Q1195"/>
          <cell r="R1195"/>
          <cell r="S1195"/>
          <cell r="T1195"/>
          <cell r="U1195"/>
          <cell r="AA1195">
            <v>0</v>
          </cell>
        </row>
        <row r="1196">
          <cell r="A1196" t="str">
            <v>XXX050</v>
          </cell>
          <cell r="B1196"/>
          <cell r="C1196"/>
          <cell r="D1196"/>
          <cell r="E1196"/>
          <cell r="F1196" t="str">
            <v>* Multiplexeur pour 2 échantillons (à l'intérieur de l'instrument pour gamme MEDOR et CHROMA) ou 2 voies supplémentaires sur le Multiplexeur externe Réf XXX051 (Maximum 10 voies)</v>
          </cell>
          <cell r="G1196" t="str">
            <v>* Multiplexer for 2 samples (inside the instrument for MEDOR &amp; CHROMA range) or 2 additional streams on external Multiplexer Ref XXX051 (Maximum of 10 streams)</v>
          </cell>
          <cell r="H1196" t="e">
            <v>#N/A</v>
          </cell>
          <cell r="I1196">
            <v>1835.36</v>
          </cell>
          <cell r="J1196">
            <v>2385.9679999999998</v>
          </cell>
          <cell r="K1196">
            <v>15251.8416</v>
          </cell>
          <cell r="L1196">
            <v>1835.36</v>
          </cell>
          <cell r="M1196" t="str">
            <v>PAS EN GPAO</v>
          </cell>
          <cell r="O1196"/>
          <cell r="P1196"/>
          <cell r="Q1196"/>
          <cell r="R1196"/>
          <cell r="S1196"/>
          <cell r="T1196"/>
          <cell r="U1196"/>
          <cell r="AA1196">
            <v>0</v>
          </cell>
        </row>
        <row r="1197">
          <cell r="A1197" t="str">
            <v>XXX051</v>
          </cell>
          <cell r="B1197"/>
          <cell r="C1197"/>
          <cell r="D1197"/>
          <cell r="E1197"/>
          <cell r="F1197" t="str">
            <v xml:space="preserve">* Multiplexeur pour 6 échantillons dans un rack 19''  (pompe non comprise) - Caisse d'emballage comprise       </v>
          </cell>
          <cell r="G1197" t="str">
            <v>* Multiplexer for 6 streams in rack 19” (pump not included) - Including packaging</v>
          </cell>
          <cell r="H1197" t="e">
            <v>#N/A</v>
          </cell>
          <cell r="I1197">
            <v>8328.07</v>
          </cell>
          <cell r="J1197">
            <v>10826.491</v>
          </cell>
          <cell r="K1197">
            <v>69206.261700000003</v>
          </cell>
          <cell r="L1197">
            <v>8328.07</v>
          </cell>
          <cell r="M1197" t="str">
            <v>PAS EN GPAO</v>
          </cell>
          <cell r="O1197"/>
          <cell r="P1197"/>
          <cell r="Q1197"/>
          <cell r="R1197"/>
          <cell r="S1197"/>
          <cell r="T1197"/>
          <cell r="U1197"/>
          <cell r="AA1197">
            <v>673.13700000000006</v>
          </cell>
        </row>
        <row r="1198">
          <cell r="A1198" t="str">
            <v>XXX051-3V</v>
          </cell>
          <cell r="B1198"/>
          <cell r="C1198"/>
          <cell r="D1198"/>
          <cell r="E1198"/>
          <cell r="F1198" t="str">
            <v xml:space="preserve">* Multiplexeur pour 3 échantillons dans un rack 19''  (pompe non comprise) - Caisse d'emballage comprise       </v>
          </cell>
          <cell r="G1198" t="str">
            <v>* Multiplexer for 3 streams in rack 19” (pump not included) - Including packaging</v>
          </cell>
          <cell r="H1198" t="e">
            <v>#N/A</v>
          </cell>
          <cell r="I1198">
            <v>4243.6000000000004</v>
          </cell>
          <cell r="J1198">
            <v>5516.68</v>
          </cell>
          <cell r="K1198">
            <v>35264.316000000006</v>
          </cell>
          <cell r="L1198">
            <v>4243.6000000000004</v>
          </cell>
          <cell r="M1198" t="str">
            <v>PAS EN GPAO</v>
          </cell>
          <cell r="O1198"/>
          <cell r="P1198"/>
          <cell r="Q1198"/>
          <cell r="R1198"/>
          <cell r="S1198"/>
          <cell r="T1198"/>
          <cell r="U1198"/>
          <cell r="AA1198">
            <v>949.5630000000001</v>
          </cell>
        </row>
        <row r="1199">
          <cell r="A1199" t="str">
            <v>XXX060</v>
          </cell>
          <cell r="B1199"/>
          <cell r="C1199"/>
          <cell r="D1199"/>
          <cell r="E1199"/>
          <cell r="F1199" t="str">
            <v>* Boitier spécial pour installation dans zone anti-déflagrante (pour gamme MEDOR et CHROMA)</v>
          </cell>
          <cell r="G1199" t="str">
            <v>* Explosion proof special cabinet for installation in EX hazardous areas   (for MEDOR &amp; CHROMA range)</v>
          </cell>
          <cell r="H1199" t="e">
            <v>#N/A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 t="str">
            <v>PAS EN GPAO</v>
          </cell>
          <cell r="O1199"/>
          <cell r="P1199"/>
          <cell r="Q1199"/>
          <cell r="R1199"/>
          <cell r="S1199"/>
          <cell r="T1199"/>
          <cell r="U1199"/>
          <cell r="AA1199">
            <v>5155.9740000000002</v>
          </cell>
        </row>
        <row r="1200">
          <cell r="A1200" t="str">
            <v>XXX071</v>
          </cell>
          <cell r="B1200"/>
          <cell r="C1200"/>
          <cell r="D1200"/>
          <cell r="E1200"/>
          <cell r="F1200" t="str">
            <v>* Alimentation 24 volts pour analyseur</v>
          </cell>
          <cell r="G1200" t="str">
            <v>* 24 Volts Power supply</v>
          </cell>
          <cell r="H1200" t="e">
            <v>#N/A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 t="str">
            <v>PAS EN GPAO</v>
          </cell>
          <cell r="O1200"/>
          <cell r="P1200"/>
          <cell r="Q1200"/>
          <cell r="R1200"/>
          <cell r="S1200"/>
          <cell r="T1200"/>
          <cell r="U1200"/>
          <cell r="AA1200">
            <v>5872.0815000000002</v>
          </cell>
        </row>
        <row r="1201">
          <cell r="A1201" t="str">
            <v>XXX805</v>
          </cell>
          <cell r="B1201"/>
          <cell r="C1201"/>
          <cell r="D1201"/>
          <cell r="E1201"/>
          <cell r="F1201" t="str">
            <v>* Voyage et hébergement - Forfait</v>
          </cell>
          <cell r="G1201" t="str">
            <v>* Travel and accomodation - Package</v>
          </cell>
          <cell r="H1201" t="e">
            <v>#N/A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 t="str">
            <v>PAS EN GPAO</v>
          </cell>
          <cell r="O1201"/>
          <cell r="P1201"/>
          <cell r="Q1201"/>
          <cell r="R1201"/>
          <cell r="S1201"/>
          <cell r="T1201"/>
          <cell r="U1201"/>
          <cell r="AA1201">
            <v>2431.7995500000002</v>
          </cell>
        </row>
        <row r="1202">
          <cell r="A1202" t="str">
            <v>XXX805CUR</v>
          </cell>
          <cell r="B1202"/>
          <cell r="C1202"/>
          <cell r="D1202"/>
          <cell r="E1202"/>
          <cell r="F1202" t="str">
            <v>* Voyage et hébergement d'urgence - Forfait</v>
          </cell>
          <cell r="G1202" t="str">
            <v>* Travel and accomodation for urgent intervention - Package</v>
          </cell>
          <cell r="H1202" t="e">
            <v>#N/A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 t="str">
            <v>PAS EN GPAO</v>
          </cell>
          <cell r="O1202"/>
          <cell r="P1202"/>
          <cell r="Q1202"/>
          <cell r="R1202"/>
          <cell r="S1202"/>
          <cell r="T1202"/>
          <cell r="U1202"/>
          <cell r="AA1202">
            <v>9051.6015000000007</v>
          </cell>
        </row>
        <row r="1203">
          <cell r="A1203" t="str">
            <v>CT_MA_00901-0XXX</v>
          </cell>
          <cell r="B1203"/>
          <cell r="C1203"/>
          <cell r="D1203"/>
          <cell r="E1203"/>
          <cell r="F1203" t="str">
            <v xml:space="preserve">* airmoPUMP, pompe de prélèvement d'échantillons </v>
          </cell>
          <cell r="G1203" t="str">
            <v>* airmoPUMP, a sampling pump (thanks to precise the voltage you need on your purchase order)</v>
          </cell>
          <cell r="H1203">
            <v>250.03</v>
          </cell>
          <cell r="I1203">
            <v>498.62</v>
          </cell>
          <cell r="J1203">
            <v>648.20600000000002</v>
          </cell>
          <cell r="K1203">
            <v>4143.5322000000006</v>
          </cell>
          <cell r="L1203">
            <v>498.62</v>
          </cell>
          <cell r="M1203">
            <v>498.62</v>
          </cell>
          <cell r="O1203"/>
          <cell r="P1203"/>
          <cell r="Q1203"/>
          <cell r="R1203"/>
          <cell r="S1203"/>
          <cell r="T1203"/>
          <cell r="U1203"/>
          <cell r="AA1203">
            <v>0</v>
          </cell>
        </row>
        <row r="1204">
          <cell r="A1204" t="str">
            <v>XXX90X</v>
          </cell>
          <cell r="B1204"/>
          <cell r="C1204"/>
          <cell r="D1204"/>
          <cell r="E1204"/>
          <cell r="F1204" t="str">
            <v>* airmoPUMP, double tête</v>
          </cell>
          <cell r="G1204" t="str">
            <v>* airmoPUMP, double head</v>
          </cell>
          <cell r="H1204" t="e">
            <v>#N/A</v>
          </cell>
          <cell r="I1204">
            <v>703.38</v>
          </cell>
          <cell r="J1204">
            <v>914.39400000000001</v>
          </cell>
          <cell r="K1204">
            <v>5845.0878000000002</v>
          </cell>
          <cell r="L1204">
            <v>703.38</v>
          </cell>
          <cell r="M1204" t="str">
            <v>PAS EN GPAO</v>
          </cell>
          <cell r="O1204"/>
          <cell r="P1204"/>
          <cell r="Q1204"/>
          <cell r="R1204"/>
          <cell r="S1204"/>
          <cell r="T1204"/>
          <cell r="U1204"/>
          <cell r="AA1204">
            <v>10226.020500000001</v>
          </cell>
        </row>
        <row r="1205">
          <cell r="A1205" t="str">
            <v>XXX912</v>
          </cell>
          <cell r="B1205"/>
          <cell r="C1205"/>
          <cell r="D1205"/>
          <cell r="E1205"/>
          <cell r="F1205" t="str">
            <v>* Nitroxychrom (Nitrogen generator) 200 cc/min à partir de l'air sans compresseur</v>
          </cell>
          <cell r="G1205" t="str">
            <v>* Nitroxychrom (Nitrogen generator) 200 cc/min from Air without compressor</v>
          </cell>
          <cell r="H1205" t="e">
            <v>#N/A</v>
          </cell>
          <cell r="I1205">
            <v>3819.24</v>
          </cell>
          <cell r="J1205">
            <v>4965.0119999999997</v>
          </cell>
          <cell r="K1205">
            <v>31737.884399999999</v>
          </cell>
          <cell r="L1205">
            <v>3819.24</v>
          </cell>
          <cell r="M1205" t="str">
            <v>PAS EN GPAO</v>
          </cell>
          <cell r="O1205"/>
          <cell r="P1205"/>
          <cell r="Q1205"/>
          <cell r="R1205"/>
          <cell r="S1205"/>
          <cell r="T1205"/>
          <cell r="U1205"/>
          <cell r="AA1205">
            <v>15926.2335</v>
          </cell>
        </row>
        <row r="1206">
          <cell r="A1206" t="str">
            <v>CT_MA_000913_00CS</v>
          </cell>
          <cell r="B1206" t="str">
            <v xml:space="preserve">old ref : XXX913 </v>
          </cell>
          <cell r="C1206"/>
          <cell r="D1206"/>
          <cell r="E1206"/>
          <cell r="F1206" t="str">
            <v>* Nitroxychrom (générateur d'azote) 200 cc/min à partir de l'air avec compresseur</v>
          </cell>
          <cell r="G1206" t="str">
            <v>* Nitroxychrom (Nitrogen generator) 200 cc/min from Air with compressor</v>
          </cell>
          <cell r="H1206" t="e">
            <v>#N/A</v>
          </cell>
          <cell r="I1206">
            <v>4349.6899999999996</v>
          </cell>
          <cell r="J1206">
            <v>5654.5969999999998</v>
          </cell>
          <cell r="K1206">
            <v>36145.923900000002</v>
          </cell>
          <cell r="L1206">
            <v>4349.6899999999996</v>
          </cell>
          <cell r="M1206" t="str">
            <v>PAS EN GPAO</v>
          </cell>
          <cell r="O1206"/>
          <cell r="P1206"/>
          <cell r="Q1206"/>
          <cell r="R1206"/>
          <cell r="S1206"/>
          <cell r="T1206"/>
          <cell r="U1206"/>
          <cell r="AA1206">
            <v>26295.462</v>
          </cell>
        </row>
        <row r="1207">
          <cell r="A1207" t="str">
            <v>EP_SA_00110-0035</v>
          </cell>
          <cell r="B1207"/>
          <cell r="C1207"/>
          <cell r="D1207"/>
          <cell r="E1207"/>
          <cell r="F1207" t="str">
            <v>* Pompe de prélèvement pour 6 échantillons (110V)</v>
          </cell>
          <cell r="G1207" t="str">
            <v>* Sampling pump for 6 streams (110V)</v>
          </cell>
          <cell r="H1207" t="e">
            <v>#N/A</v>
          </cell>
          <cell r="I1207">
            <v>1801.3330000000001</v>
          </cell>
          <cell r="J1207">
            <v>2341.7329</v>
          </cell>
          <cell r="K1207">
            <v>14969.077230000001</v>
          </cell>
          <cell r="L1207">
            <v>1801.33</v>
          </cell>
          <cell r="M1207">
            <v>1801.3330000000001</v>
          </cell>
          <cell r="O1207"/>
          <cell r="P1207"/>
          <cell r="Q1207"/>
          <cell r="R1207"/>
          <cell r="S1207"/>
          <cell r="T1207"/>
          <cell r="U1207"/>
          <cell r="AA1207">
            <v>5256.2250000000004</v>
          </cell>
        </row>
        <row r="1208">
          <cell r="A1208" t="str">
            <v>XXX916</v>
          </cell>
          <cell r="B1208"/>
          <cell r="C1208"/>
          <cell r="D1208"/>
          <cell r="E1208"/>
          <cell r="F1208" t="str">
            <v>* Hydroxychrom USB 4U  (générateur hydrogène) : 100 cc/min Max en standard</v>
          </cell>
          <cell r="G1208" t="str">
            <v>* Hydroxychrom USB 4U (hydrogen generator) max. 100 cc/min</v>
          </cell>
          <cell r="H1208" t="e">
            <v>#N/A</v>
          </cell>
          <cell r="I1208">
            <v>6704.89</v>
          </cell>
          <cell r="J1208">
            <v>8716.357</v>
          </cell>
          <cell r="K1208">
            <v>55717.635900000008</v>
          </cell>
          <cell r="L1208">
            <v>6704.89</v>
          </cell>
          <cell r="M1208" t="str">
            <v>PAS EN GPAO</v>
          </cell>
          <cell r="O1208"/>
          <cell r="P1208"/>
          <cell r="Q1208"/>
          <cell r="R1208"/>
          <cell r="S1208"/>
          <cell r="T1208"/>
          <cell r="U1208"/>
          <cell r="AA1208">
            <v>0</v>
          </cell>
        </row>
        <row r="1209">
          <cell r="A1209" t="str">
            <v>XXX918</v>
          </cell>
          <cell r="B1209"/>
          <cell r="C1209"/>
          <cell r="D1209"/>
          <cell r="E1209"/>
          <cell r="F1209" t="str">
            <v>Option Air pour Hydroxychrom XXX916</v>
          </cell>
          <cell r="G1209" t="str">
            <v>Air option for Hydroxychrom XXX916</v>
          </cell>
          <cell r="H1209" t="e">
            <v>#N/A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 t="str">
            <v>PAS EN GPAO</v>
          </cell>
          <cell r="O1209"/>
          <cell r="P1209"/>
          <cell r="Q1209"/>
          <cell r="R1209"/>
          <cell r="S1209"/>
          <cell r="T1209"/>
          <cell r="U1209"/>
          <cell r="AA1209">
            <v>0</v>
          </cell>
        </row>
        <row r="1210">
          <cell r="A1210" t="str">
            <v>XXX922</v>
          </cell>
          <cell r="B1210"/>
          <cell r="C1210"/>
          <cell r="D1210"/>
          <cell r="E1210"/>
          <cell r="F1210" t="str">
            <v>* airmoCAL - CALIB avec 3 tubes de perméation fournis (airmoPURE non inclus) zero / air / calib / cylinder</v>
          </cell>
          <cell r="G1210" t="str">
            <v>* airmoCAL - CALIB with3 permeation tubes supplied (airmoPURE not included) zero/air/calib/cylinder</v>
          </cell>
          <cell r="H1210" t="e">
            <v>#N/A</v>
          </cell>
          <cell r="I1210">
            <v>7574.83</v>
          </cell>
          <cell r="J1210">
            <v>9847.2790000000005</v>
          </cell>
          <cell r="K1210">
            <v>62946.837300000007</v>
          </cell>
          <cell r="L1210">
            <v>7574.83</v>
          </cell>
          <cell r="M1210" t="str">
            <v>PAS EN GPAO</v>
          </cell>
          <cell r="O1210"/>
          <cell r="P1210"/>
          <cell r="Q1210"/>
          <cell r="R1210"/>
          <cell r="S1210"/>
          <cell r="T1210"/>
          <cell r="U1210"/>
          <cell r="AA1210">
            <v>686.59649999999999</v>
          </cell>
        </row>
        <row r="1211">
          <cell r="A1211" t="str">
            <v>XXX922D</v>
          </cell>
          <cell r="B1211"/>
          <cell r="C1211"/>
          <cell r="D1211"/>
          <cell r="E1211"/>
          <cell r="F1211" t="str">
            <v>* airmoCAL D = airmoCAL  XXX922 avec 4 points de dillutions du "cylinder" (airmoPURE non inclus) avec airmoREL</v>
          </cell>
          <cell r="G1211" t="str">
            <v>* AirmoCAL D = AirmoCAL  XXX922 with 4 points of cylinder dillutions (airmoPURE not included)</v>
          </cell>
          <cell r="H1211" t="e">
            <v>#N/A</v>
          </cell>
          <cell r="I1211">
            <v>11797.21</v>
          </cell>
          <cell r="J1211">
            <v>15336.373</v>
          </cell>
          <cell r="K1211">
            <v>98034.815099999993</v>
          </cell>
          <cell r="L1211">
            <v>11797.21</v>
          </cell>
          <cell r="M1211" t="str">
            <v>PAS EN GPAO</v>
          </cell>
          <cell r="O1211"/>
          <cell r="P1211"/>
          <cell r="Q1211"/>
          <cell r="R1211"/>
          <cell r="S1211"/>
          <cell r="T1211"/>
          <cell r="U1211"/>
          <cell r="AA1211">
            <v>0</v>
          </cell>
        </row>
        <row r="1212">
          <cell r="A1212" t="str">
            <v>XXX923</v>
          </cell>
          <cell r="B1212"/>
          <cell r="C1212"/>
          <cell r="D1212"/>
          <cell r="E1212"/>
          <cell r="F1212" t="str">
            <v xml:space="preserve">* AirmoCAL M (3 fours de perméation et 2 MFC)  - airmoPURE n'est pas inclus </v>
          </cell>
          <cell r="G1212" t="str">
            <v>* airmoCAL EX D (3 permeation oven &amp; 2 MFC)  - airmoPURE is not included</v>
          </cell>
          <cell r="H1212" t="e">
            <v>#N/A</v>
          </cell>
          <cell r="I1212">
            <v>19478.12</v>
          </cell>
          <cell r="J1212">
            <v>25321.556</v>
          </cell>
          <cell r="K1212">
            <v>161863.17720000001</v>
          </cell>
          <cell r="L1212">
            <v>19478.12</v>
          </cell>
          <cell r="M1212" t="str">
            <v>PAS EN GPAO</v>
          </cell>
          <cell r="O1212"/>
          <cell r="P1212"/>
          <cell r="Q1212"/>
          <cell r="R1212"/>
          <cell r="S1212"/>
          <cell r="T1212"/>
          <cell r="U1212"/>
          <cell r="AA1212">
            <v>0</v>
          </cell>
        </row>
        <row r="1213">
          <cell r="A1213" t="str">
            <v>XXX931</v>
          </cell>
          <cell r="B1213"/>
          <cell r="C1213"/>
          <cell r="D1213"/>
          <cell r="E1213"/>
          <cell r="F1213" t="str">
            <v xml:space="preserve">* Calib (four monté à l'intérieur de l'analyseur) avec 1 tube en standard </v>
          </cell>
          <cell r="G1213" t="str">
            <v xml:space="preserve">* Calib (calibration mounted inside the analyser) - 1 tube - </v>
          </cell>
          <cell r="H1213" t="e">
            <v>#N/A</v>
          </cell>
          <cell r="I1213">
            <v>3893.5</v>
          </cell>
          <cell r="J1213">
            <v>5061.55</v>
          </cell>
          <cell r="K1213">
            <v>32354.985000000001</v>
          </cell>
          <cell r="L1213">
            <v>3893.5</v>
          </cell>
          <cell r="M1213" t="str">
            <v>PAS EN GPAO</v>
          </cell>
          <cell r="O1213"/>
          <cell r="P1213"/>
          <cell r="Q1213"/>
          <cell r="R1213"/>
          <cell r="S1213"/>
          <cell r="T1213"/>
          <cell r="U1213"/>
          <cell r="AA1213">
            <v>5256.2250000000004</v>
          </cell>
        </row>
        <row r="1214">
          <cell r="A1214" t="str">
            <v>XXX932</v>
          </cell>
          <cell r="B1214"/>
          <cell r="C1214"/>
          <cell r="D1214"/>
          <cell r="E1214"/>
          <cell r="F1214" t="str">
            <v>* Catalyseur</v>
          </cell>
          <cell r="G1214" t="str">
            <v>* Catalyst</v>
          </cell>
          <cell r="H1214" t="e">
            <v>#N/A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 t="str">
            <v>PAS EN GPAO</v>
          </cell>
          <cell r="O1214"/>
          <cell r="P1214"/>
          <cell r="Q1214"/>
          <cell r="R1214"/>
          <cell r="S1214"/>
          <cell r="T1214"/>
          <cell r="U1214"/>
          <cell r="AA1214">
            <v>0</v>
          </cell>
        </row>
        <row r="1215">
          <cell r="A1215" t="str">
            <v>XXX939</v>
          </cell>
          <cell r="F1215" t="str">
            <v>* Calibrateur externe avec un tube de perméation en standard</v>
          </cell>
          <cell r="G1215" t="str">
            <v>* External calibration system with one permeation tube in standard</v>
          </cell>
          <cell r="H1215" t="e">
            <v>#N/A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 t="str">
            <v>PAS EN GPAO</v>
          </cell>
          <cell r="AA1215">
            <v>0</v>
          </cell>
        </row>
        <row r="1216">
          <cell r="A1216" t="str">
            <v>XXXFEE</v>
          </cell>
          <cell r="F1216" t="str">
            <v>* Frais de formalités (Moyen Orient)</v>
          </cell>
          <cell r="G1216" t="str">
            <v>* Documentation charge (Middle East)</v>
          </cell>
          <cell r="H1216" t="e">
            <v>#N/A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 t="str">
            <v>PAS EN GPAO</v>
          </cell>
          <cell r="AA1216">
            <v>0</v>
          </cell>
        </row>
        <row r="1217">
          <cell r="A1217" t="str">
            <v>XXXFLY</v>
          </cell>
          <cell r="F1217" t="str">
            <v>* Voyage et hébergement - Forfait</v>
          </cell>
          <cell r="G1217" t="str">
            <v>* Travel and accomodation - Package</v>
          </cell>
          <cell r="H1217" t="e">
            <v>#N/A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 t="str">
            <v>PAS EN GPAO</v>
          </cell>
          <cell r="AA1217">
            <v>0</v>
          </cell>
        </row>
        <row r="1218">
          <cell r="A1218" t="str">
            <v>XXXHOR</v>
          </cell>
          <cell r="F1218" t="str">
            <v>* Analyseur de NH3 / Nox</v>
          </cell>
          <cell r="G1218" t="str">
            <v>* NH3 / NOx analyzer</v>
          </cell>
          <cell r="H1218" t="e">
            <v>#N/A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 t="str">
            <v>PAS EN GPAO</v>
          </cell>
          <cell r="AA1218">
            <v>0</v>
          </cell>
        </row>
        <row r="1219">
          <cell r="A1219" t="str">
            <v>XXXINS</v>
          </cell>
          <cell r="F1219" t="str">
            <v>* Assurance sur demande (0,5% de la valeur)</v>
          </cell>
          <cell r="G1219" t="str">
            <v>* Insurance (0,5% of the value)</v>
          </cell>
          <cell r="H1219" t="e">
            <v>#N/A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 t="str">
            <v>PAS EN GPAO</v>
          </cell>
          <cell r="AA1219">
            <v>0</v>
          </cell>
        </row>
        <row r="1220">
          <cell r="A1220" t="str">
            <v>XXXLAB1</v>
          </cell>
          <cell r="F1220" t="str">
            <v>* Main d'oeuvre - Mise en route et formation sur site tarif/par jour  - Coût journalier</v>
          </cell>
          <cell r="G1220" t="str">
            <v>* Labour (starting-up, training per day) - daily price  -</v>
          </cell>
          <cell r="H1220" t="e">
            <v>#N/A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 t="str">
            <v>PAS EN GPAO</v>
          </cell>
          <cell r="AA1220">
            <v>0</v>
          </cell>
        </row>
        <row r="1221">
          <cell r="A1221" t="str">
            <v>XXXLAB2</v>
          </cell>
          <cell r="F1221" t="str">
            <v>* Main d'oeuvre - Mise en route et formation sur site tarif/par jour  - Coût journalier</v>
          </cell>
          <cell r="G1221" t="str">
            <v>* Labour (starting-up, training per day) - daily price  -</v>
          </cell>
          <cell r="H1221" t="e">
            <v>#N/A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 t="str">
            <v>PAS EN GPAO</v>
          </cell>
          <cell r="AA1221">
            <v>0</v>
          </cell>
        </row>
        <row r="1222">
          <cell r="A1222" t="str">
            <v>XXXMAI</v>
          </cell>
          <cell r="F1222" t="str">
            <v>* Contrat de maintenance préventive pour 2 ans</v>
          </cell>
          <cell r="G1222" t="str">
            <v>* Preventive maintenance contract for 2 years</v>
          </cell>
          <cell r="H1222" t="e">
            <v>#N/A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 t="str">
            <v>PAS EN GPAO</v>
          </cell>
          <cell r="AA1222">
            <v>0</v>
          </cell>
        </row>
        <row r="1223">
          <cell r="A1223" t="str">
            <v>XXXMAN</v>
          </cell>
          <cell r="F1223" t="str">
            <v>* Manuel d'utilisation</v>
          </cell>
          <cell r="G1223" t="str">
            <v>* Printed user manual for complete analytical solution</v>
          </cell>
          <cell r="H1223" t="e">
            <v>#N/A</v>
          </cell>
          <cell r="I1223">
            <v>222.79</v>
          </cell>
          <cell r="J1223">
            <v>289.62700000000001</v>
          </cell>
          <cell r="K1223">
            <v>1851.3849</v>
          </cell>
          <cell r="L1223">
            <v>222.79</v>
          </cell>
          <cell r="M1223" t="str">
            <v>PAS EN GPAO</v>
          </cell>
          <cell r="AA1223">
            <v>300.76650000000001</v>
          </cell>
        </row>
        <row r="1224">
          <cell r="A1224" t="str">
            <v>XXXPAC1</v>
          </cell>
          <cell r="F1224" t="str">
            <v>* Emballage : pour rack 5U</v>
          </cell>
          <cell r="G1224" t="str">
            <v>* Packaging : Packaging in compliance with ISPM-15 for 5U rack</v>
          </cell>
          <cell r="H1224" t="e">
            <v>#N/A</v>
          </cell>
          <cell r="I1224">
            <v>339.79</v>
          </cell>
          <cell r="J1224">
            <v>441.72700000000003</v>
          </cell>
          <cell r="K1224">
            <v>2823.6549000000005</v>
          </cell>
          <cell r="L1224">
            <v>339.79</v>
          </cell>
          <cell r="M1224" t="str">
            <v>PAS EN GPAO</v>
          </cell>
          <cell r="AA1224">
            <v>458.71650000000005</v>
          </cell>
        </row>
        <row r="1225">
          <cell r="A1225" t="str">
            <v>XXXPAC2</v>
          </cell>
          <cell r="F1225" t="str">
            <v>* Emballage : pour armoire 38U</v>
          </cell>
          <cell r="G1225" t="str">
            <v>* Packaging : Reconstituted wood packaging in compliance with ISPM-15 for 38U cabinet</v>
          </cell>
          <cell r="H1225" t="e">
            <v>#N/A</v>
          </cell>
          <cell r="I1225">
            <v>562.70000000000005</v>
          </cell>
          <cell r="J1225">
            <v>731.5100000000001</v>
          </cell>
          <cell r="K1225">
            <v>4676.0370000000003</v>
          </cell>
          <cell r="L1225">
            <v>562.70000000000005</v>
          </cell>
          <cell r="M1225" t="str">
            <v>PAS EN GPAO</v>
          </cell>
          <cell r="AA1225">
            <v>759.6450000000001</v>
          </cell>
        </row>
        <row r="1226">
          <cell r="A1226" t="str">
            <v>XXXPLAN</v>
          </cell>
          <cell r="F1226" t="str">
            <v>* Etudes et plans spécifiques</v>
          </cell>
          <cell r="G1226" t="str">
            <v>* Studies and specific plans</v>
          </cell>
          <cell r="H1226" t="e">
            <v>#N/A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 t="str">
            <v>PAS EN GPAO</v>
          </cell>
          <cell r="AA1226">
            <v>0</v>
          </cell>
        </row>
        <row r="1227">
          <cell r="A1227" t="str">
            <v>XXXPOT</v>
          </cell>
          <cell r="F1227" t="str">
            <v>* Pot de condensation</v>
          </cell>
          <cell r="H1227" t="e">
            <v>#N/A</v>
          </cell>
          <cell r="I1227">
            <v>68.88</v>
          </cell>
          <cell r="J1227">
            <v>89.543999999999997</v>
          </cell>
          <cell r="K1227">
            <v>572.39279999999997</v>
          </cell>
          <cell r="L1227">
            <v>68.88</v>
          </cell>
          <cell r="M1227" t="str">
            <v>PAS EN GPAO</v>
          </cell>
          <cell r="AA1227">
            <v>92.988</v>
          </cell>
        </row>
        <row r="1228">
          <cell r="A1228" t="str">
            <v>XXXSAM</v>
          </cell>
          <cell r="F1228" t="str">
            <v>* Kit d'échantillonage</v>
          </cell>
          <cell r="G1228" t="str">
            <v>* Sampling kit</v>
          </cell>
          <cell r="H1228" t="e">
            <v>#N/A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 t="str">
            <v>PAS EN GPAO</v>
          </cell>
          <cell r="AA1228">
            <v>0</v>
          </cell>
        </row>
        <row r="1229">
          <cell r="A1229" t="str">
            <v>XXXTRA</v>
          </cell>
          <cell r="F1229" t="str">
            <v>* Transport de la marchandise</v>
          </cell>
          <cell r="G1229" t="str">
            <v>* Transportation of the commodity</v>
          </cell>
          <cell r="H1229" t="e">
            <v>#N/A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 t="str">
            <v>PAS EN GPAO</v>
          </cell>
          <cell r="AA1229">
            <v>0</v>
          </cell>
        </row>
        <row r="1230">
          <cell r="A1230" t="str">
            <v>XXXvacPA</v>
          </cell>
          <cell r="B1230" t="str">
            <v>Remplacé par CS_SE_PRESS-KIT0</v>
          </cell>
          <cell r="D1230" t="str">
            <v>ELECTRONICS</v>
          </cell>
          <cell r="F1230" t="str">
            <v>* Mesure de pression de pompe pour analyseur à piège - Incluant : capteur de pression (réf. CS/CT/01030-0PAT) + câble 28 (réf. CS/CA/00010-0028) + un té 1/4'' laiton (réf. CS/TU/04003-0B14), disquette de mise à jour du synoptique et procédure de montage par le client</v>
          </cell>
          <cell r="G1230" t="str">
            <v>* Vaccuum pump measure for trap analyzer - Including: p-Absolut board (ref. CS/CT/01030-0PAT) + Cable #28 (ref. CS/CA/00010-0028) + 1/4'' brass tee (ref. CS/TU/04003-0B14), updated synoptic disk and assembly procedure (by client)</v>
          </cell>
          <cell r="H1230" t="e">
            <v>#N/A</v>
          </cell>
          <cell r="I1230">
            <v>735.84</v>
          </cell>
          <cell r="J1230">
            <v>956.5920000000001</v>
          </cell>
          <cell r="K1230">
            <v>6114.8304000000007</v>
          </cell>
          <cell r="L1230">
            <v>735.84</v>
          </cell>
          <cell r="M1230" t="str">
            <v>PAS EN GPAO</v>
          </cell>
          <cell r="AA1230">
            <v>993.38400000000013</v>
          </cell>
        </row>
        <row r="1231">
          <cell r="A1231" t="str">
            <v>XXXloopPA</v>
          </cell>
          <cell r="D1231" t="str">
            <v>ELECTRONICS</v>
          </cell>
          <cell r="F1231" t="str">
            <v>* Mesure de pression de pompe pour analyseur à boucle - Incluant : capteur de pression (réf. CS/CT/01030-0PAT) + câble 28 (réf. CS/CA/00010-0028) + un té 1/4'' laiton (réf. CS/TU/04003-0B14), disquette de mise à jour du synoptique et procédure de montage par le client</v>
          </cell>
          <cell r="G1231" t="str">
            <v>* Vaccuum pump measure for loop analyzer - Including: p-Absolut board (ref. CS/CT/01030-0PAT) + Cable #28 (ref. CS/CA/00010-0028) + 1/4'' brass tee (ref. CS/TU/04003-0B14), updated synoptic disk and assembly procedure (by client)</v>
          </cell>
          <cell r="H1231" t="e">
            <v>#N/A</v>
          </cell>
          <cell r="I1231">
            <v>735.84</v>
          </cell>
          <cell r="J1231">
            <v>956.5920000000001</v>
          </cell>
          <cell r="K1231">
            <v>6114.8304000000007</v>
          </cell>
          <cell r="L1231">
            <v>735.84</v>
          </cell>
          <cell r="M1231" t="str">
            <v>PAS EN GPAO</v>
          </cell>
          <cell r="AA1231">
            <v>993.38400000000013</v>
          </cell>
        </row>
        <row r="1232">
          <cell r="A1232" t="str">
            <v>CS_SE_PRESS-KIT0</v>
          </cell>
          <cell r="F1232" t="str">
            <v>Mesure de pression de pompe - Incluant : pièces pour le montage, la disquette de mise à jour du synoptique et procédure de montage par le client</v>
          </cell>
          <cell r="G1232" t="str">
            <v>*Vaccuum pump measure - Including: sper parts, updated synoptic disk and assembly procedure (by client)</v>
          </cell>
          <cell r="H1232">
            <v>174</v>
          </cell>
          <cell r="I1232">
            <v>696</v>
          </cell>
          <cell r="J1232">
            <v>904.80000000000007</v>
          </cell>
          <cell r="K1232">
            <v>5783.76</v>
          </cell>
          <cell r="L1232">
            <v>696</v>
          </cell>
          <cell r="M1232">
            <v>696</v>
          </cell>
          <cell r="AA1232">
            <v>939.6</v>
          </cell>
        </row>
        <row r="1233">
          <cell r="I1233" t="e">
            <v>#N/A</v>
          </cell>
          <cell r="J1233" t="e">
            <v>#N/A</v>
          </cell>
          <cell r="K1233" t="e">
            <v>#N/A</v>
          </cell>
          <cell r="L1233" t="e">
            <v>#N/A</v>
          </cell>
          <cell r="M1233" t="str">
            <v>PAS EN GPAO</v>
          </cell>
          <cell r="AA1233" t="e">
            <v>#N/A</v>
          </cell>
        </row>
        <row r="1234">
          <cell r="A1234" t="str">
            <v>Pièces à vérifier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 t="str">
            <v>PAS EN GPAO</v>
          </cell>
          <cell r="AA1234">
            <v>0</v>
          </cell>
        </row>
        <row r="1235">
          <cell r="I1235" t="e">
            <v>#N/A</v>
          </cell>
          <cell r="J1235" t="e">
            <v>#N/A</v>
          </cell>
          <cell r="K1235" t="e">
            <v>#N/A</v>
          </cell>
          <cell r="L1235" t="e">
            <v>#N/A</v>
          </cell>
          <cell r="M1235" t="str">
            <v>PAS EN GPAO</v>
          </cell>
          <cell r="AA1235" t="e">
            <v>#N/A</v>
          </cell>
        </row>
        <row r="1236">
          <cell r="A1236" t="str">
            <v>AR_CT_00001-HVV2</v>
          </cell>
          <cell r="B1236" t="str">
            <v/>
          </cell>
          <cell r="D1236" t="str">
            <v>ELECTRONICS</v>
          </cell>
          <cell r="F1236" t="str">
            <v xml:space="preserve">Carte HV testee	</v>
          </cell>
          <cell r="G1236" t="str">
            <v>HV board tested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AA1236">
            <v>0</v>
          </cell>
        </row>
        <row r="1237">
          <cell r="A1237" t="str">
            <v>AR_EL_01033-0000_200101</v>
          </cell>
          <cell r="D1237" t="str">
            <v>ELECTRONICS</v>
          </cell>
          <cell r="F1237" t="str">
            <v>Fusible - Kit	4x6.3A- 4x1A- 1x3A</v>
          </cell>
          <cell r="G1237" t="str">
            <v>Fuse- Kit	4x6.3A- 4x1A- 1x3A</v>
          </cell>
          <cell r="I1237">
            <v>20.43</v>
          </cell>
          <cell r="J1237">
            <v>26.559000000000001</v>
          </cell>
          <cell r="K1237">
            <v>169.77330000000001</v>
          </cell>
          <cell r="L1237">
            <v>20.43</v>
          </cell>
          <cell r="M1237">
            <v>20.43</v>
          </cell>
          <cell r="AA1237">
            <v>27.580500000000001</v>
          </cell>
        </row>
        <row r="1238">
          <cell r="A1238" t="str">
            <v>AR_EL_05015-0001</v>
          </cell>
          <cell r="B1238" t="str">
            <v/>
          </cell>
          <cell r="D1238" t="str">
            <v>SEPARATION</v>
          </cell>
          <cell r="F1238" t="str">
            <v>Ventilateur	120mm x 120mm x 38- 24V - Four</v>
          </cell>
          <cell r="G1238" t="str">
            <v>Fan 	120mm x 120mm x 38- 24V -Oven</v>
          </cell>
          <cell r="I1238">
            <v>11.5</v>
          </cell>
          <cell r="J1238">
            <v>14.950000000000001</v>
          </cell>
          <cell r="K1238">
            <v>95.565000000000012</v>
          </cell>
          <cell r="L1238">
            <v>11.5</v>
          </cell>
          <cell r="M1238">
            <v>11.5</v>
          </cell>
          <cell r="AA1238">
            <v>15.525</v>
          </cell>
        </row>
        <row r="1239">
          <cell r="A1239" t="str">
            <v>AR_EL_05127-1500</v>
          </cell>
          <cell r="B1239" t="str">
            <v/>
          </cell>
          <cell r="D1239" t="str">
            <v>SEPARATION</v>
          </cell>
          <cell r="F1239" t="str">
            <v>Sonde de temperature 	PT1000 complete 1.5m- Airmoreg</v>
          </cell>
          <cell r="G1239" t="str">
            <v>Temperature sensor 	PT1000 complete 1.5m- Airmoreg</v>
          </cell>
          <cell r="I1239">
            <v>72.674999999999997</v>
          </cell>
          <cell r="J1239">
            <v>94.477500000000006</v>
          </cell>
          <cell r="K1239">
            <v>603.92925000000002</v>
          </cell>
          <cell r="L1239">
            <v>72.674999999999997</v>
          </cell>
          <cell r="M1239">
            <v>72.674999999999997</v>
          </cell>
          <cell r="AA1239">
            <v>98.111249999999998</v>
          </cell>
        </row>
        <row r="1240">
          <cell r="A1240" t="str">
            <v>CS_CA_00010-L500</v>
          </cell>
          <cell r="B1240" t="str">
            <v/>
          </cell>
          <cell r="D1240" t="str">
            <v>ELECTRONICS</v>
          </cell>
          <cell r="F1240" t="str">
            <v xml:space="preserve">Cable distributeur long 500mm	</v>
          </cell>
          <cell r="G1240" t="str">
            <v xml:space="preserve">Distributor cable 500mm	</v>
          </cell>
          <cell r="I1240">
            <v>33.975000000000001</v>
          </cell>
          <cell r="J1240">
            <v>44.167500000000004</v>
          </cell>
          <cell r="K1240">
            <v>282.33225000000004</v>
          </cell>
          <cell r="L1240">
            <v>33.975000000000001</v>
          </cell>
          <cell r="M1240">
            <v>33.975000000000001</v>
          </cell>
          <cell r="AA1240">
            <v>45.866250000000008</v>
          </cell>
        </row>
        <row r="1241">
          <cell r="A1241" t="str">
            <v>CS_CA_00020-0029</v>
          </cell>
          <cell r="B1241" t="str">
            <v/>
          </cell>
          <cell r="D1241" t="str">
            <v>ELECTRONICS</v>
          </cell>
          <cell r="F1241" t="str">
            <v>Cable n°29 bis	Power - Relais et Detecteur</v>
          </cell>
          <cell r="G1241" t="str">
            <v>Cable n°29 bis	Power - Relay and detector</v>
          </cell>
          <cell r="I1241">
            <v>14.7</v>
          </cell>
          <cell r="J1241">
            <v>19.11</v>
          </cell>
          <cell r="K1241">
            <v>122.157</v>
          </cell>
          <cell r="L1241">
            <v>14.7</v>
          </cell>
          <cell r="M1241">
            <v>14.7</v>
          </cell>
          <cell r="AA1241">
            <v>19.844999999999999</v>
          </cell>
        </row>
        <row r="1242">
          <cell r="A1242" t="str">
            <v>CS_CA_00030-0029</v>
          </cell>
          <cell r="B1242" t="str">
            <v/>
          </cell>
          <cell r="D1242" t="str">
            <v>ELECTRONICS</v>
          </cell>
          <cell r="F1242" t="str">
            <v>Cable n°29 ter	Power - Relais - Four 350°</v>
          </cell>
          <cell r="G1242" t="str">
            <v>Cable n°29 ter	Power - Relay - Oven 350°</v>
          </cell>
          <cell r="I1242">
            <v>21</v>
          </cell>
          <cell r="J1242">
            <v>27.3</v>
          </cell>
          <cell r="K1242">
            <v>174.51000000000002</v>
          </cell>
          <cell r="L1242">
            <v>21</v>
          </cell>
          <cell r="M1242">
            <v>21</v>
          </cell>
          <cell r="AA1242">
            <v>28.35</v>
          </cell>
        </row>
        <row r="1243">
          <cell r="A1243" t="str">
            <v>CS_CH_01545-BTDC</v>
          </cell>
          <cell r="B1243" t="str">
            <v/>
          </cell>
          <cell r="D1243" t="str">
            <v>CALIBRATION</v>
          </cell>
          <cell r="F1243" t="str">
            <v>1,3 Butadiene 15 ng/min at 45°C 	permeation tube certified</v>
          </cell>
          <cell r="G1243" t="str">
            <v>1,3 Butadiene 15 ng/min at 45°C 	permeation tube certified</v>
          </cell>
          <cell r="I1243">
            <v>475</v>
          </cell>
          <cell r="J1243">
            <v>617.5</v>
          </cell>
          <cell r="K1243">
            <v>3947.2500000000005</v>
          </cell>
          <cell r="L1243">
            <v>475</v>
          </cell>
          <cell r="M1243">
            <v>475</v>
          </cell>
          <cell r="AA1243">
            <v>641.25</v>
          </cell>
        </row>
        <row r="1244">
          <cell r="A1244" t="str">
            <v>CS_CH_01545-NDOC</v>
          </cell>
          <cell r="B1244" t="str">
            <v/>
          </cell>
          <cell r="D1244" t="str">
            <v>CALIBRATION</v>
          </cell>
          <cell r="F1244" t="str">
            <v>Dodecane-N 15 ng/min at 45°C	 permeation tube certified</v>
          </cell>
          <cell r="G1244" t="str">
            <v>Dodecane-N 15 ng/min at 45°C	 permeation tube certified</v>
          </cell>
          <cell r="I1244">
            <v>450</v>
          </cell>
          <cell r="J1244">
            <v>585</v>
          </cell>
          <cell r="K1244">
            <v>3739.5</v>
          </cell>
          <cell r="L1244">
            <v>450</v>
          </cell>
          <cell r="M1244">
            <v>450</v>
          </cell>
          <cell r="AA1244">
            <v>607.5</v>
          </cell>
        </row>
        <row r="1245">
          <cell r="A1245" t="str">
            <v>CS_CH_01550-NDOC</v>
          </cell>
          <cell r="B1245" t="str">
            <v/>
          </cell>
          <cell r="D1245" t="str">
            <v>CALIBRATION</v>
          </cell>
          <cell r="F1245" t="str">
            <v>Dodecane-N 15 ng/min at 50°C	 permeation tube certified</v>
          </cell>
          <cell r="G1245" t="str">
            <v>Dodecane-N 15 ng/min at 50°C	 permeation tube certified</v>
          </cell>
          <cell r="I1245">
            <v>450</v>
          </cell>
          <cell r="J1245">
            <v>585</v>
          </cell>
          <cell r="K1245">
            <v>3739.5</v>
          </cell>
          <cell r="L1245">
            <v>450</v>
          </cell>
          <cell r="M1245">
            <v>450</v>
          </cell>
          <cell r="AA1245">
            <v>607.5</v>
          </cell>
        </row>
        <row r="1246">
          <cell r="A1246" t="str">
            <v>CS_CH_03260-NDOC</v>
          </cell>
          <cell r="B1246" t="str">
            <v/>
          </cell>
          <cell r="D1246" t="str">
            <v>CALIBRATION</v>
          </cell>
          <cell r="F1246" t="str">
            <v>Dodecane-N 32 ng/min at 60°C	 permeation tube certified</v>
          </cell>
          <cell r="G1246" t="str">
            <v>Dodecane-N 32 ng/min at 60°C	 permeation tube certified</v>
          </cell>
          <cell r="I1246">
            <v>450</v>
          </cell>
          <cell r="J1246">
            <v>585</v>
          </cell>
          <cell r="K1246">
            <v>3739.5</v>
          </cell>
          <cell r="L1246">
            <v>450</v>
          </cell>
          <cell r="M1246">
            <v>450</v>
          </cell>
          <cell r="AA1246">
            <v>607.5</v>
          </cell>
        </row>
        <row r="1247">
          <cell r="A1247" t="str">
            <v>CS_CH_25X55-DCMC</v>
          </cell>
          <cell r="B1247" t="str">
            <v/>
          </cell>
          <cell r="D1247" t="str">
            <v>CALIBRATION</v>
          </cell>
          <cell r="F1247" t="str">
            <v>DCM 2500 ng/min at 55°C 	permeation tube certified</v>
          </cell>
          <cell r="G1247" t="str">
            <v>DCM 2500 ng/min at 55°C 	permeation tube certified</v>
          </cell>
          <cell r="I1247">
            <v>450</v>
          </cell>
          <cell r="J1247">
            <v>585</v>
          </cell>
          <cell r="K1247">
            <v>3739.5</v>
          </cell>
          <cell r="L1247">
            <v>450</v>
          </cell>
          <cell r="M1247">
            <v>450</v>
          </cell>
          <cell r="AA1247">
            <v>607.5</v>
          </cell>
        </row>
        <row r="1248">
          <cell r="A1248" t="str">
            <v>CS_CH_60045-BTDC</v>
          </cell>
          <cell r="B1248" t="str">
            <v/>
          </cell>
          <cell r="D1248" t="str">
            <v>CALIBRATION</v>
          </cell>
          <cell r="F1248" t="str">
            <v>1,3 Butadiene 600ng/min at 45°	C permeation tube certified</v>
          </cell>
          <cell r="G1248" t="str">
            <v>1,3 Butadiene 600ng/min at 45°	C permeation tube certified</v>
          </cell>
          <cell r="I1248">
            <v>450</v>
          </cell>
          <cell r="J1248">
            <v>585</v>
          </cell>
          <cell r="K1248">
            <v>3739.5</v>
          </cell>
          <cell r="L1248">
            <v>450</v>
          </cell>
          <cell r="M1248">
            <v>450</v>
          </cell>
          <cell r="AA1248">
            <v>607.5</v>
          </cell>
        </row>
        <row r="1249">
          <cell r="A1249" t="str">
            <v>CS_CO_0C2C6-KIT1</v>
          </cell>
          <cell r="D1249" t="str">
            <v>SPARE PARTS KIT</v>
          </cell>
          <cell r="F1249" t="str">
            <v>Maintenance - Preventive - KIT	Kit 1 - C2C6 - avant 02/2020</v>
          </cell>
          <cell r="G1249" t="str">
            <v>Maintenance - Preventive - KIT Kit 1 - C2C6 - before 02/2020</v>
          </cell>
          <cell r="I1249">
            <v>712.68</v>
          </cell>
          <cell r="J1249">
            <v>926.48399999999992</v>
          </cell>
          <cell r="K1249">
            <v>5922.3707999999997</v>
          </cell>
          <cell r="L1249">
            <v>712.68</v>
          </cell>
          <cell r="M1249">
            <v>712.68</v>
          </cell>
          <cell r="AA1249">
            <v>962.11800000000005</v>
          </cell>
        </row>
        <row r="1250">
          <cell r="A1250" t="str">
            <v>CS_CO_0C2C6-KIT1_210101</v>
          </cell>
          <cell r="D1250" t="str">
            <v>SPARE PARTS KIT</v>
          </cell>
          <cell r="F1250" t="str">
            <v>Maintenance - Preventive - KIT	Kit 1 - C2C6 - apres 02/2020</v>
          </cell>
          <cell r="G1250" t="str">
            <v>Maintenance - Preventive - KIT Kit 1 - C2C6 - after 02/2020</v>
          </cell>
          <cell r="I1250">
            <v>712.68</v>
          </cell>
          <cell r="J1250">
            <v>926.48399999999992</v>
          </cell>
          <cell r="K1250">
            <v>5922.3707999999997</v>
          </cell>
          <cell r="L1250">
            <v>712.68</v>
          </cell>
          <cell r="M1250">
            <v>712.68</v>
          </cell>
          <cell r="AA1250">
            <v>962.11800000000005</v>
          </cell>
        </row>
        <row r="1251">
          <cell r="A1251" t="str">
            <v>CS_CO_0C2C6-KIT2</v>
          </cell>
          <cell r="D1251" t="str">
            <v>SPARE PARTS KIT</v>
          </cell>
          <cell r="F1251" t="str">
            <v>Maintenance - Preventive - KIT	Kit 2 - C2C6 - avant 02/2020</v>
          </cell>
          <cell r="G1251" t="str">
            <v>Maintenance - Preventive - KIT Kit 2 - C2C6 - before 02/2020</v>
          </cell>
          <cell r="I1251">
            <v>815.89</v>
          </cell>
          <cell r="J1251">
            <v>1060.6569999999999</v>
          </cell>
          <cell r="K1251">
            <v>6780.0459000000001</v>
          </cell>
          <cell r="L1251">
            <v>815.89</v>
          </cell>
          <cell r="M1251">
            <v>815.89</v>
          </cell>
          <cell r="AA1251">
            <v>1101.4515000000001</v>
          </cell>
        </row>
        <row r="1252">
          <cell r="A1252" t="str">
            <v>CS_CO_0C2C6-KIT2_210101</v>
          </cell>
          <cell r="D1252" t="str">
            <v>SPARE PARTS KIT</v>
          </cell>
          <cell r="F1252" t="str">
            <v>Maintenance - Preventive - KIT	Kit 2 - C2C6 - apres 02/2020</v>
          </cell>
          <cell r="G1252" t="str">
            <v>Maintenance - Preventive - KIT Kit 2 - C2C6 - after 02/2020</v>
          </cell>
          <cell r="I1252">
            <v>815.89</v>
          </cell>
          <cell r="J1252">
            <v>1060.6569999999999</v>
          </cell>
          <cell r="K1252">
            <v>6780.0459000000001</v>
          </cell>
          <cell r="L1252">
            <v>815.89</v>
          </cell>
          <cell r="M1252">
            <v>815.89</v>
          </cell>
          <cell r="AA1252">
            <v>1101.4515000000001</v>
          </cell>
        </row>
        <row r="1253">
          <cell r="A1253" t="str">
            <v>CS_CO_0C2C6-KIT3</v>
          </cell>
          <cell r="D1253" t="str">
            <v>SPARE PARTS KIT</v>
          </cell>
          <cell r="F1253" t="str">
            <v>Maintenance - Preventive - KIT	Kit 3 - C2C6 - avant 02/2020</v>
          </cell>
          <cell r="G1253" t="str">
            <v>Maintenance - Preventive - KIT Kit 3 - C2C6 - before 02/2020</v>
          </cell>
          <cell r="I1253">
            <v>1217</v>
          </cell>
          <cell r="J1253">
            <v>1582.1000000000001</v>
          </cell>
          <cell r="K1253">
            <v>10113.27</v>
          </cell>
          <cell r="L1253">
            <v>1217</v>
          </cell>
          <cell r="M1253">
            <v>1217</v>
          </cell>
          <cell r="AA1253">
            <v>1642.95</v>
          </cell>
        </row>
        <row r="1254">
          <cell r="A1254" t="str">
            <v>CS_CO_0C2C6-KIT3_210101</v>
          </cell>
          <cell r="D1254" t="str">
            <v>SPARE PARTS KIT</v>
          </cell>
          <cell r="F1254" t="str">
            <v>Maintenance - Preventive - KIT	Kit 3 - C2C6 - apres 02/2020</v>
          </cell>
          <cell r="G1254" t="str">
            <v>Maintenance - Preventive - KIT Kit 3 - C2C6 - after 02/2020</v>
          </cell>
          <cell r="I1254">
            <v>1217</v>
          </cell>
          <cell r="J1254">
            <v>1582.1000000000001</v>
          </cell>
          <cell r="K1254">
            <v>10113.27</v>
          </cell>
          <cell r="L1254">
            <v>1217</v>
          </cell>
          <cell r="M1254">
            <v>1217</v>
          </cell>
          <cell r="AA1254">
            <v>1642.95</v>
          </cell>
        </row>
        <row r="1255">
          <cell r="A1255" t="str">
            <v>CS_CO_0C2C6-KIT5</v>
          </cell>
          <cell r="D1255" t="str">
            <v>SPARE PARTS KIT</v>
          </cell>
          <cell r="F1255" t="str">
            <v>Maintenance - Preventive - KIT	Kit 5 - C2C6 - avant 02/2020</v>
          </cell>
          <cell r="G1255" t="str">
            <v>Maintenance - Preventive - KIT Kit 5 - C2C6 - before 02/2020</v>
          </cell>
          <cell r="I1255">
            <v>1768.96</v>
          </cell>
          <cell r="J1255">
            <v>2299.6480000000001</v>
          </cell>
          <cell r="K1255">
            <v>14700.057600000002</v>
          </cell>
          <cell r="L1255">
            <v>1768.96</v>
          </cell>
          <cell r="M1255">
            <v>1768.96</v>
          </cell>
          <cell r="AA1255">
            <v>2388.096</v>
          </cell>
        </row>
        <row r="1256">
          <cell r="A1256" t="str">
            <v>CS_CO_0C2C6-KIT5_210101</v>
          </cell>
          <cell r="D1256" t="str">
            <v>SPARE PARTS KIT</v>
          </cell>
          <cell r="F1256" t="str">
            <v>Maintenance - Preventive - KIT	Kit 5 - C2C6 - apres 02/2020</v>
          </cell>
          <cell r="G1256" t="str">
            <v>Maintenance - Preventive - KIT Kit 5 - C2C6 - after 02/2020</v>
          </cell>
          <cell r="I1256">
            <v>2409.87</v>
          </cell>
          <cell r="J1256">
            <v>3132.8310000000001</v>
          </cell>
          <cell r="K1256">
            <v>20026.019700000001</v>
          </cell>
          <cell r="L1256">
            <v>2409.87</v>
          </cell>
          <cell r="M1256">
            <v>2409.87</v>
          </cell>
          <cell r="AA1256">
            <v>3253.3245000000002</v>
          </cell>
        </row>
        <row r="1257">
          <cell r="A1257" t="str">
            <v>CS_CO_C6C12-KIT1</v>
          </cell>
          <cell r="D1257" t="str">
            <v>SPARE PARTS KIT</v>
          </cell>
          <cell r="F1257" t="str">
            <v>Maintenance - Preventive - KIT	Kit 1 - C6C12 - avant 02/2020</v>
          </cell>
          <cell r="G1257" t="str">
            <v>Maintenance - Preventive - KIT Kit 1 - C6C12 - before 02/2020</v>
          </cell>
          <cell r="I1257">
            <v>712.68</v>
          </cell>
          <cell r="J1257">
            <v>926.48399999999992</v>
          </cell>
          <cell r="K1257">
            <v>5922.3707999999997</v>
          </cell>
          <cell r="L1257">
            <v>712.68</v>
          </cell>
          <cell r="M1257">
            <v>712.68</v>
          </cell>
          <cell r="AA1257">
            <v>962.11800000000005</v>
          </cell>
        </row>
        <row r="1258">
          <cell r="A1258" t="str">
            <v>CS_CO_C6C12-KIT1_210101</v>
          </cell>
          <cell r="D1258" t="str">
            <v>SPARE PARTS KIT</v>
          </cell>
          <cell r="F1258" t="str">
            <v>Maintenance - Preventive - KIT	Kit 1 - C6C12 - apres 02/2020</v>
          </cell>
          <cell r="G1258" t="str">
            <v>Maintenance - Preventive - KIT Kit 1 - C6C12 - after 02/2020</v>
          </cell>
          <cell r="I1258">
            <v>712.68</v>
          </cell>
          <cell r="J1258">
            <v>926.48399999999992</v>
          </cell>
          <cell r="K1258">
            <v>5922.3707999999997</v>
          </cell>
          <cell r="L1258">
            <v>712.68</v>
          </cell>
          <cell r="M1258">
            <v>712.68</v>
          </cell>
          <cell r="AA1258">
            <v>962.11800000000005</v>
          </cell>
        </row>
        <row r="1259">
          <cell r="A1259" t="str">
            <v>CS_CO_C6C12-KIT3</v>
          </cell>
          <cell r="D1259" t="str">
            <v>SPARE PARTS KIT</v>
          </cell>
          <cell r="F1259" t="str">
            <v>Maintenance - Preventive - KIT	Kit 3 - C6C12 - avant 02/2020</v>
          </cell>
          <cell r="G1259" t="str">
            <v>Maintenance - Preventive - KIT Kit 3 - C6C12 - before 02/2020</v>
          </cell>
          <cell r="I1259">
            <v>712.68</v>
          </cell>
          <cell r="J1259">
            <v>926.48399999999992</v>
          </cell>
          <cell r="K1259">
            <v>5922.3707999999997</v>
          </cell>
          <cell r="L1259">
            <v>1439.47</v>
          </cell>
          <cell r="M1259">
            <v>712.68</v>
          </cell>
          <cell r="AA1259">
            <v>962.11800000000005</v>
          </cell>
        </row>
        <row r="1260">
          <cell r="A1260" t="str">
            <v>CS_CO_C6C12-KIT3_210101</v>
          </cell>
          <cell r="D1260" t="str">
            <v>SPARE PARTS KIT</v>
          </cell>
          <cell r="F1260" t="str">
            <v>Maintenance - Preventive - KIT	Kit 3 - C6C12 - apres 02/2020</v>
          </cell>
          <cell r="G1260" t="str">
            <v>Maintenance - Preventive - KIT Kit 3 - C6C12 - after 02/2020</v>
          </cell>
          <cell r="I1260">
            <v>1439.47</v>
          </cell>
          <cell r="J1260">
            <v>1871.3110000000001</v>
          </cell>
          <cell r="K1260">
            <v>11961.995700000001</v>
          </cell>
          <cell r="L1260">
            <v>1439.47</v>
          </cell>
          <cell r="M1260">
            <v>1439.47</v>
          </cell>
          <cell r="AA1260">
            <v>1943.2845000000002</v>
          </cell>
        </row>
        <row r="1261">
          <cell r="A1261" t="str">
            <v>CS_CO_C6C12-KIT5</v>
          </cell>
          <cell r="D1261" t="str">
            <v>SPARE PARTS KIT</v>
          </cell>
          <cell r="F1261" t="str">
            <v>Maintenance - Preventive - KIT	Kit 5 - C6C12 - avant 02/2020</v>
          </cell>
          <cell r="G1261" t="str">
            <v>Maintenance - Preventive - KIT Kit 5 - C6C12 - before 02/2020</v>
          </cell>
          <cell r="I1261">
            <v>1768.96</v>
          </cell>
          <cell r="J1261">
            <v>2299.6480000000001</v>
          </cell>
          <cell r="K1261">
            <v>14700.057600000002</v>
          </cell>
          <cell r="L1261">
            <v>1768.96</v>
          </cell>
          <cell r="M1261">
            <v>1768.96</v>
          </cell>
          <cell r="AA1261">
            <v>2388.096</v>
          </cell>
        </row>
        <row r="1262">
          <cell r="A1262" t="str">
            <v>CS_CO_C6C12-KIT5_210101</v>
          </cell>
          <cell r="D1262" t="str">
            <v>SPARE PARTS KIT</v>
          </cell>
          <cell r="F1262" t="str">
            <v>Maintenance - Preventive - KIT	Kit 5 - C6C12 - apres 02/2020</v>
          </cell>
          <cell r="G1262" t="str">
            <v>Maintenance - Preventive - KIT Kit 5 - C6C12 - after 02/2020</v>
          </cell>
          <cell r="I1262">
            <v>2409.87</v>
          </cell>
          <cell r="J1262">
            <v>3132.8310000000001</v>
          </cell>
          <cell r="K1262">
            <v>20026.019700000001</v>
          </cell>
          <cell r="L1262">
            <v>2409.87</v>
          </cell>
          <cell r="M1262">
            <v>2409.87</v>
          </cell>
          <cell r="AA1262">
            <v>3253.3245000000002</v>
          </cell>
        </row>
        <row r="1263">
          <cell r="A1263" t="str">
            <v>CS_CO_TMEDB-KIT1</v>
          </cell>
          <cell r="D1263" t="str">
            <v>SPARE PARTS KIT</v>
          </cell>
          <cell r="F1263" t="str">
            <v>Maintenance - Preventive - KIT	Kit 1- TrsMEDORppb- av 02/2020</v>
          </cell>
          <cell r="G1263" t="str">
            <v>Maintenance - Preventive - KIT Kit 1- TrsMEDORppb- before 02/2020</v>
          </cell>
          <cell r="I1263">
            <v>841.89</v>
          </cell>
          <cell r="J1263">
            <v>1094.4570000000001</v>
          </cell>
          <cell r="K1263">
            <v>6996.1059000000005</v>
          </cell>
          <cell r="L1263">
            <v>841.89</v>
          </cell>
          <cell r="M1263">
            <v>841.89</v>
          </cell>
          <cell r="AA1263">
            <v>1136.5515</v>
          </cell>
        </row>
        <row r="1264">
          <cell r="A1264" t="str">
            <v>CS_CO_TMEDB-KIT1_210101</v>
          </cell>
          <cell r="D1264" t="str">
            <v>SPARE PARTS KIT</v>
          </cell>
          <cell r="F1264" t="str">
            <v>Maintenance - Preventive - KIT	Kit 1- TrsMEDORppb- ap 02/2020</v>
          </cell>
          <cell r="G1264" t="str">
            <v>Maintenance - Preventive - KIT Kit 1- TrsMEDORppb- after 02/2020</v>
          </cell>
          <cell r="I1264">
            <v>841.89</v>
          </cell>
          <cell r="J1264">
            <v>1094.4570000000001</v>
          </cell>
          <cell r="K1264">
            <v>6996.1059000000005</v>
          </cell>
          <cell r="L1264">
            <v>841.89</v>
          </cell>
          <cell r="M1264">
            <v>841.89</v>
          </cell>
          <cell r="AA1264">
            <v>1136.5515</v>
          </cell>
        </row>
        <row r="1265">
          <cell r="A1265" t="str">
            <v>CS_CO_TMEDB-KIT3</v>
          </cell>
          <cell r="D1265" t="str">
            <v>SPARE PARTS KIT</v>
          </cell>
          <cell r="F1265" t="str">
            <v>Maintenance - Preventive - KIT	Kit 3- TrsMEDORppb- av 02/2020</v>
          </cell>
          <cell r="G1265" t="str">
            <v>Maintenance - Preventive - KIT Kit 3- TrsMEDORppb- before 02/2020</v>
          </cell>
          <cell r="I1265">
            <v>1342.61</v>
          </cell>
          <cell r="J1265">
            <v>1745.393</v>
          </cell>
          <cell r="K1265">
            <v>11157.089099999999</v>
          </cell>
          <cell r="L1265">
            <v>1342.61</v>
          </cell>
          <cell r="M1265">
            <v>1342.61</v>
          </cell>
          <cell r="AA1265">
            <v>1812.5235</v>
          </cell>
        </row>
        <row r="1266">
          <cell r="A1266" t="str">
            <v>CS_CO_TMEDB-KIT3_210101</v>
          </cell>
          <cell r="D1266" t="str">
            <v>SPARE PARTS KIT</v>
          </cell>
          <cell r="F1266" t="str">
            <v>Maintenance - Preventive - KIT	Kit 3- TrsMEDORppb- ap 02/2020</v>
          </cell>
          <cell r="G1266" t="str">
            <v>Maintenance - Preventive - KIT Kit 3- TrsMEDORppb- after 02/2020</v>
          </cell>
          <cell r="I1266">
            <v>1342.61</v>
          </cell>
          <cell r="J1266">
            <v>1745.393</v>
          </cell>
          <cell r="K1266">
            <v>11157.089099999999</v>
          </cell>
          <cell r="L1266">
            <v>1342.61</v>
          </cell>
          <cell r="M1266">
            <v>1342.61</v>
          </cell>
          <cell r="AA1266">
            <v>1812.5235</v>
          </cell>
        </row>
        <row r="1267">
          <cell r="A1267" t="str">
            <v>CS_CO_TMEDB-KIT5</v>
          </cell>
          <cell r="D1267" t="str">
            <v>SPARE PARTS KIT</v>
          </cell>
          <cell r="F1267" t="str">
            <v>Maintenance - Preventive - KIT	Kit 5- TrsMEDORppb- av 02/2020</v>
          </cell>
          <cell r="G1267" t="str">
            <v>Maintenance - Preventive - KIT Kit 5- TrsMEDORppb- before 02/2020</v>
          </cell>
          <cell r="I1267">
            <v>1679.09</v>
          </cell>
          <cell r="J1267">
            <v>2182.817</v>
          </cell>
          <cell r="K1267">
            <v>13953.2379</v>
          </cell>
          <cell r="L1267">
            <v>1679.09</v>
          </cell>
          <cell r="M1267">
            <v>1679.09</v>
          </cell>
          <cell r="AA1267">
            <v>2266.7714999999998</v>
          </cell>
        </row>
        <row r="1268">
          <cell r="A1268" t="str">
            <v>CS_CO_TMEDB-KIT5_210101</v>
          </cell>
          <cell r="D1268" t="str">
            <v>SPARE PARTS KIT</v>
          </cell>
          <cell r="F1268" t="str">
            <v>Maintenance - Preventive - KIT	Kit 5- TrsMEDORppb- ap 02/2020</v>
          </cell>
          <cell r="G1268" t="str">
            <v>Maintenance - Preventive - KIT Kit 5- TrsMEDORppb- after 02/2020</v>
          </cell>
          <cell r="I1268">
            <v>2320</v>
          </cell>
          <cell r="J1268">
            <v>3016</v>
          </cell>
          <cell r="K1268">
            <v>19279.2</v>
          </cell>
          <cell r="L1268">
            <v>2320</v>
          </cell>
          <cell r="M1268">
            <v>2320</v>
          </cell>
          <cell r="AA1268">
            <v>3132</v>
          </cell>
        </row>
      </sheetData>
      <sheetData sheetId="2" refreshError="1">
        <row r="3">
          <cell r="A3" t="str">
            <v>Désignation des tubes de perméation/ Name of permeation tubes</v>
          </cell>
        </row>
        <row r="4">
          <cell r="A4" t="str">
            <v>Tube de perméation "Nom du composé" - environ "Taux de perméation" ng/min à "Température de certification" °C -Format "écrou/cylindre" (si l'information est disponible) ("type de certification")</v>
          </cell>
        </row>
        <row r="5">
          <cell r="A5" t="str">
            <v>Permeation tube "name of compound" - around "permeation rate" ng/min at "Temperature of certification" °C - "Nut/tube" format (if available) ("type of certification")</v>
          </cell>
        </row>
        <row r="7">
          <cell r="A7" t="str">
            <v>Type de certification/ Type of certification</v>
          </cell>
        </row>
        <row r="8">
          <cell r="A8" t="str">
            <v>En français</v>
          </cell>
          <cell r="B8" t="str">
            <v>In english</v>
          </cell>
          <cell r="C8" t="str">
            <v>Signification</v>
          </cell>
        </row>
        <row r="9">
          <cell r="A9" t="str">
            <v xml:space="preserve">certifié </v>
          </cell>
          <cell r="B9" t="str">
            <v>certified</v>
          </cell>
          <cell r="C9" t="str">
            <v>: tube certifé par le fournisseur avec envoi d'un certificat airmotec (le certificat fournisseur est conservé par airmotec/ certified by supplier and sent with airmotec certificate (original one is kept by airmotec)</v>
          </cell>
        </row>
        <row r="10">
          <cell r="A10" t="str">
            <v>certifié airmotec à ± 10%</v>
          </cell>
          <cell r="B10" t="str">
            <v>airmotec certified at ± 10%</v>
          </cell>
          <cell r="C10" t="str">
            <v>: tube envoyé non certifié par le fournisseur et certifié airmotec / sent uncertified by supplier and airmotec certified</v>
          </cell>
        </row>
        <row r="11">
          <cell r="A11" t="str">
            <v>non certifié</v>
          </cell>
          <cell r="B11" t="str">
            <v>uncertified</v>
          </cell>
          <cell r="C11" t="str">
            <v>: tube envoyé non certifié par le fournisseur et non certifiable par airmotec / sent uncertified by supplier and not certified by airmotec</v>
          </cell>
        </row>
        <row r="13">
          <cell r="A13" t="str">
            <v>Règle tarification tubes de perméation/ Rules for prices of permeation tubes</v>
          </cell>
        </row>
        <row r="14">
          <cell r="A14" t="str">
            <v>Type de certification</v>
          </cell>
          <cell r="B14" t="str">
            <v>Prix de vente/ Selling price</v>
          </cell>
        </row>
        <row r="15">
          <cell r="A15" t="str">
            <v xml:space="preserve">certifié </v>
          </cell>
          <cell r="B15" t="str">
            <v>Prix de vente = Prix d'achat *2,5</v>
          </cell>
        </row>
        <row r="16">
          <cell r="A16" t="str">
            <v>certifié airmotec à ± 10%</v>
          </cell>
          <cell r="B16" t="str">
            <v>Prix de vente = Prix d'achat *2,5 + 150</v>
          </cell>
        </row>
        <row r="17">
          <cell r="A17" t="str">
            <v>non certifié</v>
          </cell>
          <cell r="B17" t="str">
            <v>Prix de vente = Prix d'achat *2,5</v>
          </cell>
        </row>
        <row r="19">
          <cell r="A19" t="str">
            <v>Cas particuliers</v>
          </cell>
        </row>
        <row r="20">
          <cell r="A20" t="str">
            <v>Cas particulier 1 : le client souhaite achater d'un tube de perméation non certifié pour avoir uniquement une indication des temps de rétention (pas de quantification)</v>
          </cell>
        </row>
        <row r="21">
          <cell r="A21" t="str">
            <v>Dans ce cas, choisir dans la liste le tube de perméation du composé, au taux de perméation et la température d'utilisation souhaité certifié airmotec.</v>
          </cell>
        </row>
        <row r="22">
          <cell r="A22" t="str">
            <v xml:space="preserve">Dans le devis rentrer la référence du tube certifié airmotec. </v>
          </cell>
        </row>
        <row r="23">
          <cell r="A23" t="str">
            <v>Changer dans la désignation le type de certification, i.e. remplacer "certifié airmotec à +/- 10%" par "non certifié"</v>
          </cell>
        </row>
        <row r="24">
          <cell r="A24" t="str">
            <v>Prévenir Céline lorsque que la commande est passée que le tube souhaité par le client ne doit pas être certifié en nos labos.</v>
          </cell>
        </row>
        <row r="25">
          <cell r="A25" t="str">
            <v>Cas particulier 2 : le client souhaite acheté un tube de perméation avec un certificat NIST</v>
          </cell>
        </row>
        <row r="26">
          <cell r="A26" t="str">
            <v>Dans ce cas, il faut qu'il achète un tube de perméation "certifié" et ce cas précis nous lui fournirons le certificat fournisseur.</v>
          </cell>
        </row>
        <row r="28">
          <cell r="A28" t="str">
            <v>Specific cases</v>
          </cell>
        </row>
        <row r="29">
          <cell r="A29" t="str">
            <v xml:space="preserve">Specific case 1: customer wants to buy a permeation tube uncertified to only have indication of retention time (no quantification) </v>
          </cell>
        </row>
        <row r="30">
          <cell r="A30" t="str">
            <v>In that case, chose in spare parts list permeation tube of compound,  permeation rate and temperature of certification wanted airmotec certified.</v>
          </cell>
        </row>
        <row r="31">
          <cell r="A31" t="str">
            <v>In the quotation indicate reference of permeation tube airmotec certified.</v>
          </cell>
        </row>
        <row r="32">
          <cell r="A32" t="str">
            <v>Change in name the type of certification, for example "airmotec certified at  ± 10%" by "uncertified"</v>
          </cell>
        </row>
        <row r="33">
          <cell r="A33" t="str">
            <v>Inform Céline when order is made that permeation tube requested by customer shouldn't be certified by airmotec.</v>
          </cell>
        </row>
        <row r="34">
          <cell r="A34" t="str">
            <v>Specific case 2 : customer wants to buy a permeation tube with a certificate NIST traceable</v>
          </cell>
        </row>
        <row r="35">
          <cell r="A35" t="str">
            <v>In this case, he has to buy a permeation tube "certified" and we will provide certificate from supplier.</v>
          </cell>
        </row>
      </sheetData>
      <sheetData sheetId="3" refreshError="1">
        <row r="4">
          <cell r="A4" t="str">
            <v>Item code</v>
          </cell>
          <cell r="B4" t="str">
            <v>Designation</v>
          </cell>
          <cell r="C4" t="str">
            <v>Qty</v>
          </cell>
          <cell r="D4" t="str">
            <v>Unit Price Euro Excl Tax</v>
          </cell>
          <cell r="E4" t="str">
            <v>Total Price Euro Excl Tax</v>
          </cell>
          <cell r="F4" t="str">
            <v>Unit Price USD</v>
          </cell>
          <cell r="G4" t="str">
            <v>Total Price USD</v>
          </cell>
        </row>
        <row r="5">
          <cell r="A5" t="str">
            <v>ST_OT_00002-0000</v>
          </cell>
        </row>
        <row r="6">
          <cell r="A6" t="str">
            <v>CS_OT_00457-0090</v>
          </cell>
          <cell r="B6" t="str">
            <v>Screwdrivers kit : 2PZ + 4 flat</v>
          </cell>
          <cell r="C6">
            <v>1</v>
          </cell>
          <cell r="D6" t="str">
            <v>²</v>
          </cell>
          <cell r="E6" t="e">
            <v>#VALUE!</v>
          </cell>
          <cell r="F6">
            <v>121.71899999999999</v>
          </cell>
          <cell r="G6">
            <v>121.71899999999999</v>
          </cell>
        </row>
        <row r="7">
          <cell r="A7" t="str">
            <v>CS_OT_00243-9480</v>
          </cell>
          <cell r="B7" t="str">
            <v>Hexagonal wrench 2.5 mm</v>
          </cell>
          <cell r="C7">
            <v>1</v>
          </cell>
          <cell r="D7">
            <v>9.3000000000000007</v>
          </cell>
          <cell r="E7">
            <v>9.3000000000000007</v>
          </cell>
          <cell r="F7">
            <v>12.090000000000002</v>
          </cell>
          <cell r="G7">
            <v>12.090000000000002</v>
          </cell>
        </row>
        <row r="8">
          <cell r="A8" t="str">
            <v>CS_OT_00243-9320</v>
          </cell>
          <cell r="B8" t="str">
            <v>Hexagonal wrench 2 mm</v>
          </cell>
          <cell r="C8">
            <v>1</v>
          </cell>
          <cell r="D8">
            <v>9.3829999999999991</v>
          </cell>
          <cell r="E8">
            <v>9.3829999999999991</v>
          </cell>
          <cell r="F8">
            <v>12.197899999999999</v>
          </cell>
          <cell r="G8">
            <v>12.197899999999999</v>
          </cell>
        </row>
        <row r="9">
          <cell r="A9" t="str">
            <v>CS_OT_00003-2010</v>
          </cell>
          <cell r="B9" t="str">
            <v>Flat spanner 10</v>
          </cell>
          <cell r="C9">
            <v>1</v>
          </cell>
          <cell r="D9">
            <v>15.77</v>
          </cell>
          <cell r="E9">
            <v>15.77</v>
          </cell>
          <cell r="F9">
            <v>20.501000000000001</v>
          </cell>
          <cell r="G9">
            <v>20.501000000000001</v>
          </cell>
        </row>
        <row r="10">
          <cell r="A10" t="str">
            <v>CS_OT_00003-2008</v>
          </cell>
          <cell r="B10" t="str">
            <v>Flat spanner 8</v>
          </cell>
          <cell r="C10">
            <v>1</v>
          </cell>
          <cell r="D10">
            <v>14.55</v>
          </cell>
          <cell r="E10">
            <v>14.55</v>
          </cell>
          <cell r="F10">
            <v>18.915000000000003</v>
          </cell>
          <cell r="G10">
            <v>18.915000000000003</v>
          </cell>
        </row>
        <row r="11">
          <cell r="A11" t="str">
            <v>CS_OT_00003-2007</v>
          </cell>
          <cell r="B11" t="str">
            <v>Flat spanner 7</v>
          </cell>
          <cell r="C11">
            <v>1</v>
          </cell>
          <cell r="D11">
            <v>13.96</v>
          </cell>
          <cell r="E11">
            <v>13.96</v>
          </cell>
          <cell r="F11">
            <v>18.148000000000003</v>
          </cell>
          <cell r="G11">
            <v>18.148000000000003</v>
          </cell>
        </row>
        <row r="12">
          <cell r="A12" t="str">
            <v>CS_OT_00768-7115</v>
          </cell>
          <cell r="B12" t="str">
            <v>Metric allen wrench set</v>
          </cell>
          <cell r="C12">
            <v>1</v>
          </cell>
          <cell r="D12">
            <v>58.97</v>
          </cell>
          <cell r="E12">
            <v>58.97</v>
          </cell>
          <cell r="F12">
            <v>76.661000000000001</v>
          </cell>
          <cell r="G12">
            <v>76.661000000000001</v>
          </cell>
        </row>
        <row r="13">
          <cell r="A13" t="str">
            <v>CS_OT_00768-7219</v>
          </cell>
          <cell r="B13" t="str">
            <v>Imperial allen wrech set</v>
          </cell>
          <cell r="C13">
            <v>1</v>
          </cell>
          <cell r="D13">
            <v>51.03</v>
          </cell>
          <cell r="E13">
            <v>51.03</v>
          </cell>
          <cell r="F13">
            <v>66.338999999999999</v>
          </cell>
          <cell r="G13">
            <v>66.338999999999999</v>
          </cell>
        </row>
        <row r="14">
          <cell r="A14" t="str">
            <v>CS_OT_00717-8591</v>
          </cell>
          <cell r="B14" t="str">
            <v>Flat spanner 9/16"</v>
          </cell>
          <cell r="C14">
            <v>1</v>
          </cell>
          <cell r="D14">
            <v>18.68</v>
          </cell>
          <cell r="E14">
            <v>18.68</v>
          </cell>
          <cell r="F14">
            <v>24.283999999999999</v>
          </cell>
          <cell r="G14">
            <v>24.283999999999999</v>
          </cell>
        </row>
        <row r="15">
          <cell r="A15" t="str">
            <v>CS_OT_00717-8589</v>
          </cell>
          <cell r="B15" t="str">
            <v>Flat spanner 7/16"</v>
          </cell>
          <cell r="C15">
            <v>1</v>
          </cell>
          <cell r="D15">
            <v>13.86</v>
          </cell>
          <cell r="E15">
            <v>13.86</v>
          </cell>
          <cell r="F15">
            <v>18.018000000000001</v>
          </cell>
          <cell r="G15">
            <v>18.018000000000001</v>
          </cell>
        </row>
        <row r="16">
          <cell r="A16" t="str">
            <v>CS_OT_00717-8771</v>
          </cell>
          <cell r="B16" t="str">
            <v>Flat spanner 5/16"</v>
          </cell>
          <cell r="C16">
            <v>1</v>
          </cell>
          <cell r="D16">
            <v>18.68</v>
          </cell>
          <cell r="E16">
            <v>18.68</v>
          </cell>
          <cell r="F16">
            <v>24.283999999999999</v>
          </cell>
          <cell r="G16">
            <v>24.283999999999999</v>
          </cell>
        </row>
        <row r="17">
          <cell r="A17" t="str">
            <v>CS_OT_00717-8778</v>
          </cell>
          <cell r="B17" t="str">
            <v>Flat spanner 1/4"</v>
          </cell>
          <cell r="C17">
            <v>1</v>
          </cell>
          <cell r="D17">
            <v>18.68</v>
          </cell>
          <cell r="E17">
            <v>18.68</v>
          </cell>
          <cell r="F17">
            <v>24.283999999999999</v>
          </cell>
          <cell r="G17">
            <v>24.283999999999999</v>
          </cell>
        </row>
        <row r="18">
          <cell r="A18" t="str">
            <v>CS_OT_00328-5579</v>
          </cell>
          <cell r="B18" t="str">
            <v>Ajustable wrench 200 mm</v>
          </cell>
          <cell r="C18">
            <v>1</v>
          </cell>
          <cell r="D18">
            <v>42.5</v>
          </cell>
          <cell r="E18">
            <v>42.5</v>
          </cell>
          <cell r="F18">
            <v>55.25</v>
          </cell>
          <cell r="G18">
            <v>55.25</v>
          </cell>
        </row>
        <row r="19">
          <cell r="B19" t="str">
            <v>TOTAL PRICE</v>
          </cell>
          <cell r="E19" t="e">
            <v>#VALUE!</v>
          </cell>
          <cell r="G19">
            <v>492.69089999999994</v>
          </cell>
        </row>
        <row r="21">
          <cell r="A21" t="str">
            <v>Item code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A22" t="str">
            <v>ST_OT_00001-0000</v>
          </cell>
        </row>
        <row r="23">
          <cell r="A23" t="str">
            <v>CS_OT_00016-0000</v>
          </cell>
          <cell r="B23" t="str">
            <v>Multimeter with Thermocouple K option (tested)</v>
          </cell>
          <cell r="C23">
            <v>1</v>
          </cell>
          <cell r="D23">
            <v>294.38299999999998</v>
          </cell>
          <cell r="E23">
            <v>294.38299999999998</v>
          </cell>
          <cell r="F23">
            <v>382.6979</v>
          </cell>
          <cell r="G23">
            <v>382.6979</v>
          </cell>
        </row>
        <row r="24">
          <cell r="A24" t="str">
            <v>CS_OT_00012-0001</v>
          </cell>
          <cell r="B24" t="str">
            <v>Trap tool for preset for calibration (tested)</v>
          </cell>
          <cell r="C24">
            <v>1</v>
          </cell>
          <cell r="D24">
            <v>310.3</v>
          </cell>
          <cell r="E24">
            <v>310.3</v>
          </cell>
          <cell r="F24">
            <v>403.39000000000004</v>
          </cell>
          <cell r="G24">
            <v>403.39000000000004</v>
          </cell>
        </row>
        <row r="25">
          <cell r="A25" t="str">
            <v>CS_OT_00011-0000</v>
          </cell>
          <cell r="B25" t="str">
            <v>Snoop - leak detection for all gases</v>
          </cell>
          <cell r="C25">
            <v>1</v>
          </cell>
          <cell r="D25">
            <v>18.489999999999998</v>
          </cell>
          <cell r="E25">
            <v>18.489999999999998</v>
          </cell>
          <cell r="F25">
            <v>24.036999999999999</v>
          </cell>
          <cell r="G25">
            <v>24.036999999999999</v>
          </cell>
        </row>
        <row r="26">
          <cell r="A26" t="str">
            <v>CS_OT_00008-0001</v>
          </cell>
          <cell r="B26" t="str">
            <v>Critical orifice tool</v>
          </cell>
          <cell r="C26">
            <v>1</v>
          </cell>
          <cell r="D26">
            <v>55.73</v>
          </cell>
          <cell r="E26">
            <v>55.73</v>
          </cell>
          <cell r="F26">
            <v>72.448999999999998</v>
          </cell>
          <cell r="G26">
            <v>72.448999999999998</v>
          </cell>
        </row>
        <row r="27">
          <cell r="A27" t="str">
            <v>CS_SE_00007-MANO</v>
          </cell>
          <cell r="B27" t="str">
            <v>Electronic Manometer Assy (range -1 à 2 bars (relative pressure)) (tested)</v>
          </cell>
          <cell r="C27">
            <v>1</v>
          </cell>
          <cell r="D27">
            <v>397.52</v>
          </cell>
          <cell r="E27">
            <v>397.52</v>
          </cell>
          <cell r="F27">
            <v>516.77599999999995</v>
          </cell>
          <cell r="G27">
            <v>516.77599999999995</v>
          </cell>
        </row>
        <row r="28">
          <cell r="A28" t="str">
            <v>CS_OT_00006-0000</v>
          </cell>
          <cell r="B28" t="str">
            <v>Electronic Leak Detector (tested) for all gases except air</v>
          </cell>
          <cell r="C28">
            <v>1</v>
          </cell>
          <cell r="D28">
            <v>1786.7</v>
          </cell>
          <cell r="E28">
            <v>1786.7</v>
          </cell>
          <cell r="F28">
            <v>2322.71</v>
          </cell>
          <cell r="G28">
            <v>2322.71</v>
          </cell>
        </row>
        <row r="29">
          <cell r="A29" t="str">
            <v>CS_OT_00005-3000</v>
          </cell>
          <cell r="B29" t="str">
            <v>Electronic Flowmeter (range: 1 - 750 mL/min) (tested) for all gases</v>
          </cell>
          <cell r="C29">
            <v>1</v>
          </cell>
          <cell r="D29">
            <v>2620.42</v>
          </cell>
          <cell r="E29">
            <v>2620.42</v>
          </cell>
          <cell r="F29">
            <v>3406.5460000000003</v>
          </cell>
          <cell r="G29">
            <v>3406.5460000000003</v>
          </cell>
        </row>
        <row r="30">
          <cell r="A30" t="str">
            <v>CS_EL_00010-0001</v>
          </cell>
          <cell r="B30" t="str">
            <v>Calibration resistors set for temperature preset (tested)</v>
          </cell>
          <cell r="C30">
            <v>1</v>
          </cell>
          <cell r="D30">
            <v>115.47</v>
          </cell>
          <cell r="E30">
            <v>115.47</v>
          </cell>
          <cell r="F30">
            <v>150.11099999999999</v>
          </cell>
          <cell r="G30">
            <v>150.11099999999999</v>
          </cell>
        </row>
        <row r="31">
          <cell r="A31" t="str">
            <v>CS_OT_00002-0001</v>
          </cell>
          <cell r="B31" t="str">
            <v>Plug 1/4"</v>
          </cell>
          <cell r="C31">
            <v>1</v>
          </cell>
          <cell r="D31">
            <v>13.25</v>
          </cell>
          <cell r="E31">
            <v>13.25</v>
          </cell>
          <cell r="F31">
            <v>17.225000000000001</v>
          </cell>
          <cell r="G31">
            <v>17.225000000000001</v>
          </cell>
        </row>
        <row r="32">
          <cell r="A32" t="str">
            <v>AR_TU_05731-0000</v>
          </cell>
          <cell r="B32" t="str">
            <v>Airmotec Plug</v>
          </cell>
          <cell r="C32">
            <v>1</v>
          </cell>
          <cell r="D32">
            <v>62.59</v>
          </cell>
          <cell r="E32">
            <v>62.59</v>
          </cell>
          <cell r="F32">
            <v>81.367000000000004</v>
          </cell>
          <cell r="G32">
            <v>81.367000000000004</v>
          </cell>
        </row>
        <row r="33">
          <cell r="B33" t="str">
            <v>TOTAL PRICE</v>
          </cell>
          <cell r="E33">
            <v>5674.8530000000001</v>
          </cell>
          <cell r="G33">
            <v>7377.3089000000009</v>
          </cell>
        </row>
        <row r="35">
          <cell r="A35" t="str">
            <v>Item code</v>
          </cell>
          <cell r="B35" t="str">
            <v>Designation</v>
          </cell>
          <cell r="C35" t="str">
            <v>Qty</v>
          </cell>
          <cell r="D35" t="str">
            <v>Unit Price Euro Excl Tax</v>
          </cell>
          <cell r="E35" t="str">
            <v>Total Price Euro Excl Tax</v>
          </cell>
          <cell r="F35" t="str">
            <v>Unit Price USD</v>
          </cell>
          <cell r="G35" t="str">
            <v>Total Price USD</v>
          </cell>
        </row>
        <row r="36">
          <cell r="A36" t="str">
            <v>ST_OT_00003-0000</v>
          </cell>
        </row>
        <row r="37">
          <cell r="A37" t="str">
            <v>CS_OT_00002-0001</v>
          </cell>
          <cell r="B37" t="str">
            <v>Plug 1/4"</v>
          </cell>
          <cell r="C37">
            <v>1</v>
          </cell>
          <cell r="D37">
            <v>13.25</v>
          </cell>
          <cell r="E37">
            <v>13.25</v>
          </cell>
          <cell r="F37">
            <v>17.225000000000001</v>
          </cell>
          <cell r="G37">
            <v>17.225000000000001</v>
          </cell>
        </row>
        <row r="38">
          <cell r="A38" t="str">
            <v>CS_TU_00004-0808</v>
          </cell>
          <cell r="B38" t="str">
            <v>Stainless steel union 1/8"-1/8"</v>
          </cell>
          <cell r="C38">
            <v>1</v>
          </cell>
          <cell r="D38">
            <v>17.308</v>
          </cell>
          <cell r="E38">
            <v>17.308</v>
          </cell>
          <cell r="F38">
            <v>22.500399999999999</v>
          </cell>
          <cell r="G38">
            <v>22.500399999999999</v>
          </cell>
        </row>
        <row r="39">
          <cell r="A39" t="str">
            <v>CS_TU_00004-0816</v>
          </cell>
          <cell r="B39" t="str">
            <v>Stainless steel union 1/8"-1/16"</v>
          </cell>
          <cell r="C39">
            <v>1</v>
          </cell>
          <cell r="D39">
            <v>23.402000000000001</v>
          </cell>
          <cell r="E39">
            <v>23.402000000000001</v>
          </cell>
          <cell r="F39">
            <v>30.422600000000003</v>
          </cell>
          <cell r="G39">
            <v>30.422600000000003</v>
          </cell>
        </row>
        <row r="40">
          <cell r="A40" t="str">
            <v>CS_TU_00004-1616</v>
          </cell>
          <cell r="B40" t="str">
            <v>Stainless steel union 1/16"/1/16"</v>
          </cell>
          <cell r="C40">
            <v>1</v>
          </cell>
          <cell r="D40">
            <v>32.512</v>
          </cell>
          <cell r="E40">
            <v>32.512</v>
          </cell>
          <cell r="F40">
            <v>42.265599999999999</v>
          </cell>
          <cell r="G40">
            <v>42.265599999999999</v>
          </cell>
        </row>
        <row r="41">
          <cell r="A41" t="str">
            <v>CS_TU_00004-0404</v>
          </cell>
          <cell r="B41" t="str">
            <v>Stainless steel union 1/4"-1/4"</v>
          </cell>
          <cell r="C41">
            <v>1</v>
          </cell>
          <cell r="D41">
            <v>16.204999999999998</v>
          </cell>
          <cell r="E41">
            <v>16.204999999999998</v>
          </cell>
          <cell r="F41">
            <v>21.066499999999998</v>
          </cell>
          <cell r="G41">
            <v>21.066499999999998</v>
          </cell>
        </row>
        <row r="42">
          <cell r="A42" t="str">
            <v>CS_TU_00004-0408</v>
          </cell>
          <cell r="B42" t="str">
            <v>Stainless steel union 1/4"-1/8"</v>
          </cell>
          <cell r="C42">
            <v>1</v>
          </cell>
          <cell r="D42">
            <v>17.234999999999999</v>
          </cell>
          <cell r="E42">
            <v>17.234999999999999</v>
          </cell>
          <cell r="F42">
            <v>22.4055</v>
          </cell>
          <cell r="G42">
            <v>22.4055</v>
          </cell>
        </row>
        <row r="43">
          <cell r="A43" t="str">
            <v>CS_TU_00002-0001</v>
          </cell>
          <cell r="B43" t="str">
            <v>Stainless steel union tee 1/8"</v>
          </cell>
          <cell r="C43">
            <v>1</v>
          </cell>
          <cell r="D43">
            <v>39.43</v>
          </cell>
          <cell r="E43">
            <v>39.43</v>
          </cell>
          <cell r="F43">
            <v>51.259</v>
          </cell>
          <cell r="G43">
            <v>51.259</v>
          </cell>
        </row>
        <row r="44">
          <cell r="A44" t="str">
            <v>CS_TU_00005-0108</v>
          </cell>
          <cell r="B44" t="str">
            <v>Stainless steel cross 1/8"</v>
          </cell>
          <cell r="C44">
            <v>1</v>
          </cell>
          <cell r="D44">
            <v>71.132000000000005</v>
          </cell>
          <cell r="E44">
            <v>71.132000000000005</v>
          </cell>
          <cell r="F44">
            <v>92.471600000000009</v>
          </cell>
          <cell r="G44">
            <v>92.471600000000009</v>
          </cell>
        </row>
        <row r="45">
          <cell r="B45" t="str">
            <v>TOTAL PRICE</v>
          </cell>
          <cell r="E45">
            <v>230.47400000000002</v>
          </cell>
          <cell r="G45">
            <v>299.61619999999999</v>
          </cell>
        </row>
      </sheetData>
      <sheetData sheetId="4" refreshError="1">
        <row r="4">
          <cell r="A4" t="str">
            <v>Item code</v>
          </cell>
          <cell r="B4" t="str">
            <v>Designation</v>
          </cell>
          <cell r="C4" t="str">
            <v>Qty</v>
          </cell>
          <cell r="D4" t="str">
            <v>Unit Price Euro Excl Tax</v>
          </cell>
          <cell r="E4" t="str">
            <v>Total Price Euro Excl Tax</v>
          </cell>
          <cell r="F4" t="str">
            <v>Unit Price USD</v>
          </cell>
          <cell r="G4" t="str">
            <v>Total Price USD</v>
          </cell>
        </row>
        <row r="5">
          <cell r="A5" t="str">
            <v>ST_OT_00005-0000</v>
          </cell>
        </row>
        <row r="6">
          <cell r="A6" t="str">
            <v>CS_OT_00457-0090</v>
          </cell>
          <cell r="B6" t="str">
            <v>Screwdrivers kit : 2PZ + 4 flat</v>
          </cell>
          <cell r="C6">
            <v>1</v>
          </cell>
          <cell r="D6">
            <v>93.63</v>
          </cell>
          <cell r="E6">
            <v>93.63</v>
          </cell>
          <cell r="F6">
            <v>121.71899999999999</v>
          </cell>
          <cell r="G6">
            <v>121.71899999999999</v>
          </cell>
        </row>
        <row r="7">
          <cell r="A7" t="str">
            <v>CS_OT_00243-9480</v>
          </cell>
          <cell r="B7" t="str">
            <v>Hexagonal wrench 2.5 mm</v>
          </cell>
          <cell r="C7">
            <v>1</v>
          </cell>
          <cell r="D7">
            <v>9.3000000000000007</v>
          </cell>
          <cell r="E7">
            <v>9.3000000000000007</v>
          </cell>
          <cell r="F7">
            <v>12.090000000000002</v>
          </cell>
          <cell r="G7">
            <v>12.090000000000002</v>
          </cell>
        </row>
        <row r="8">
          <cell r="A8" t="str">
            <v>CS_OT_00243-9320</v>
          </cell>
          <cell r="B8" t="str">
            <v>Hexagonal wrench 2 mm</v>
          </cell>
          <cell r="C8">
            <v>1</v>
          </cell>
          <cell r="D8">
            <v>9.3829999999999991</v>
          </cell>
          <cell r="E8">
            <v>9.3829999999999991</v>
          </cell>
          <cell r="F8">
            <v>12.197899999999999</v>
          </cell>
          <cell r="G8">
            <v>12.197899999999999</v>
          </cell>
        </row>
        <row r="9">
          <cell r="A9" t="str">
            <v>CS_OT_00717-8591</v>
          </cell>
          <cell r="B9" t="str">
            <v>Flat spanner 9/16"</v>
          </cell>
          <cell r="C9">
            <v>1</v>
          </cell>
          <cell r="D9">
            <v>18.68</v>
          </cell>
          <cell r="E9">
            <v>18.68</v>
          </cell>
          <cell r="F9">
            <v>24.283999999999999</v>
          </cell>
          <cell r="G9">
            <v>24.283999999999999</v>
          </cell>
        </row>
        <row r="10">
          <cell r="A10" t="str">
            <v>CS_OT_00717-8589</v>
          </cell>
          <cell r="B10" t="str">
            <v>Flat spanner 7/16"</v>
          </cell>
          <cell r="C10">
            <v>1</v>
          </cell>
          <cell r="D10">
            <v>13.86</v>
          </cell>
          <cell r="E10">
            <v>13.86</v>
          </cell>
          <cell r="F10">
            <v>18.018000000000001</v>
          </cell>
          <cell r="G10">
            <v>18.018000000000001</v>
          </cell>
        </row>
        <row r="11">
          <cell r="A11" t="str">
            <v>CS_OT_00717-8771</v>
          </cell>
          <cell r="B11" t="str">
            <v>Flat spanner 5/16"</v>
          </cell>
          <cell r="C11">
            <v>1</v>
          </cell>
          <cell r="D11">
            <v>18.68</v>
          </cell>
          <cell r="E11">
            <v>18.68</v>
          </cell>
          <cell r="F11">
            <v>24.283999999999999</v>
          </cell>
          <cell r="G11">
            <v>24.283999999999999</v>
          </cell>
        </row>
        <row r="12">
          <cell r="A12" t="str">
            <v>CS_OT_00328-5579</v>
          </cell>
          <cell r="B12" t="str">
            <v>Ajustable wrench 200 mm</v>
          </cell>
          <cell r="C12">
            <v>2</v>
          </cell>
          <cell r="D12">
            <v>42.5</v>
          </cell>
          <cell r="E12">
            <v>85</v>
          </cell>
          <cell r="F12">
            <v>55.25</v>
          </cell>
          <cell r="G12">
            <v>110.5</v>
          </cell>
        </row>
        <row r="13">
          <cell r="A13" t="str">
            <v>CS_OT_00618-8386</v>
          </cell>
          <cell r="B13" t="str">
            <v>Tweezers</v>
          </cell>
          <cell r="C13">
            <v>1</v>
          </cell>
          <cell r="D13">
            <v>40.69</v>
          </cell>
          <cell r="E13">
            <v>40.69</v>
          </cell>
          <cell r="F13">
            <v>52.896999999999998</v>
          </cell>
          <cell r="G13">
            <v>52.896999999999998</v>
          </cell>
        </row>
        <row r="14">
          <cell r="A14" t="str">
            <v>CS_TU_00000-BSS2</v>
          </cell>
          <cell r="B14" t="str">
            <v>Brass Low-Flow Metering Angle-Pattern Valve, 1/8"</v>
          </cell>
          <cell r="C14">
            <v>1</v>
          </cell>
          <cell r="D14">
            <v>146.797</v>
          </cell>
          <cell r="E14">
            <v>146.797</v>
          </cell>
          <cell r="F14">
            <v>190.83610000000002</v>
          </cell>
          <cell r="G14">
            <v>190.83610000000002</v>
          </cell>
        </row>
        <row r="15">
          <cell r="A15" t="str">
            <v>ST_OT_00006-0000</v>
          </cell>
        </row>
        <row r="16">
          <cell r="A16" t="str">
            <v>CS_TU_00004-0808</v>
          </cell>
          <cell r="B16" t="str">
            <v>Stainless steel union 1/8"-1/8"</v>
          </cell>
          <cell r="C16">
            <v>1</v>
          </cell>
          <cell r="D16">
            <v>17.308</v>
          </cell>
          <cell r="E16">
            <v>17.308</v>
          </cell>
          <cell r="F16">
            <v>22.500399999999999</v>
          </cell>
          <cell r="G16">
            <v>22.500399999999999</v>
          </cell>
        </row>
        <row r="17">
          <cell r="A17" t="str">
            <v>CS_TU_00004-0816</v>
          </cell>
          <cell r="B17" t="str">
            <v>Stainless steel union 1/8"-1/16"</v>
          </cell>
          <cell r="C17">
            <v>1</v>
          </cell>
          <cell r="D17">
            <v>23.402000000000001</v>
          </cell>
          <cell r="E17">
            <v>23.402000000000001</v>
          </cell>
          <cell r="F17">
            <v>30.422600000000003</v>
          </cell>
          <cell r="G17">
            <v>30.422600000000003</v>
          </cell>
        </row>
        <row r="18">
          <cell r="A18" t="str">
            <v>CS_TU_00004-1616</v>
          </cell>
          <cell r="B18" t="str">
            <v>Stainless steel union 1/16"/1/16"</v>
          </cell>
          <cell r="C18">
            <v>1</v>
          </cell>
          <cell r="D18">
            <v>32.512</v>
          </cell>
          <cell r="E18">
            <v>32.512</v>
          </cell>
          <cell r="F18">
            <v>42.265599999999999</v>
          </cell>
          <cell r="G18">
            <v>42.265599999999999</v>
          </cell>
        </row>
        <row r="19">
          <cell r="A19" t="str">
            <v>CS_TU_00004-0404</v>
          </cell>
          <cell r="B19" t="str">
            <v>Stainless steel union 1/4"-1/4"</v>
          </cell>
          <cell r="C19">
            <v>1</v>
          </cell>
          <cell r="D19">
            <v>16.204999999999998</v>
          </cell>
          <cell r="E19">
            <v>16.204999999999998</v>
          </cell>
          <cell r="F19">
            <v>21.066499999999998</v>
          </cell>
          <cell r="G19">
            <v>21.066499999999998</v>
          </cell>
        </row>
        <row r="20">
          <cell r="A20" t="str">
            <v>CS_TU_00004-0408</v>
          </cell>
          <cell r="B20" t="str">
            <v>Stainless steel union 1/4"-1/8"</v>
          </cell>
          <cell r="C20">
            <v>1</v>
          </cell>
          <cell r="D20">
            <v>17.234999999999999</v>
          </cell>
          <cell r="E20">
            <v>17.234999999999999</v>
          </cell>
          <cell r="F20">
            <v>22.4055</v>
          </cell>
          <cell r="G20">
            <v>22.4055</v>
          </cell>
        </row>
        <row r="21">
          <cell r="A21" t="str">
            <v>CS_TU_00002-0001</v>
          </cell>
          <cell r="B21" t="str">
            <v>Stainless steel union tee 1/8"</v>
          </cell>
          <cell r="C21">
            <v>1</v>
          </cell>
          <cell r="D21">
            <v>39.43</v>
          </cell>
          <cell r="E21">
            <v>39.43</v>
          </cell>
          <cell r="F21">
            <v>51.259</v>
          </cell>
          <cell r="G21">
            <v>51.259</v>
          </cell>
        </row>
        <row r="22">
          <cell r="A22" t="str">
            <v>CS_TU_00005-0108</v>
          </cell>
          <cell r="B22" t="str">
            <v>Stainless steel cross 1/8"</v>
          </cell>
          <cell r="C22">
            <v>1</v>
          </cell>
          <cell r="D22">
            <v>71.132000000000005</v>
          </cell>
          <cell r="E22">
            <v>71.132000000000005</v>
          </cell>
          <cell r="F22">
            <v>92.471600000000009</v>
          </cell>
          <cell r="G22">
            <v>92.471600000000009</v>
          </cell>
        </row>
        <row r="23">
          <cell r="A23" t="str">
            <v>CS_TU_02000-B41S</v>
          </cell>
          <cell r="B23" t="str">
            <v>2 way valve</v>
          </cell>
          <cell r="C23">
            <v>2</v>
          </cell>
          <cell r="D23">
            <v>108.325</v>
          </cell>
          <cell r="E23">
            <v>216.65</v>
          </cell>
          <cell r="F23">
            <v>140.82250000000002</v>
          </cell>
          <cell r="G23">
            <v>281.64500000000004</v>
          </cell>
        </row>
        <row r="24">
          <cell r="B24" t="str">
            <v>TOTAL PRICE</v>
          </cell>
          <cell r="E24">
            <v>869.89399999999989</v>
          </cell>
          <cell r="G24">
            <v>1130.8622</v>
          </cell>
        </row>
        <row r="26">
          <cell r="A26" t="str">
            <v>Item code</v>
          </cell>
          <cell r="B26" t="str">
            <v>Designation</v>
          </cell>
          <cell r="C26" t="str">
            <v>Qty</v>
          </cell>
          <cell r="D26" t="str">
            <v>Unit Price Euro Excl Tax</v>
          </cell>
          <cell r="E26" t="str">
            <v>Total Price Euro Excl Tax</v>
          </cell>
          <cell r="F26" t="str">
            <v>Unit Price USD</v>
          </cell>
          <cell r="G26" t="str">
            <v>Total Price USD</v>
          </cell>
        </row>
        <row r="27">
          <cell r="A27" t="str">
            <v>ST_OT_00004-0000</v>
          </cell>
        </row>
        <row r="28">
          <cell r="A28" t="str">
            <v>CS_OT_00011-0000</v>
          </cell>
          <cell r="B28" t="str">
            <v>Snoop - leak detection for all gases</v>
          </cell>
          <cell r="C28">
            <v>1</v>
          </cell>
          <cell r="D28">
            <v>18.489999999999998</v>
          </cell>
          <cell r="E28">
            <v>18.489999999999998</v>
          </cell>
          <cell r="F28">
            <v>24.036999999999999</v>
          </cell>
          <cell r="G28">
            <v>24.036999999999999</v>
          </cell>
        </row>
        <row r="29">
          <cell r="A29" t="str">
            <v>CS_OT_00006-0000</v>
          </cell>
          <cell r="B29" t="str">
            <v>Electronic Leak Detector (tested) for all gases except air</v>
          </cell>
          <cell r="C29">
            <v>1</v>
          </cell>
          <cell r="D29">
            <v>1786.7</v>
          </cell>
          <cell r="E29">
            <v>1786.7</v>
          </cell>
          <cell r="F29">
            <v>2322.71</v>
          </cell>
          <cell r="G29">
            <v>2322.71</v>
          </cell>
        </row>
        <row r="30">
          <cell r="A30" t="str">
            <v>CS_OT_00016-0000</v>
          </cell>
          <cell r="B30" t="str">
            <v>Multimeter with Thermocouple K option (tested)</v>
          </cell>
          <cell r="C30">
            <v>1</v>
          </cell>
          <cell r="D30">
            <v>294.38299999999998</v>
          </cell>
          <cell r="E30">
            <v>294.38299999999998</v>
          </cell>
          <cell r="F30">
            <v>382.6979</v>
          </cell>
          <cell r="G30">
            <v>382.6979</v>
          </cell>
        </row>
        <row r="31">
          <cell r="A31" t="str">
            <v>CS_OT_00005-3000</v>
          </cell>
          <cell r="B31" t="str">
            <v>Electronic Flowmeter (range: 1 - 750 mL/min) (tested) for all gases</v>
          </cell>
          <cell r="C31">
            <v>1</v>
          </cell>
          <cell r="D31">
            <v>2620.42</v>
          </cell>
          <cell r="E31">
            <v>2620.42</v>
          </cell>
          <cell r="F31">
            <v>3406.5460000000003</v>
          </cell>
          <cell r="G31">
            <v>3406.5460000000003</v>
          </cell>
        </row>
        <row r="32">
          <cell r="B32" t="str">
            <v>TOTAL PRICE</v>
          </cell>
          <cell r="E32">
            <v>4719.9930000000004</v>
          </cell>
          <cell r="G32">
            <v>6135.9909000000007</v>
          </cell>
        </row>
        <row r="34">
          <cell r="A34" t="str">
            <v>Item code</v>
          </cell>
          <cell r="B34" t="str">
            <v>Designation</v>
          </cell>
          <cell r="C34" t="str">
            <v>Qty</v>
          </cell>
          <cell r="D34" t="str">
            <v>Unit Price Euro Excl Tax</v>
          </cell>
          <cell r="E34" t="str">
            <v>Total Price Euro Excl Tax</v>
          </cell>
          <cell r="F34" t="str">
            <v>Unit Price USD</v>
          </cell>
          <cell r="G34" t="str">
            <v>Total Price USD</v>
          </cell>
        </row>
        <row r="35">
          <cell r="B35" t="str">
            <v>Option airTOXIC</v>
          </cell>
        </row>
        <row r="36">
          <cell r="A36" t="str">
            <v>CS_CH_22627-0PID</v>
          </cell>
          <cell r="B36" t="str">
            <v>PID Window Cleaning Kit</v>
          </cell>
          <cell r="C36">
            <v>1</v>
          </cell>
          <cell r="D36">
            <v>43.01</v>
          </cell>
          <cell r="E36">
            <v>43.01</v>
          </cell>
          <cell r="F36">
            <v>55.912999999999997</v>
          </cell>
          <cell r="G36">
            <v>55.912999999999997</v>
          </cell>
        </row>
        <row r="37">
          <cell r="B37" t="str">
            <v>Option for airTOXIC &amp; chromaS _ airmoS</v>
          </cell>
        </row>
        <row r="38">
          <cell r="A38" t="str">
            <v>AR_CT_00001-MI2C</v>
          </cell>
          <cell r="B38" t="str">
            <v>Miniterminal</v>
          </cell>
          <cell r="C38">
            <v>1</v>
          </cell>
          <cell r="D38">
            <v>561.75</v>
          </cell>
          <cell r="E38">
            <v>561.75</v>
          </cell>
          <cell r="F38">
            <v>730.27499999999998</v>
          </cell>
          <cell r="G38">
            <v>730.27499999999998</v>
          </cell>
        </row>
        <row r="39">
          <cell r="B39" t="str">
            <v>TOTAL PRICE</v>
          </cell>
          <cell r="E39">
            <v>604.76</v>
          </cell>
          <cell r="G39">
            <v>786.18799999999999</v>
          </cell>
        </row>
      </sheetData>
      <sheetData sheetId="5" refreshError="1">
        <row r="4">
          <cell r="B4" t="str">
            <v>Pièces détachées à remplacer tous les ans sur airmoVOC C6-C16/C20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 xml:space="preserve">airmoVOC C6-C16/C20 avec ancienne et nouvelle électronique </v>
          </cell>
        </row>
        <row r="7">
          <cell r="A7" t="str">
            <v>CS_FI_00208-0000</v>
          </cell>
          <cell r="B7" t="str">
            <v>Filtre coalescent</v>
          </cell>
          <cell r="C7">
            <v>1</v>
          </cell>
          <cell r="D7">
            <v>21.29</v>
          </cell>
          <cell r="E7">
            <v>21.29</v>
          </cell>
          <cell r="G7">
            <v>0</v>
          </cell>
        </row>
        <row r="8">
          <cell r="A8" t="str">
            <v>AR_TU_09007-0000</v>
          </cell>
          <cell r="B8" t="str">
            <v>Joint torique Gasket 4 x 1</v>
          </cell>
          <cell r="C8">
            <v>2</v>
          </cell>
          <cell r="D8">
            <v>2.96</v>
          </cell>
          <cell r="E8">
            <v>5.92</v>
          </cell>
          <cell r="G8">
            <v>0</v>
          </cell>
        </row>
        <row r="9">
          <cell r="A9" t="str">
            <v>AR_TU_09104-0000</v>
          </cell>
          <cell r="B9" t="str">
            <v>Joint torique Gasket 6 x 1</v>
          </cell>
          <cell r="C9">
            <v>1</v>
          </cell>
          <cell r="D9">
            <v>2.96</v>
          </cell>
          <cell r="E9">
            <v>2.96</v>
          </cell>
          <cell r="G9">
            <v>0</v>
          </cell>
        </row>
        <row r="10">
          <cell r="A10" t="str">
            <v>AR_TU_09002-0000</v>
          </cell>
          <cell r="B10" t="str">
            <v xml:space="preserve">Joint torique 1.5 x 0.75 mm Nitril </v>
          </cell>
          <cell r="C10">
            <v>20</v>
          </cell>
          <cell r="D10">
            <v>1.18</v>
          </cell>
          <cell r="E10">
            <v>23.599999999999998</v>
          </cell>
          <cell r="G10">
            <v>0</v>
          </cell>
        </row>
        <row r="11">
          <cell r="A11" t="str">
            <v>AR_EL_05019-0000</v>
          </cell>
          <cell r="B11" t="str">
            <v>Filament d'allumage FID</v>
          </cell>
          <cell r="C11">
            <v>1</v>
          </cell>
          <cell r="D11">
            <v>366.57</v>
          </cell>
          <cell r="E11">
            <v>366.57</v>
          </cell>
          <cell r="G11">
            <v>0</v>
          </cell>
        </row>
        <row r="12">
          <cell r="A12" t="str">
            <v>CS_PN_00005-0106</v>
          </cell>
          <cell r="B12" t="str">
            <v>Rotor de vanne pneumatique 6 voies 1/8" HT</v>
          </cell>
          <cell r="C12">
            <v>1</v>
          </cell>
          <cell r="D12">
            <v>210.172</v>
          </cell>
          <cell r="E12">
            <v>210.172</v>
          </cell>
          <cell r="G12">
            <v>0</v>
          </cell>
        </row>
        <row r="13">
          <cell r="A13" t="str">
            <v>CS_PN_00005-A60S</v>
          </cell>
          <cell r="B13" t="str">
            <v>Vérin pneumatique 6 voies haute température</v>
          </cell>
          <cell r="C13">
            <v>1</v>
          </cell>
          <cell r="D13">
            <v>714</v>
          </cell>
          <cell r="E13">
            <v>714</v>
          </cell>
          <cell r="G13">
            <v>0</v>
          </cell>
        </row>
        <row r="14">
          <cell r="B14" t="str">
            <v>AirmoPUMP</v>
          </cell>
        </row>
        <row r="15">
          <cell r="A15" t="str">
            <v>EP_SA_00004-0001</v>
          </cell>
          <cell r="B15" t="str">
            <v>Kit membrane et clapets pour airmoPUMP interne et externe</v>
          </cell>
          <cell r="C15">
            <v>1</v>
          </cell>
          <cell r="D15">
            <v>99.6</v>
          </cell>
          <cell r="E15">
            <v>99.6</v>
          </cell>
          <cell r="G15">
            <v>0</v>
          </cell>
        </row>
        <row r="16">
          <cell r="B16" t="str">
            <v>Calibration</v>
          </cell>
        </row>
        <row r="17">
          <cell r="A17" t="str">
            <v>CS_CH_01550-NDOU</v>
          </cell>
          <cell r="B17" t="str">
            <v>Tube de perméation Dodecane - environ 15 ng/min à 50°C (certifié airmotec à ± 10%)</v>
          </cell>
          <cell r="C17">
            <v>1</v>
          </cell>
          <cell r="D17">
            <v>400</v>
          </cell>
          <cell r="E17">
            <v>400</v>
          </cell>
          <cell r="G17">
            <v>0</v>
          </cell>
        </row>
        <row r="18">
          <cell r="A18" t="str">
            <v>CS_CL_01550-MENU</v>
          </cell>
          <cell r="B18" t="str">
            <v>Tube de perméation 2-Méthyl Naphtalène- environ 15 ng/min à 50°C (certifié airmotec à ± 10%)</v>
          </cell>
          <cell r="C18">
            <v>1</v>
          </cell>
          <cell r="D18">
            <v>400</v>
          </cell>
          <cell r="E18">
            <v>400</v>
          </cell>
          <cell r="G18">
            <v>0</v>
          </cell>
        </row>
        <row r="19">
          <cell r="A19" t="str">
            <v>CS_CL_01550-BENU</v>
          </cell>
          <cell r="B19" t="str">
            <v>Tube de perméation Benzène - environ 15 ng/min à 50°C (certifié airmotec à ± 10%)</v>
          </cell>
          <cell r="C19">
            <v>1</v>
          </cell>
          <cell r="D19">
            <v>400</v>
          </cell>
          <cell r="E19">
            <v>400</v>
          </cell>
          <cell r="G19">
            <v>0</v>
          </cell>
        </row>
        <row r="20">
          <cell r="A20" t="str">
            <v>CS_TU_09000-0000</v>
          </cell>
          <cell r="B20" t="str">
            <v>Joint torique OR 22,5 x 1,5</v>
          </cell>
          <cell r="C20">
            <v>1</v>
          </cell>
          <cell r="D20">
            <v>1.77</v>
          </cell>
          <cell r="E20">
            <v>1.77</v>
          </cell>
          <cell r="G20">
            <v>0</v>
          </cell>
        </row>
        <row r="21">
          <cell r="B21" t="str">
            <v>TOTAL HT</v>
          </cell>
          <cell r="E21">
            <v>2645.8820000000001</v>
          </cell>
          <cell r="G21">
            <v>0</v>
          </cell>
        </row>
        <row r="23">
          <cell r="B23" t="str">
            <v>Pièces détachées additionnelles à remplacer tous les 3 ans sur airmoVOC C6-C16/C20</v>
          </cell>
        </row>
        <row r="24">
          <cell r="A24" t="str">
            <v>Code produit</v>
          </cell>
          <cell r="B24" t="str">
            <v>Désignation</v>
          </cell>
          <cell r="C24" t="str">
            <v>Qté</v>
          </cell>
          <cell r="D24" t="str">
            <v>Prix Unitaire Euro HT</v>
          </cell>
          <cell r="E24" t="str">
            <v>Prix Total Euro HT</v>
          </cell>
          <cell r="F24" t="str">
            <v>Prix Unitaire USD</v>
          </cell>
          <cell r="G24" t="str">
            <v>PrixTotal USD</v>
          </cell>
        </row>
        <row r="25">
          <cell r="B25" t="str">
            <v xml:space="preserve">airmoVOC C6-C16/C20 avec ancienne et nouvelle électronique </v>
          </cell>
        </row>
        <row r="26">
          <cell r="A26" t="str">
            <v>AR_ME_05018-0000</v>
          </cell>
          <cell r="B26" t="str">
            <v>Nozzle équipé</v>
          </cell>
          <cell r="C26">
            <v>1</v>
          </cell>
          <cell r="D26">
            <v>88.16</v>
          </cell>
          <cell r="E26">
            <v>88.16</v>
          </cell>
          <cell r="G26">
            <v>0</v>
          </cell>
        </row>
        <row r="27">
          <cell r="A27" t="str">
            <v>AR_SA_05157-0000</v>
          </cell>
          <cell r="B27" t="str">
            <v>Piège pour airmoVOC C6-C12 ou BTEX</v>
          </cell>
          <cell r="C27">
            <v>1</v>
          </cell>
          <cell r="D27">
            <v>425.69</v>
          </cell>
          <cell r="E27">
            <v>425.69</v>
          </cell>
          <cell r="G27">
            <v>0</v>
          </cell>
        </row>
        <row r="28">
          <cell r="A28" t="str">
            <v>CS_PN_00004-0024</v>
          </cell>
          <cell r="B28" t="str">
            <v>Distributeur 24V</v>
          </cell>
          <cell r="C28">
            <v>1</v>
          </cell>
          <cell r="D28">
            <v>60.25</v>
          </cell>
          <cell r="E28">
            <v>60.25</v>
          </cell>
          <cell r="G28">
            <v>0</v>
          </cell>
        </row>
        <row r="29">
          <cell r="B29" t="str">
            <v>Ordinateur interne</v>
          </cell>
        </row>
        <row r="30">
          <cell r="A30" t="str">
            <v>GC_CP_00001-0001</v>
          </cell>
          <cell r="B30" t="str">
            <v>Ventilateur pour rack PC interne (int) (Seulement pour les PC de type MK1 et MK2)</v>
          </cell>
          <cell r="C30">
            <v>1</v>
          </cell>
          <cell r="D30">
            <v>39.380000000000003</v>
          </cell>
          <cell r="E30">
            <v>39.380000000000003</v>
          </cell>
          <cell r="G30">
            <v>0</v>
          </cell>
        </row>
        <row r="31">
          <cell r="A31" t="str">
            <v>IT_CP_00340-0128</v>
          </cell>
          <cell r="B31" t="str">
            <v>Disque dur 128Go SSD 2,5 (connexion SATA) depuis 03/2012</v>
          </cell>
          <cell r="C31">
            <v>1</v>
          </cell>
          <cell r="D31">
            <v>209.44</v>
          </cell>
          <cell r="E31">
            <v>209.44</v>
          </cell>
          <cell r="G31">
            <v>0</v>
          </cell>
        </row>
        <row r="32">
          <cell r="B32" t="str">
            <v>TOTAL HT</v>
          </cell>
          <cell r="E32">
            <v>822.92</v>
          </cell>
          <cell r="G32">
            <v>0</v>
          </cell>
        </row>
        <row r="34">
          <cell r="B34" t="str">
            <v>Pièces détachées additionnelles à remplacer tous les 5 ans sur airmoVOC C6-C16/C20</v>
          </cell>
        </row>
        <row r="35">
          <cell r="A35" t="str">
            <v>Code produit</v>
          </cell>
          <cell r="B35" t="str">
            <v>Désignation</v>
          </cell>
          <cell r="C35" t="str">
            <v>Qté</v>
          </cell>
          <cell r="D35" t="str">
            <v>Prix Unitaire Euro HT</v>
          </cell>
          <cell r="E35" t="str">
            <v>Prix Total Euro HT</v>
          </cell>
          <cell r="F35" t="str">
            <v>Prix Unitaire USD</v>
          </cell>
          <cell r="G35" t="str">
            <v>PrixTotal USD</v>
          </cell>
        </row>
        <row r="36">
          <cell r="B36" t="str">
            <v xml:space="preserve">airmoVOC C6-C16/C20 avec ancienne et nouvelle électronique </v>
          </cell>
        </row>
        <row r="37">
          <cell r="A37" t="str">
            <v>CS_SE_05015-0001</v>
          </cell>
          <cell r="B37" t="str">
            <v>Ventilateur four colonne 24 Vcc 119*119 mm</v>
          </cell>
          <cell r="C37">
            <v>1</v>
          </cell>
          <cell r="D37">
            <v>89.87</v>
          </cell>
          <cell r="E37">
            <v>89.87</v>
          </cell>
          <cell r="G37">
            <v>0</v>
          </cell>
        </row>
        <row r="38">
          <cell r="A38" t="str">
            <v>CS_PN_06331-0341</v>
          </cell>
          <cell r="B38" t="str">
            <v xml:space="preserve">Electrovanne 3 voies (1/8") inox  sans raccords </v>
          </cell>
          <cell r="C38">
            <v>1</v>
          </cell>
          <cell r="D38">
            <v>170.28</v>
          </cell>
          <cell r="E38">
            <v>170.28</v>
          </cell>
          <cell r="G38">
            <v>0</v>
          </cell>
        </row>
        <row r="39">
          <cell r="B39" t="str">
            <v xml:space="preserve">airmoVOC C6-C16/C20 avec ancienne électronique </v>
          </cell>
        </row>
        <row r="40">
          <cell r="A40" t="str">
            <v>CS_CT_01000-CPUT</v>
          </cell>
          <cell r="B40" t="str">
            <v>Carte CPU testée, avec batterie et H8</v>
          </cell>
          <cell r="C40">
            <v>1</v>
          </cell>
          <cell r="D40">
            <v>1679.09</v>
          </cell>
          <cell r="E40">
            <v>1679.09</v>
          </cell>
          <cell r="G40">
            <v>0</v>
          </cell>
        </row>
        <row r="41">
          <cell r="B41" t="str">
            <v xml:space="preserve">airmoVOC C6-C16/C20 avec nouvelle électronique </v>
          </cell>
        </row>
        <row r="42">
          <cell r="A42" t="str">
            <v>CS_CT_PROGR-OSUP</v>
          </cell>
          <cell r="B42" t="str">
            <v>Carte AIRMOSUP testée</v>
          </cell>
          <cell r="C42">
            <v>1</v>
          </cell>
          <cell r="D42">
            <v>2320</v>
          </cell>
          <cell r="E42">
            <v>2320</v>
          </cell>
          <cell r="G42">
            <v>0</v>
          </cell>
        </row>
        <row r="43">
          <cell r="B43" t="str">
            <v>TOTAL HT avec ancienne électronique</v>
          </cell>
          <cell r="E43">
            <v>1939.2399999999998</v>
          </cell>
          <cell r="G43">
            <v>0</v>
          </cell>
        </row>
        <row r="44">
          <cell r="B44" t="str">
            <v>TOTAL HT avec nouvelle électronique</v>
          </cell>
          <cell r="E44">
            <v>2580.15</v>
          </cell>
          <cell r="G44">
            <v>0</v>
          </cell>
        </row>
        <row r="47">
          <cell r="A47" t="str">
            <v>Partie ci-dessous en cours de finalisation_ EP 05/10/2020</v>
          </cell>
        </row>
        <row r="49">
          <cell r="B49" t="str">
            <v>Pièces détachées pouvant être à remplacer en curatif pour l'airmoVOC C6-C16/C20</v>
          </cell>
        </row>
        <row r="50">
          <cell r="A50" t="str">
            <v>Code produit</v>
          </cell>
          <cell r="B50" t="str">
            <v>Désignation</v>
          </cell>
          <cell r="C50" t="str">
            <v>Qté</v>
          </cell>
          <cell r="D50" t="str">
            <v>Prix Unitaire Euro HT</v>
          </cell>
          <cell r="E50" t="str">
            <v>Prix Total Euro HT</v>
          </cell>
          <cell r="F50" t="str">
            <v>Prix Unitaire USD</v>
          </cell>
          <cell r="G50" t="str">
            <v>PrixTotal USD</v>
          </cell>
        </row>
        <row r="51">
          <cell r="B51" t="str">
            <v>airmoVOC C6-C16/C20 with old electronic boards</v>
          </cell>
        </row>
        <row r="52">
          <cell r="A52" t="str">
            <v>AR_EL_01033-0000</v>
          </cell>
          <cell r="C52">
            <v>1</v>
          </cell>
          <cell r="E52">
            <v>0</v>
          </cell>
          <cell r="G52">
            <v>0</v>
          </cell>
        </row>
        <row r="53">
          <cell r="A53" t="str">
            <v>AR_EL_05127-0000</v>
          </cell>
          <cell r="C53">
            <v>1</v>
          </cell>
          <cell r="E53">
            <v>0</v>
          </cell>
          <cell r="G53">
            <v>0</v>
          </cell>
        </row>
        <row r="54">
          <cell r="A54" t="str">
            <v>AR_MC_05016-0000</v>
          </cell>
          <cell r="C54">
            <v>1</v>
          </cell>
          <cell r="E54">
            <v>0</v>
          </cell>
          <cell r="G54">
            <v>0</v>
          </cell>
        </row>
        <row r="55">
          <cell r="A55" t="str">
            <v>AR_EL_05186-0000</v>
          </cell>
          <cell r="C55">
            <v>1</v>
          </cell>
          <cell r="E55">
            <v>0</v>
          </cell>
          <cell r="G55">
            <v>0</v>
          </cell>
        </row>
        <row r="56">
          <cell r="A56" t="str">
            <v>AR_EL_05185-0000</v>
          </cell>
          <cell r="C56">
            <v>1</v>
          </cell>
          <cell r="E56">
            <v>0</v>
          </cell>
          <cell r="G56">
            <v>0</v>
          </cell>
        </row>
        <row r="57">
          <cell r="B57" t="str">
            <v/>
          </cell>
          <cell r="C57">
            <v>1</v>
          </cell>
          <cell r="E57">
            <v>0</v>
          </cell>
          <cell r="G57">
            <v>0</v>
          </cell>
        </row>
        <row r="58">
          <cell r="B58" t="str">
            <v/>
          </cell>
          <cell r="C58">
            <v>1</v>
          </cell>
          <cell r="E58">
            <v>0</v>
          </cell>
          <cell r="G58">
            <v>0</v>
          </cell>
        </row>
        <row r="59">
          <cell r="B59" t="str">
            <v>airmoVOC C6-C16/C20 with new electronic boards</v>
          </cell>
        </row>
        <row r="60">
          <cell r="A60" t="str">
            <v>AR_EL_01033-0000_200101</v>
          </cell>
          <cell r="C60">
            <v>1</v>
          </cell>
          <cell r="E60">
            <v>0</v>
          </cell>
          <cell r="G60">
            <v>0</v>
          </cell>
        </row>
        <row r="61">
          <cell r="A61" t="str">
            <v>AR_EL_05127-0000_200101</v>
          </cell>
          <cell r="C61">
            <v>1</v>
          </cell>
          <cell r="E61">
            <v>0</v>
          </cell>
          <cell r="G61">
            <v>0</v>
          </cell>
        </row>
        <row r="62">
          <cell r="A62" t="str">
            <v>AR_EL_05186-0000</v>
          </cell>
          <cell r="C62">
            <v>2</v>
          </cell>
          <cell r="E62">
            <v>0</v>
          </cell>
          <cell r="G62">
            <v>0</v>
          </cell>
        </row>
        <row r="63">
          <cell r="B63" t="str">
            <v/>
          </cell>
          <cell r="C63">
            <v>1</v>
          </cell>
          <cell r="E63">
            <v>0</v>
          </cell>
          <cell r="G63">
            <v>0</v>
          </cell>
        </row>
        <row r="64">
          <cell r="B64" t="str">
            <v/>
          </cell>
          <cell r="C64">
            <v>1</v>
          </cell>
          <cell r="E64">
            <v>0</v>
          </cell>
          <cell r="G64">
            <v>0</v>
          </cell>
        </row>
        <row r="65">
          <cell r="B65" t="str">
            <v>airmoVOC C6-C16/C20 with old and new electronic boards</v>
          </cell>
        </row>
        <row r="66">
          <cell r="A66" t="str">
            <v>CS_PN_06331-0341</v>
          </cell>
          <cell r="C66">
            <v>1</v>
          </cell>
          <cell r="E66">
            <v>0</v>
          </cell>
          <cell r="G66">
            <v>0</v>
          </cell>
        </row>
        <row r="67">
          <cell r="A67" t="str">
            <v>AR_MC_05091-0000</v>
          </cell>
          <cell r="C67">
            <v>1</v>
          </cell>
          <cell r="E67">
            <v>0</v>
          </cell>
          <cell r="G67">
            <v>0</v>
          </cell>
        </row>
        <row r="68">
          <cell r="A68" t="str">
            <v>ME_PN_00400-RDEB</v>
          </cell>
          <cell r="C68">
            <v>1</v>
          </cell>
          <cell r="E68">
            <v>0</v>
          </cell>
          <cell r="G68">
            <v>0</v>
          </cell>
        </row>
        <row r="69">
          <cell r="A69" t="str">
            <v>AR_MC_05581-0000</v>
          </cell>
          <cell r="C69">
            <v>1</v>
          </cell>
          <cell r="E69">
            <v>0</v>
          </cell>
          <cell r="G69">
            <v>0</v>
          </cell>
        </row>
        <row r="70">
          <cell r="A70" t="str">
            <v>AR_MC_05696-0000</v>
          </cell>
          <cell r="C70">
            <v>1</v>
          </cell>
          <cell r="E70">
            <v>0</v>
          </cell>
          <cell r="G70">
            <v>0</v>
          </cell>
        </row>
        <row r="71">
          <cell r="A71" t="str">
            <v>AR_MC_05584-0000</v>
          </cell>
          <cell r="C71">
            <v>1</v>
          </cell>
          <cell r="E71">
            <v>0</v>
          </cell>
          <cell r="G71">
            <v>0</v>
          </cell>
        </row>
        <row r="72">
          <cell r="A72" t="str">
            <v>AR_MC_05582-0000</v>
          </cell>
          <cell r="C72">
            <v>1</v>
          </cell>
          <cell r="E72">
            <v>0</v>
          </cell>
          <cell r="G72">
            <v>0</v>
          </cell>
        </row>
        <row r="73">
          <cell r="A73" t="str">
            <v>AR_MC_05579-0000</v>
          </cell>
          <cell r="C73">
            <v>1</v>
          </cell>
          <cell r="E73">
            <v>0</v>
          </cell>
          <cell r="G73">
            <v>0</v>
          </cell>
        </row>
        <row r="74">
          <cell r="A74" t="str">
            <v>AR_MC_05578-0000</v>
          </cell>
          <cell r="C74">
            <v>1</v>
          </cell>
          <cell r="E74">
            <v>0</v>
          </cell>
          <cell r="G74">
            <v>0</v>
          </cell>
        </row>
        <row r="75">
          <cell r="A75" t="str">
            <v>AR_MC_05580-0000</v>
          </cell>
          <cell r="C75">
            <v>1</v>
          </cell>
          <cell r="E75">
            <v>0</v>
          </cell>
          <cell r="G75">
            <v>0</v>
          </cell>
        </row>
        <row r="76">
          <cell r="A76" t="str">
            <v>AR_TU_72672-005V</v>
          </cell>
          <cell r="C76">
            <v>1</v>
          </cell>
          <cell r="E76">
            <v>0</v>
          </cell>
          <cell r="G76">
            <v>0</v>
          </cell>
        </row>
      </sheetData>
      <sheetData sheetId="6" refreshError="1">
        <row r="4">
          <cell r="B4" t="str">
            <v>Spare parts to replace each year on airmoHCHO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AirmoHCHO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Calibration</v>
          </cell>
        </row>
        <row r="14">
          <cell r="A14" t="str">
            <v>CS_CH_00001-FORC</v>
          </cell>
          <cell r="B14" t="str">
            <v>Permeation tube Formaldehyde - around 250 ng/min at 90°C (certified)</v>
          </cell>
          <cell r="C14">
            <v>1</v>
          </cell>
          <cell r="D14">
            <v>587.5</v>
          </cell>
          <cell r="E14">
            <v>587.5</v>
          </cell>
          <cell r="F14">
            <v>763.75</v>
          </cell>
          <cell r="G14">
            <v>763.75</v>
          </cell>
        </row>
        <row r="15">
          <cell r="A15" t="str">
            <v>CS_TU_09000-0000</v>
          </cell>
          <cell r="B15" t="str">
            <v>O-ring OR 22.5 x 1.5</v>
          </cell>
          <cell r="C15">
            <v>1</v>
          </cell>
          <cell r="D15">
            <v>1.77</v>
          </cell>
          <cell r="E15">
            <v>1.77</v>
          </cell>
          <cell r="F15">
            <v>2.3010000000000002</v>
          </cell>
          <cell r="G15">
            <v>2.3010000000000002</v>
          </cell>
        </row>
        <row r="16">
          <cell r="B16" t="str">
            <v>Airmopump</v>
          </cell>
        </row>
        <row r="17">
          <cell r="A17" t="str">
            <v>EP_SA_00004-0001</v>
          </cell>
          <cell r="B17" t="str">
            <v>Membran and valves Kit for external and internal airmoPUMP</v>
          </cell>
          <cell r="C17">
            <v>1</v>
          </cell>
          <cell r="D17">
            <v>99.6</v>
          </cell>
          <cell r="E17">
            <v>99.6</v>
          </cell>
          <cell r="F17">
            <v>129.47999999999999</v>
          </cell>
          <cell r="G17">
            <v>129.47999999999999</v>
          </cell>
        </row>
        <row r="18">
          <cell r="B18" t="str">
            <v>TOTAL PRICE</v>
          </cell>
          <cell r="E18">
            <v>1319.3819999999998</v>
          </cell>
          <cell r="G18">
            <v>1715.1966</v>
          </cell>
        </row>
        <row r="20">
          <cell r="B20" t="str">
            <v>Spare parts to replace every 3 years on airmoHCHO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AirmoHCHO</v>
          </cell>
        </row>
        <row r="23">
          <cell r="A23" t="str">
            <v>AR_EL_01033-0000</v>
          </cell>
          <cell r="B23" t="str">
            <v>Set of fuses (3 x 3,15A - 1A - 315mA - 50mA) - old electronic boards - before 2020</v>
          </cell>
          <cell r="C23">
            <v>1</v>
          </cell>
          <cell r="D23">
            <v>9.9</v>
          </cell>
          <cell r="E23">
            <v>9.9</v>
          </cell>
          <cell r="F23">
            <v>12.870000000000001</v>
          </cell>
          <cell r="G23">
            <v>12.870000000000001</v>
          </cell>
        </row>
        <row r="24">
          <cell r="A24" t="str">
            <v>AR_ME_05018-0000</v>
          </cell>
          <cell r="B24" t="str">
            <v>Compl. Nozzle</v>
          </cell>
          <cell r="C24">
            <v>1</v>
          </cell>
          <cell r="D24">
            <v>88.16</v>
          </cell>
          <cell r="E24">
            <v>88.16</v>
          </cell>
          <cell r="F24">
            <v>114.608</v>
          </cell>
          <cell r="G24">
            <v>114.608</v>
          </cell>
        </row>
        <row r="25">
          <cell r="A25" t="str">
            <v>AR_SA_05006-0000</v>
          </cell>
          <cell r="B25" t="str">
            <v>Trap 3 phases</v>
          </cell>
          <cell r="C25">
            <v>1</v>
          </cell>
          <cell r="D25">
            <v>815.89</v>
          </cell>
          <cell r="E25">
            <v>815.89</v>
          </cell>
          <cell r="F25">
            <v>1060.6569999999999</v>
          </cell>
          <cell r="G25">
            <v>1060.6569999999999</v>
          </cell>
        </row>
        <row r="26">
          <cell r="A26" t="str">
            <v>CS_PN_00004-0024</v>
          </cell>
          <cell r="B26" t="str">
            <v>Distributor 24V</v>
          </cell>
          <cell r="C26">
            <v>1</v>
          </cell>
          <cell r="D26">
            <v>60.25</v>
          </cell>
          <cell r="E26">
            <v>60.25</v>
          </cell>
          <cell r="F26">
            <v>78.325000000000003</v>
          </cell>
          <cell r="G26">
            <v>78.325000000000003</v>
          </cell>
        </row>
        <row r="27">
          <cell r="A27" t="str">
            <v>CS_PN_00005-0002</v>
          </cell>
          <cell r="B27" t="str">
            <v>Pneumatic actuator 6 port</v>
          </cell>
          <cell r="C27">
            <v>1</v>
          </cell>
          <cell r="D27">
            <v>717.06299999999999</v>
          </cell>
          <cell r="E27">
            <v>717.06299999999999</v>
          </cell>
          <cell r="F27">
            <v>932.18190000000004</v>
          </cell>
          <cell r="G27">
            <v>932.18190000000004</v>
          </cell>
        </row>
        <row r="28">
          <cell r="B28" t="str">
            <v xml:space="preserve">Internal PC (Optional) </v>
          </cell>
        </row>
        <row r="29">
          <cell r="A29" t="str">
            <v>IT_CP_00340-0128</v>
          </cell>
          <cell r="B29" t="str">
            <v>Hard disk 128Go SSD 2,5 (SATA connection) since 03/2012</v>
          </cell>
          <cell r="C29">
            <v>1</v>
          </cell>
          <cell r="D29">
            <v>209.44</v>
          </cell>
          <cell r="E29">
            <v>209.44</v>
          </cell>
          <cell r="F29">
            <v>272.27199999999999</v>
          </cell>
          <cell r="G29">
            <v>272.27199999999999</v>
          </cell>
        </row>
        <row r="30">
          <cell r="B30" t="str">
            <v>TOTAL PRICE</v>
          </cell>
          <cell r="E30">
            <v>1900.7</v>
          </cell>
          <cell r="G30">
            <v>2470.9139</v>
          </cell>
        </row>
        <row r="32">
          <cell r="B32" t="str">
            <v>Spare parts to replace every 5 years on airmoHCHO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AirmoHCHO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E35">
            <v>1679.09</v>
          </cell>
          <cell r="F35">
            <v>2182.817</v>
          </cell>
          <cell r="G35">
            <v>2182.817</v>
          </cell>
        </row>
        <row r="36">
          <cell r="A36" t="str">
            <v>CS_SE_05015-0001</v>
          </cell>
          <cell r="B36" t="str">
            <v>Column Oven Fan 24V DC 119*119 mm</v>
          </cell>
          <cell r="C36">
            <v>1</v>
          </cell>
          <cell r="D36">
            <v>89.87</v>
          </cell>
          <cell r="E36">
            <v>89.87</v>
          </cell>
          <cell r="F36">
            <v>116.831</v>
          </cell>
          <cell r="G36">
            <v>116.831</v>
          </cell>
        </row>
        <row r="37">
          <cell r="A37" t="str">
            <v>CS_PN_06331-0341</v>
          </cell>
          <cell r="B37" t="str">
            <v>3-way solenoid valve stainless steel (1/8")</v>
          </cell>
          <cell r="C37">
            <v>1</v>
          </cell>
          <cell r="D37">
            <v>170.28</v>
          </cell>
          <cell r="E37">
            <v>170.28</v>
          </cell>
          <cell r="F37">
            <v>221.364</v>
          </cell>
          <cell r="G37">
            <v>221.364</v>
          </cell>
        </row>
        <row r="38">
          <cell r="B38" t="str">
            <v xml:space="preserve">Methanizer (Optional) </v>
          </cell>
        </row>
        <row r="39">
          <cell r="A39" t="str">
            <v>CS_SE_00012-5200</v>
          </cell>
          <cell r="B39" t="str">
            <v>Methanizer</v>
          </cell>
          <cell r="C39">
            <v>1</v>
          </cell>
          <cell r="D39">
            <v>691.44</v>
          </cell>
          <cell r="E39">
            <v>691.44</v>
          </cell>
          <cell r="F39">
            <v>898.87200000000007</v>
          </cell>
          <cell r="G39">
            <v>898.87200000000007</v>
          </cell>
        </row>
        <row r="40">
          <cell r="B40" t="str">
            <v>TOTAL PRICE</v>
          </cell>
          <cell r="E40">
            <v>2630.6800000000003</v>
          </cell>
          <cell r="G40">
            <v>3419.884</v>
          </cell>
        </row>
      </sheetData>
      <sheetData sheetId="7" refreshError="1">
        <row r="4">
          <cell r="B4" t="str">
            <v>Spare parts kit to replace every year on chromaFID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chromaFID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Option CO _ CO option</v>
          </cell>
        </row>
        <row r="11">
          <cell r="A11" t="str">
            <v>CS_PN_00005-0110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without CO option</v>
          </cell>
          <cell r="E12">
            <v>600.34199999999998</v>
          </cell>
          <cell r="G12">
            <v>780.44460000000004</v>
          </cell>
        </row>
        <row r="13">
          <cell r="B13" t="str">
            <v>TOTAL PRICE with CO option</v>
          </cell>
          <cell r="E13">
            <v>810.51400000000001</v>
          </cell>
          <cell r="G13">
            <v>1053.6682000000001</v>
          </cell>
        </row>
        <row r="15">
          <cell r="B15" t="str">
            <v>Spare parts kit to replace every 3 years on chromaFID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chromaFID</v>
          </cell>
        </row>
        <row r="18">
          <cell r="A18" t="str">
            <v>CS_PN_00005-0002</v>
          </cell>
          <cell r="B18" t="str">
            <v>Pneumatic actuator 6 port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A19" t="str">
            <v>AR_ME_05018-0000</v>
          </cell>
          <cell r="B19" t="str">
            <v>Compl. Nozzle</v>
          </cell>
          <cell r="C19">
            <v>1</v>
          </cell>
          <cell r="D19">
            <v>88.16</v>
          </cell>
          <cell r="E19">
            <v>88.16</v>
          </cell>
          <cell r="F19">
            <v>114.608</v>
          </cell>
          <cell r="G19">
            <v>114.608</v>
          </cell>
        </row>
        <row r="20">
          <cell r="A20" t="str">
            <v>CS_PN_00004-0024</v>
          </cell>
          <cell r="B20" t="str">
            <v>Distributor 24V</v>
          </cell>
          <cell r="C20">
            <v>1</v>
          </cell>
          <cell r="D20">
            <v>60.25</v>
          </cell>
          <cell r="E20">
            <v>60.25</v>
          </cell>
          <cell r="F20">
            <v>78.325000000000003</v>
          </cell>
          <cell r="G20">
            <v>78.325000000000003</v>
          </cell>
        </row>
        <row r="21">
          <cell r="A21" t="str">
            <v>AR_EL_01033-0000</v>
          </cell>
          <cell r="B21" t="str">
            <v>Set of fuses (3 x 3,15A - 1A - 315mA - 50mA) - old electronic boards - before 2020</v>
          </cell>
          <cell r="C21">
            <v>1</v>
          </cell>
          <cell r="D21">
            <v>9.9</v>
          </cell>
          <cell r="E21">
            <v>9.9</v>
          </cell>
          <cell r="F21">
            <v>12.870000000000001</v>
          </cell>
          <cell r="G21">
            <v>12.870000000000001</v>
          </cell>
        </row>
        <row r="22">
          <cell r="B22" t="str">
            <v>Internal PC</v>
          </cell>
        </row>
        <row r="23">
          <cell r="A23" t="str">
            <v>GC_CP_00001-0001</v>
          </cell>
          <cell r="B23" t="str">
            <v>Fan (int) (Only for MK1 and MK2 computer)</v>
          </cell>
          <cell r="C23">
            <v>1</v>
          </cell>
          <cell r="D23">
            <v>39.380000000000003</v>
          </cell>
          <cell r="E23">
            <v>39.380000000000003</v>
          </cell>
          <cell r="F23">
            <v>51.194000000000003</v>
          </cell>
          <cell r="G23">
            <v>51.194000000000003</v>
          </cell>
        </row>
        <row r="24">
          <cell r="A24" t="str">
            <v>IT_CP_00340-0128</v>
          </cell>
          <cell r="B24" t="str">
            <v>Hard disk 128Go SSD 2,5 (SATA connection) since 03/2012</v>
          </cell>
          <cell r="C24">
            <v>1</v>
          </cell>
          <cell r="D24">
            <v>209.44</v>
          </cell>
          <cell r="E24">
            <v>209.44</v>
          </cell>
          <cell r="F24">
            <v>272.27199999999999</v>
          </cell>
          <cell r="G24">
            <v>272.27199999999999</v>
          </cell>
        </row>
        <row r="25">
          <cell r="B25" t="str">
            <v>Option CO _ CO option</v>
          </cell>
        </row>
        <row r="26">
          <cell r="A26" t="str">
            <v>CS_PN_00005-0012</v>
          </cell>
          <cell r="B26" t="str">
            <v>Pneumatic actuator 10 ports</v>
          </cell>
          <cell r="C26">
            <v>1</v>
          </cell>
          <cell r="D26">
            <v>717.06299999999999</v>
          </cell>
          <cell r="E26">
            <v>717.06299999999999</v>
          </cell>
          <cell r="F26">
            <v>932.18190000000004</v>
          </cell>
          <cell r="G26">
            <v>932.18190000000004</v>
          </cell>
        </row>
        <row r="27">
          <cell r="B27" t="str">
            <v>TOTAL PRICE without CO option</v>
          </cell>
          <cell r="E27">
            <v>1124.193</v>
          </cell>
          <cell r="G27">
            <v>1461.4508999999998</v>
          </cell>
        </row>
        <row r="28">
          <cell r="B28" t="str">
            <v>TOTAL PRICE avec CO option</v>
          </cell>
          <cell r="E28">
            <v>1841.2559999999999</v>
          </cell>
          <cell r="G28">
            <v>2393.6327999999999</v>
          </cell>
        </row>
        <row r="30">
          <cell r="B30" t="str">
            <v>Spare parts kit to replace every 5 years on chromaFID</v>
          </cell>
        </row>
        <row r="31">
          <cell r="A31" t="str">
            <v>Item number</v>
          </cell>
          <cell r="B31" t="str">
            <v>Designation</v>
          </cell>
          <cell r="C31" t="str">
            <v>Qty</v>
          </cell>
          <cell r="D31" t="str">
            <v>Unit Price Euro Excl Tax</v>
          </cell>
          <cell r="E31" t="str">
            <v>Total Price Euro Excl Tax</v>
          </cell>
          <cell r="F31" t="str">
            <v>Unit Price USD</v>
          </cell>
          <cell r="G31" t="str">
            <v>Total Price USD</v>
          </cell>
        </row>
        <row r="32">
          <cell r="B32" t="str">
            <v>chromaFID</v>
          </cell>
        </row>
        <row r="33">
          <cell r="A33" t="str">
            <v>CS_CT_01000-CPUT</v>
          </cell>
          <cell r="B33" t="str">
            <v>CPU Board, tested, Incl. Memory supply and H8</v>
          </cell>
          <cell r="C33">
            <v>1</v>
          </cell>
          <cell r="D33">
            <v>1679.09</v>
          </cell>
          <cell r="E33">
            <v>1679.09</v>
          </cell>
          <cell r="F33">
            <v>2182.817</v>
          </cell>
          <cell r="G33">
            <v>2182.817</v>
          </cell>
        </row>
        <row r="34">
          <cell r="A34" t="str">
            <v>CS_SE_05015-0001</v>
          </cell>
          <cell r="B34" t="str">
            <v>Column Oven Fan 24V DC 119*119 mm</v>
          </cell>
          <cell r="C34">
            <v>1</v>
          </cell>
          <cell r="D34">
            <v>89.87</v>
          </cell>
          <cell r="E34">
            <v>89.87</v>
          </cell>
          <cell r="F34">
            <v>116.831</v>
          </cell>
          <cell r="G34">
            <v>116.831</v>
          </cell>
        </row>
        <row r="35">
          <cell r="B35" t="str">
            <v>TOTAL PRICE</v>
          </cell>
          <cell r="E35">
            <v>1768.96</v>
          </cell>
          <cell r="G35">
            <v>2299.6480000000001</v>
          </cell>
        </row>
        <row r="36">
          <cell r="A36" t="str">
            <v>Attention, le nombre de voies sur la vanne d'injection dépend de l'application</v>
          </cell>
        </row>
        <row r="37">
          <cell r="A37" t="str">
            <v>Be careful, the port number on the injection valve depends on the application</v>
          </cell>
        </row>
      </sheetData>
      <sheetData sheetId="8" refreshError="1">
        <row r="4">
          <cell r="A4" t="str">
            <v>CS_CO_0X022-0001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chromaFID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Option CO _ CO option</v>
          </cell>
        </row>
        <row r="11">
          <cell r="A11" t="str">
            <v>CS_PN_00005-0110</v>
          </cell>
          <cell r="B11" t="str">
            <v>Rotor 10 ports 1/8" HT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without CO option</v>
          </cell>
          <cell r="E12">
            <v>600.34199999999998</v>
          </cell>
          <cell r="G12">
            <v>780.44460000000004</v>
          </cell>
        </row>
        <row r="13">
          <cell r="B13" t="str">
            <v>TOTAL PRICE with CO option</v>
          </cell>
          <cell r="E13">
            <v>810.51400000000001</v>
          </cell>
          <cell r="G13">
            <v>1053.6682000000001</v>
          </cell>
        </row>
        <row r="15">
          <cell r="A15" t="str">
            <v>CS_CO_0X022-0002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Calibration</v>
          </cell>
        </row>
        <row r="18">
          <cell r="A18" t="str">
            <v>CS_CH_01100-0800</v>
          </cell>
          <cell r="B18" t="str">
            <v>Permeation tube Benzene - around 800 ng/min at 45°C (airmotec certified at ± 10%)</v>
          </cell>
          <cell r="C18">
            <v>1</v>
          </cell>
          <cell r="D18">
            <v>413.86</v>
          </cell>
          <cell r="E18">
            <v>413.86</v>
          </cell>
          <cell r="F18">
            <v>538.01800000000003</v>
          </cell>
          <cell r="G18">
            <v>538.01800000000003</v>
          </cell>
        </row>
        <row r="19">
          <cell r="A19" t="str">
            <v>CS_TU_09000-0000</v>
          </cell>
          <cell r="B19" t="str">
            <v>O-ring OR 22.5 x 1.5</v>
          </cell>
          <cell r="C19">
            <v>1</v>
          </cell>
          <cell r="D19">
            <v>1.77</v>
          </cell>
          <cell r="E19">
            <v>1.77</v>
          </cell>
          <cell r="F19">
            <v>2.3010000000000002</v>
          </cell>
          <cell r="G19">
            <v>2.3010000000000002</v>
          </cell>
        </row>
        <row r="20">
          <cell r="B20" t="str">
            <v>TOTAL PRICE</v>
          </cell>
          <cell r="E20">
            <v>415.63</v>
          </cell>
          <cell r="G20">
            <v>540.31900000000007</v>
          </cell>
        </row>
        <row r="22">
          <cell r="A22" t="str">
            <v>CS_CO_0X022-0003</v>
          </cell>
        </row>
        <row r="23">
          <cell r="A23" t="str">
            <v>Item number</v>
          </cell>
          <cell r="B23" t="str">
            <v>Designation</v>
          </cell>
          <cell r="C23" t="str">
            <v>Qty</v>
          </cell>
          <cell r="D23" t="str">
            <v>Unit Price Euro Excl Tax</v>
          </cell>
          <cell r="E23" t="str">
            <v>Total Price Euro Excl Tax</v>
          </cell>
          <cell r="F23" t="str">
            <v>Unit Price USD</v>
          </cell>
          <cell r="G23" t="str">
            <v>Total Price USD</v>
          </cell>
        </row>
        <row r="24">
          <cell r="B24" t="str">
            <v>chromaFID</v>
          </cell>
        </row>
        <row r="25">
          <cell r="A25" t="str">
            <v>CS_PN_00005-0002</v>
          </cell>
          <cell r="B25" t="str">
            <v>Pneumatic actuator 6 port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A26" t="str">
            <v>CS_PN_00004-0024</v>
          </cell>
          <cell r="B26" t="str">
            <v>Distributor 24V</v>
          </cell>
          <cell r="C26">
            <v>1</v>
          </cell>
          <cell r="D26">
            <v>60.25</v>
          </cell>
          <cell r="E26">
            <v>60.25</v>
          </cell>
          <cell r="F26">
            <v>78.325000000000003</v>
          </cell>
          <cell r="G26">
            <v>78.325000000000003</v>
          </cell>
        </row>
        <row r="27">
          <cell r="A27" t="str">
            <v>AR_ME_05018-0000</v>
          </cell>
          <cell r="B27" t="str">
            <v>Compl. Nozzle</v>
          </cell>
          <cell r="C27">
            <v>1</v>
          </cell>
          <cell r="D27">
            <v>88.16</v>
          </cell>
          <cell r="E27">
            <v>88.16</v>
          </cell>
          <cell r="F27">
            <v>114.608</v>
          </cell>
          <cell r="G27">
            <v>114.608</v>
          </cell>
        </row>
        <row r="28">
          <cell r="A28" t="str">
            <v>AR_EL_01033-0000</v>
          </cell>
          <cell r="B28" t="str">
            <v>Set of fuses (3 x 3,15A - 1A - 315mA - 50mA) - old electronic boards - before 2020</v>
          </cell>
          <cell r="C28">
            <v>1</v>
          </cell>
          <cell r="D28">
            <v>9.9</v>
          </cell>
          <cell r="E28">
            <v>9.9</v>
          </cell>
          <cell r="F28">
            <v>12.870000000000001</v>
          </cell>
          <cell r="G28">
            <v>12.870000000000001</v>
          </cell>
        </row>
        <row r="29">
          <cell r="B29" t="str">
            <v>Internal PC</v>
          </cell>
        </row>
        <row r="30">
          <cell r="A30" t="str">
            <v>GC_CP_00001-0001</v>
          </cell>
          <cell r="B30" t="str">
            <v>Fan (int) (Only for MK1 and MK2 computer)</v>
          </cell>
          <cell r="C30">
            <v>1</v>
          </cell>
          <cell r="D30">
            <v>39.380000000000003</v>
          </cell>
          <cell r="E30">
            <v>39.380000000000003</v>
          </cell>
          <cell r="F30">
            <v>51.194000000000003</v>
          </cell>
          <cell r="G30">
            <v>51.194000000000003</v>
          </cell>
        </row>
        <row r="31">
          <cell r="A31" t="str">
            <v>IT_CP_00340-0128</v>
          </cell>
          <cell r="B31" t="str">
            <v>Hard disk 128Go SSD 2,5 (SATA connection) since 03/2012</v>
          </cell>
          <cell r="C31">
            <v>1</v>
          </cell>
          <cell r="D31">
            <v>209.44</v>
          </cell>
          <cell r="E31">
            <v>209.44</v>
          </cell>
          <cell r="F31">
            <v>272.27199999999999</v>
          </cell>
          <cell r="G31">
            <v>272.27199999999999</v>
          </cell>
        </row>
        <row r="32">
          <cell r="B32" t="str">
            <v>Option CO _ CO option</v>
          </cell>
        </row>
        <row r="33">
          <cell r="A33" t="str">
            <v>CS_PN_00005-0012</v>
          </cell>
          <cell r="B33" t="str">
            <v>Pneumatic actuator 10 ports</v>
          </cell>
          <cell r="C33">
            <v>1</v>
          </cell>
          <cell r="D33">
            <v>717.06299999999999</v>
          </cell>
          <cell r="E33">
            <v>717.06299999999999</v>
          </cell>
          <cell r="F33">
            <v>932.18190000000004</v>
          </cell>
          <cell r="G33">
            <v>932.18190000000004</v>
          </cell>
        </row>
        <row r="34">
          <cell r="B34" t="str">
            <v>TOTAL PRICE without CO option</v>
          </cell>
          <cell r="E34">
            <v>1124.193</v>
          </cell>
          <cell r="G34">
            <v>1461.4508999999998</v>
          </cell>
        </row>
        <row r="35">
          <cell r="B35" t="str">
            <v>TOTAL PRICE avec CO option</v>
          </cell>
          <cell r="E35">
            <v>1841.2559999999999</v>
          </cell>
          <cell r="G35">
            <v>2393.6327999999999</v>
          </cell>
        </row>
        <row r="37">
          <cell r="A37" t="str">
            <v>CS_CO_0X022-0005</v>
          </cell>
        </row>
        <row r="38">
          <cell r="A38" t="str">
            <v>Item number</v>
          </cell>
          <cell r="B38" t="str">
            <v>Designation</v>
          </cell>
          <cell r="C38" t="str">
            <v>Qty</v>
          </cell>
          <cell r="D38" t="str">
            <v>Unit Price Euro Excl Tax</v>
          </cell>
          <cell r="E38" t="str">
            <v>Total Price Euro Excl Tax</v>
          </cell>
          <cell r="F38" t="str">
            <v>Unit Price USD</v>
          </cell>
          <cell r="G38" t="str">
            <v>Total Price USD</v>
          </cell>
        </row>
        <row r="39">
          <cell r="B39" t="str">
            <v>chromaFID</v>
          </cell>
        </row>
        <row r="40">
          <cell r="A40" t="str">
            <v>CS_CT_01000-CPUT</v>
          </cell>
          <cell r="B40" t="str">
            <v>CPU Board, tested, Incl. Memory supply and H8</v>
          </cell>
          <cell r="C40">
            <v>1</v>
          </cell>
          <cell r="D40">
            <v>1679.09</v>
          </cell>
          <cell r="E40">
            <v>1679.09</v>
          </cell>
          <cell r="F40">
            <v>2182.817</v>
          </cell>
          <cell r="G40">
            <v>2182.817</v>
          </cell>
        </row>
        <row r="41">
          <cell r="A41" t="str">
            <v>CS_SE_05015-0001</v>
          </cell>
          <cell r="B41" t="str">
            <v>Column Oven Fan 24V DC 119*119 mm</v>
          </cell>
          <cell r="C41">
            <v>1</v>
          </cell>
          <cell r="D41">
            <v>89.87</v>
          </cell>
          <cell r="E41">
            <v>89.87</v>
          </cell>
          <cell r="F41">
            <v>116.831</v>
          </cell>
          <cell r="G41">
            <v>116.831</v>
          </cell>
        </row>
        <row r="42">
          <cell r="B42" t="str">
            <v>TOTAL PRICE</v>
          </cell>
          <cell r="E42">
            <v>1768.96</v>
          </cell>
          <cell r="G42">
            <v>2299.6480000000001</v>
          </cell>
        </row>
        <row r="44">
          <cell r="A44" t="str">
            <v>Attention, le nombre de voies sur la vanne d'injection dépend de l'application</v>
          </cell>
        </row>
        <row r="45">
          <cell r="A45" t="str">
            <v>Be careful, the port number on the injection valve depends on the application</v>
          </cell>
        </row>
      </sheetData>
      <sheetData sheetId="9" refreshError="1">
        <row r="4">
          <cell r="B4" t="str">
            <v>Spare parts kit to replace each year on H2S-TS-TOS MEDOR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C7">
            <v>1</v>
          </cell>
          <cell r="E7">
            <v>0</v>
          </cell>
          <cell r="G7">
            <v>0</v>
          </cell>
        </row>
        <row r="8">
          <cell r="B8" t="str">
            <v>COS option</v>
          </cell>
        </row>
        <row r="9">
          <cell r="A9" t="str">
            <v>CS_PN_00005-0104</v>
          </cell>
          <cell r="C9">
            <v>1</v>
          </cell>
          <cell r="E9">
            <v>0</v>
          </cell>
          <cell r="G9">
            <v>0</v>
          </cell>
        </row>
        <row r="10">
          <cell r="A10" t="str">
            <v>AR_SA_00003-AGNO</v>
          </cell>
          <cell r="C10">
            <v>2</v>
          </cell>
          <cell r="E10">
            <v>0</v>
          </cell>
          <cell r="G10">
            <v>0</v>
          </cell>
        </row>
        <row r="11">
          <cell r="B11" t="str">
            <v>Internal Calibration</v>
          </cell>
        </row>
        <row r="12">
          <cell r="A12" t="str">
            <v>AR_TU_09002-0000</v>
          </cell>
          <cell r="C12">
            <v>10</v>
          </cell>
          <cell r="E12">
            <v>0</v>
          </cell>
          <cell r="G12">
            <v>0</v>
          </cell>
        </row>
        <row r="13">
          <cell r="A13" t="str">
            <v>CS_TU_09000-0000</v>
          </cell>
          <cell r="C13">
            <v>1</v>
          </cell>
          <cell r="E13">
            <v>0</v>
          </cell>
          <cell r="G13">
            <v>0</v>
          </cell>
        </row>
        <row r="14">
          <cell r="A14" t="str">
            <v>CS_CL_00108-0002</v>
          </cell>
          <cell r="C14">
            <v>1</v>
          </cell>
          <cell r="E14">
            <v>0</v>
          </cell>
          <cell r="G14">
            <v>0</v>
          </cell>
          <cell r="H14" t="str">
            <v>26.02.20_ref_invalide : à mettre à jour !!!!</v>
          </cell>
        </row>
        <row r="15">
          <cell r="A15" t="str">
            <v>CS_CH_00400-CBSP</v>
          </cell>
          <cell r="C15">
            <v>1</v>
          </cell>
          <cell r="E15">
            <v>0</v>
          </cell>
          <cell r="G15">
            <v>0</v>
          </cell>
        </row>
        <row r="16">
          <cell r="B16" t="str">
            <v>TOTAL PRICE</v>
          </cell>
          <cell r="E16">
            <v>0</v>
          </cell>
          <cell r="G16">
            <v>0</v>
          </cell>
        </row>
        <row r="18">
          <cell r="B18" t="str">
            <v>Additional Spare parts to replace every 3 years on H2S-TS-TOS MEDOR</v>
          </cell>
          <cell r="C18" t="e">
            <v>#N/A</v>
          </cell>
        </row>
        <row r="19">
          <cell r="A19" t="str">
            <v>Item number</v>
          </cell>
          <cell r="B19" t="str">
            <v>Designation</v>
          </cell>
          <cell r="C19" t="str">
            <v>Qty</v>
          </cell>
          <cell r="D19" t="str">
            <v>Unit Price Euro Excl Tax</v>
          </cell>
          <cell r="E19" t="str">
            <v>Total Price Euro Excl Tax</v>
          </cell>
          <cell r="F19" t="str">
            <v>Unit Price USD</v>
          </cell>
          <cell r="G19" t="str">
            <v>Total Price USD</v>
          </cell>
        </row>
        <row r="20">
          <cell r="B20" t="str">
            <v>Analyser</v>
          </cell>
        </row>
        <row r="21">
          <cell r="A21" t="str">
            <v>CS_PN_00005-0012</v>
          </cell>
          <cell r="C21">
            <v>1</v>
          </cell>
          <cell r="E21">
            <v>0</v>
          </cell>
          <cell r="G21">
            <v>0</v>
          </cell>
        </row>
        <row r="22">
          <cell r="A22" t="str">
            <v>CS_PN_00004-0024</v>
          </cell>
          <cell r="C22">
            <v>1</v>
          </cell>
          <cell r="E22">
            <v>0</v>
          </cell>
          <cell r="G22">
            <v>0</v>
          </cell>
        </row>
        <row r="23">
          <cell r="A23" t="str">
            <v>AR_EL_01033-0000</v>
          </cell>
          <cell r="C23">
            <v>1</v>
          </cell>
          <cell r="E23">
            <v>0</v>
          </cell>
          <cell r="G23">
            <v>0</v>
          </cell>
        </row>
        <row r="24">
          <cell r="A24" t="str">
            <v>CS_PN_06331-0341</v>
          </cell>
          <cell r="C24">
            <v>1</v>
          </cell>
          <cell r="E24">
            <v>0</v>
          </cell>
          <cell r="G24">
            <v>0</v>
          </cell>
        </row>
        <row r="25">
          <cell r="A25" t="str">
            <v>CS_TU_00000-FRAC</v>
          </cell>
          <cell r="C25">
            <v>1</v>
          </cell>
          <cell r="E25">
            <v>0</v>
          </cell>
          <cell r="G25">
            <v>0</v>
          </cell>
        </row>
        <row r="26">
          <cell r="B26" t="str">
            <v>COS option</v>
          </cell>
        </row>
        <row r="27">
          <cell r="A27" t="str">
            <v>CS_PN_00005-VR4V</v>
          </cell>
          <cell r="C27">
            <v>1</v>
          </cell>
          <cell r="E27">
            <v>0</v>
          </cell>
          <cell r="G27">
            <v>0</v>
          </cell>
        </row>
        <row r="28">
          <cell r="A28" t="str">
            <v>CS_PN_00004-0024</v>
          </cell>
          <cell r="C28">
            <v>1</v>
          </cell>
          <cell r="E28">
            <v>0</v>
          </cell>
          <cell r="G28">
            <v>0</v>
          </cell>
        </row>
        <row r="29">
          <cell r="A29" t="str">
            <v>CS_PN_06331-0341</v>
          </cell>
          <cell r="C29">
            <v>2</v>
          </cell>
          <cell r="E29">
            <v>0</v>
          </cell>
          <cell r="G29">
            <v>0</v>
          </cell>
        </row>
        <row r="30">
          <cell r="A30" t="str">
            <v>CS_TU_00000-FRAC</v>
          </cell>
          <cell r="C30">
            <v>2</v>
          </cell>
          <cell r="E30">
            <v>0</v>
          </cell>
          <cell r="G30">
            <v>0</v>
          </cell>
        </row>
        <row r="31">
          <cell r="B31" t="str">
            <v>Internal PC</v>
          </cell>
        </row>
        <row r="32">
          <cell r="A32" t="str">
            <v>GC_CP_00001-0001</v>
          </cell>
          <cell r="C32">
            <v>1</v>
          </cell>
          <cell r="E32">
            <v>0</v>
          </cell>
          <cell r="G32">
            <v>0</v>
          </cell>
        </row>
        <row r="33">
          <cell r="A33" t="str">
            <v>IT_CP_00340-0128</v>
          </cell>
          <cell r="C33">
            <v>1</v>
          </cell>
          <cell r="E33">
            <v>0</v>
          </cell>
          <cell r="G33">
            <v>0</v>
          </cell>
        </row>
        <row r="34">
          <cell r="B34" t="str">
            <v>TOTAL PRICE</v>
          </cell>
          <cell r="E34">
            <v>0</v>
          </cell>
          <cell r="G34">
            <v>0</v>
          </cell>
        </row>
        <row r="36">
          <cell r="B36" t="str">
            <v>Additional Spare parts to replace every 5 years on H2S-TS-TOS MEDOR</v>
          </cell>
          <cell r="C36" t="e">
            <v>#N/A</v>
          </cell>
        </row>
        <row r="37">
          <cell r="A37" t="str">
            <v>Item number</v>
          </cell>
          <cell r="B37" t="str">
            <v>Designation</v>
          </cell>
          <cell r="C37" t="str">
            <v>Qty</v>
          </cell>
          <cell r="D37" t="str">
            <v>Unit Price Euro Excl Tax</v>
          </cell>
          <cell r="E37" t="str">
            <v>Total Price Euro Excl Tax</v>
          </cell>
          <cell r="F37" t="str">
            <v>Unit Price USD</v>
          </cell>
          <cell r="G37" t="str">
            <v>Total Price USD</v>
          </cell>
        </row>
        <row r="38">
          <cell r="B38" t="str">
            <v>Analyser</v>
          </cell>
        </row>
        <row r="39">
          <cell r="A39" t="str">
            <v>CS_CT_01000-CPUT</v>
          </cell>
          <cell r="C39">
            <v>1</v>
          </cell>
          <cell r="E39">
            <v>0</v>
          </cell>
          <cell r="G39">
            <v>0</v>
          </cell>
        </row>
        <row r="40">
          <cell r="B40" t="str">
            <v>TOTAL PRICE</v>
          </cell>
          <cell r="E40">
            <v>0</v>
          </cell>
          <cell r="G40">
            <v>0</v>
          </cell>
        </row>
      </sheetData>
      <sheetData sheetId="10" refreshError="1">
        <row r="4">
          <cell r="A4" t="str">
            <v>CS_CO_00041-0012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CS_CL_00108-0002</v>
          </cell>
          <cell r="B11" t="str">
            <v>Permeation tube DMS - around 200 ng/min - 60°C (airmotec certified at ± 10%)</v>
          </cell>
          <cell r="C11">
            <v>1</v>
          </cell>
          <cell r="D11">
            <v>654.66700000000003</v>
          </cell>
          <cell r="E11">
            <v>654.66700000000003</v>
          </cell>
          <cell r="F11">
            <v>851.0671000000001</v>
          </cell>
          <cell r="G11">
            <v>851.0671000000001</v>
          </cell>
        </row>
        <row r="12">
          <cell r="B12" t="str">
            <v>TOTAL PRICE</v>
          </cell>
          <cell r="E12">
            <v>878.40900000000011</v>
          </cell>
          <cell r="G12">
            <v>1141.9317000000001</v>
          </cell>
        </row>
        <row r="14">
          <cell r="A14" t="str">
            <v>CS_CO_00041-0036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Analyser</v>
          </cell>
        </row>
        <row r="17">
          <cell r="A17" t="str">
            <v>CS_PN_00005-0012</v>
          </cell>
          <cell r="B17" t="str">
            <v>Pneumatic actuator 10 ports</v>
          </cell>
          <cell r="C17">
            <v>1</v>
          </cell>
          <cell r="D17">
            <v>717.06299999999999</v>
          </cell>
          <cell r="E17">
            <v>717.06299999999999</v>
          </cell>
          <cell r="F17">
            <v>932.18190000000004</v>
          </cell>
          <cell r="G17">
            <v>932.18190000000004</v>
          </cell>
        </row>
        <row r="18">
          <cell r="A18" t="str">
            <v>CS_PN_00004-0024</v>
          </cell>
          <cell r="B18" t="str">
            <v>Distributor 24V</v>
          </cell>
          <cell r="C18">
            <v>1</v>
          </cell>
          <cell r="D18">
            <v>60.25</v>
          </cell>
          <cell r="E18">
            <v>60.25</v>
          </cell>
          <cell r="F18">
            <v>78.325000000000003</v>
          </cell>
          <cell r="G18">
            <v>78.325000000000003</v>
          </cell>
        </row>
        <row r="19">
          <cell r="A19" t="str">
            <v>AR_EL_01033-0000</v>
          </cell>
          <cell r="B19" t="str">
            <v>Set of fuses (3 x 3,15A - 1A - 315mA - 50mA) - old electronic boards - before 2020</v>
          </cell>
          <cell r="C19">
            <v>1</v>
          </cell>
          <cell r="D19">
            <v>9.9</v>
          </cell>
          <cell r="E19">
            <v>9.9</v>
          </cell>
          <cell r="F19">
            <v>12.870000000000001</v>
          </cell>
          <cell r="G19">
            <v>12.870000000000001</v>
          </cell>
        </row>
        <row r="20">
          <cell r="A20" t="str">
            <v>CS_PN_06331-0341</v>
          </cell>
          <cell r="B20" t="str">
            <v>3-way solenoid valve stainless steel (1/8")</v>
          </cell>
          <cell r="C20">
            <v>1</v>
          </cell>
          <cell r="D20">
            <v>170.28</v>
          </cell>
          <cell r="E20">
            <v>170.28</v>
          </cell>
          <cell r="F20">
            <v>221.364</v>
          </cell>
          <cell r="G20">
            <v>221.364</v>
          </cell>
        </row>
        <row r="21">
          <cell r="A21" t="str">
            <v>CS_TU_00000-FRAC</v>
          </cell>
          <cell r="B21" t="str">
            <v>Selection solenoid valve fittings kit</v>
          </cell>
          <cell r="C21">
            <v>1</v>
          </cell>
          <cell r="D21">
            <v>86.57</v>
          </cell>
          <cell r="E21">
            <v>86.57</v>
          </cell>
          <cell r="F21">
            <v>112.541</v>
          </cell>
          <cell r="G21">
            <v>112.541</v>
          </cell>
        </row>
        <row r="22">
          <cell r="B22" t="str">
            <v>TOTAL PRICE</v>
          </cell>
          <cell r="E22">
            <v>1044.0629999999999</v>
          </cell>
          <cell r="G22">
            <v>1357.2819</v>
          </cell>
        </row>
        <row r="24">
          <cell r="A24" t="str">
            <v>CS_CO_00041-0060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Analyser</v>
          </cell>
        </row>
        <row r="27">
          <cell r="A27" t="str">
            <v>CS_CT_01000-CPUT</v>
          </cell>
          <cell r="B27" t="str">
            <v>CPU Board, tested, Incl. Memory supply and H8</v>
          </cell>
          <cell r="C27">
            <v>1</v>
          </cell>
          <cell r="D27">
            <v>1679.09</v>
          </cell>
          <cell r="E27">
            <v>1679.09</v>
          </cell>
          <cell r="F27">
            <v>2182.817</v>
          </cell>
          <cell r="G27">
            <v>2182.817</v>
          </cell>
        </row>
        <row r="28">
          <cell r="B28" t="str">
            <v>TOTAL PRICE</v>
          </cell>
          <cell r="E28">
            <v>1679.09</v>
          </cell>
          <cell r="G28">
            <v>2182.817</v>
          </cell>
        </row>
      </sheetData>
      <sheetData sheetId="11" refreshError="1">
        <row r="4">
          <cell r="A4" t="str">
            <v>CS_CO_00041-0012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  <cell r="O8" t="str">
            <v>babar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CS_CH_73070-THTU</v>
          </cell>
          <cell r="B11" t="str">
            <v>Permeation tube THT - around 730 ng/min at 70°C (airmotec certified at ± 10%)</v>
          </cell>
          <cell r="C11">
            <v>1</v>
          </cell>
          <cell r="D11">
            <v>523.86</v>
          </cell>
          <cell r="E11">
            <v>523.86</v>
          </cell>
          <cell r="F11">
            <v>681.01800000000003</v>
          </cell>
          <cell r="G11">
            <v>681.01800000000003</v>
          </cell>
        </row>
        <row r="12">
          <cell r="B12" t="str">
            <v>TOTAL PRICE</v>
          </cell>
          <cell r="E12">
            <v>747.60200000000009</v>
          </cell>
          <cell r="G12">
            <v>971.88260000000002</v>
          </cell>
        </row>
        <row r="14">
          <cell r="A14" t="str">
            <v>CS_CO_00041-0036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Analyser</v>
          </cell>
        </row>
        <row r="17">
          <cell r="A17" t="str">
            <v>CS_PN_00005-0012</v>
          </cell>
          <cell r="B17" t="str">
            <v>Pneumatic actuator 10 ports</v>
          </cell>
          <cell r="C17">
            <v>1</v>
          </cell>
          <cell r="D17">
            <v>717.06299999999999</v>
          </cell>
          <cell r="E17">
            <v>717.06299999999999</v>
          </cell>
          <cell r="F17">
            <v>932.18190000000004</v>
          </cell>
          <cell r="G17">
            <v>932.18190000000004</v>
          </cell>
        </row>
        <row r="18">
          <cell r="A18" t="str">
            <v>CS_PN_00004-0024</v>
          </cell>
          <cell r="B18" t="str">
            <v>Distributor 24V</v>
          </cell>
          <cell r="C18">
            <v>1</v>
          </cell>
          <cell r="D18">
            <v>60.25</v>
          </cell>
          <cell r="E18">
            <v>60.25</v>
          </cell>
          <cell r="F18">
            <v>78.325000000000003</v>
          </cell>
          <cell r="G18">
            <v>78.325000000000003</v>
          </cell>
        </row>
        <row r="19">
          <cell r="A19" t="str">
            <v>AR_EL_01033-0000</v>
          </cell>
          <cell r="B19" t="str">
            <v>Set of fuses (3 x 3,15A - 1A - 315mA - 50mA) - old electronic boards - before 2020</v>
          </cell>
          <cell r="C19">
            <v>1</v>
          </cell>
          <cell r="D19">
            <v>9.9</v>
          </cell>
          <cell r="E19">
            <v>9.9</v>
          </cell>
          <cell r="F19">
            <v>12.870000000000001</v>
          </cell>
          <cell r="G19">
            <v>12.870000000000001</v>
          </cell>
        </row>
        <row r="20">
          <cell r="A20" t="str">
            <v>CS_PN_06331-0341</v>
          </cell>
          <cell r="B20" t="str">
            <v>3-way solenoid valve stainless steel (1/8")</v>
          </cell>
          <cell r="C20">
            <v>1</v>
          </cell>
          <cell r="D20">
            <v>170.28</v>
          </cell>
          <cell r="E20">
            <v>170.28</v>
          </cell>
          <cell r="F20">
            <v>221.364</v>
          </cell>
          <cell r="G20">
            <v>221.364</v>
          </cell>
        </row>
        <row r="21">
          <cell r="A21" t="str">
            <v>CS_TU_00000-FRAC</v>
          </cell>
          <cell r="B21" t="str">
            <v>Selection solenoid valve fittings kit</v>
          </cell>
          <cell r="C21">
            <v>1</v>
          </cell>
          <cell r="D21">
            <v>86.57</v>
          </cell>
          <cell r="E21">
            <v>86.57</v>
          </cell>
          <cell r="F21">
            <v>112.541</v>
          </cell>
          <cell r="G21">
            <v>112.541</v>
          </cell>
        </row>
        <row r="22">
          <cell r="B22" t="str">
            <v>TOTAL PRICE</v>
          </cell>
          <cell r="E22">
            <v>1044.0629999999999</v>
          </cell>
          <cell r="G22">
            <v>1357.2819</v>
          </cell>
        </row>
        <row r="24">
          <cell r="A24" t="str">
            <v>CS_CO_00041-0060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Analyser</v>
          </cell>
        </row>
        <row r="27">
          <cell r="A27" t="str">
            <v>CS_CT_01000-CPUT</v>
          </cell>
          <cell r="B27" t="str">
            <v>CPU Board, tested, Incl. Memory supply and H8</v>
          </cell>
          <cell r="C27">
            <v>1</v>
          </cell>
          <cell r="D27">
            <v>1679.09</v>
          </cell>
          <cell r="E27">
            <v>1679.09</v>
          </cell>
          <cell r="F27">
            <v>2182.817</v>
          </cell>
          <cell r="G27">
            <v>2182.817</v>
          </cell>
        </row>
        <row r="28">
          <cell r="B28" t="str">
            <v>TOTAL PRICE</v>
          </cell>
          <cell r="E28">
            <v>1679.09</v>
          </cell>
          <cell r="G28">
            <v>2182.817</v>
          </cell>
        </row>
      </sheetData>
      <sheetData sheetId="12" refreshError="1">
        <row r="4">
          <cell r="B4" t="str">
            <v>Pièce détachées à remplacer tous les ans sur VIGIENOSE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de vanne pneumatique 10 voies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</row>
        <row r="9">
          <cell r="A9" t="str">
            <v>AR_TU_09002-0000</v>
          </cell>
          <cell r="B9" t="str">
            <v xml:space="preserve">Joint torique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Joint torique OR 22,5 x 1,5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CS_CL_00108-0001</v>
          </cell>
          <cell r="B11" t="str">
            <v>Tube de perméation DMS - environ 60 ng/min - 45°C (certifié airmotec à ± 10%)</v>
          </cell>
          <cell r="C11">
            <v>1</v>
          </cell>
          <cell r="D11">
            <v>654.66700000000003</v>
          </cell>
          <cell r="E11">
            <v>654.66700000000003</v>
          </cell>
          <cell r="F11">
            <v>851.0671000000001</v>
          </cell>
          <cell r="G11">
            <v>851.0671000000001</v>
          </cell>
        </row>
        <row r="12">
          <cell r="B12" t="str">
            <v>PID detector</v>
          </cell>
        </row>
        <row r="13">
          <cell r="A13" t="str">
            <v>AR_TU_00014-0002</v>
          </cell>
          <cell r="B13" t="str">
            <v>Joint pour lampe PID 14 x 1,5 FPM 80</v>
          </cell>
          <cell r="C13">
            <v>1</v>
          </cell>
          <cell r="D13">
            <v>1.69</v>
          </cell>
          <cell r="E13">
            <v>1.69</v>
          </cell>
          <cell r="F13">
            <v>2.1970000000000001</v>
          </cell>
          <cell r="G13">
            <v>2.1970000000000001</v>
          </cell>
        </row>
        <row r="14">
          <cell r="B14" t="str">
            <v>airmoPUMP</v>
          </cell>
        </row>
        <row r="15">
          <cell r="A15" t="str">
            <v>EP_SA_00004-0001</v>
          </cell>
          <cell r="B15" t="str">
            <v>Kit membrane et clapets pour airmoPUMP interne et externe</v>
          </cell>
          <cell r="C15">
            <v>1</v>
          </cell>
          <cell r="D15">
            <v>99.6</v>
          </cell>
          <cell r="E15">
            <v>99.6</v>
          </cell>
          <cell r="F15">
            <v>129.47999999999999</v>
          </cell>
          <cell r="G15">
            <v>129.47999999999999</v>
          </cell>
        </row>
        <row r="16">
          <cell r="B16" t="str">
            <v>TOTAL HT</v>
          </cell>
          <cell r="E16">
            <v>979.69900000000018</v>
          </cell>
          <cell r="G16">
            <v>1273.6087</v>
          </cell>
        </row>
        <row r="18">
          <cell r="B18" t="str">
            <v>Pièce détachées complémentaires à remplacer tous les  2 ans sur VIGIENOSE</v>
          </cell>
          <cell r="C18" t="e">
            <v>#N/A</v>
          </cell>
        </row>
        <row r="19">
          <cell r="A19" t="str">
            <v>Code produit</v>
          </cell>
          <cell r="B19" t="str">
            <v>Désignation</v>
          </cell>
          <cell r="C19" t="str">
            <v>Qté</v>
          </cell>
          <cell r="D19" t="str">
            <v>Prix Unitaire Euro HT</v>
          </cell>
          <cell r="E19" t="str">
            <v>Prix Total Euro HT</v>
          </cell>
          <cell r="F19" t="str">
            <v>Prix Unitaire USD</v>
          </cell>
          <cell r="G19" t="str">
            <v>PrixTotal USD</v>
          </cell>
        </row>
        <row r="20">
          <cell r="B20" t="str">
            <v>PID lamp</v>
          </cell>
        </row>
        <row r="21">
          <cell r="A21" t="str">
            <v>CS_DE_00009-106V</v>
          </cell>
          <cell r="B21" t="str">
            <v>Lampe PID - 10,6 eV.</v>
          </cell>
          <cell r="C21">
            <v>1</v>
          </cell>
          <cell r="D21">
            <v>567.58000000000004</v>
          </cell>
          <cell r="E21">
            <v>567.58000000000004</v>
          </cell>
          <cell r="F21">
            <v>737.85400000000004</v>
          </cell>
          <cell r="G21">
            <v>737.85400000000004</v>
          </cell>
        </row>
        <row r="22">
          <cell r="B22" t="str">
            <v>TOTAL HT</v>
          </cell>
          <cell r="E22">
            <v>567.58000000000004</v>
          </cell>
          <cell r="G22">
            <v>737.85400000000004</v>
          </cell>
        </row>
        <row r="24">
          <cell r="B24" t="str">
            <v>Pièce détachées complémentaires à remplacer tous les  3 ans sur VIGIENOSE</v>
          </cell>
        </row>
        <row r="25">
          <cell r="A25" t="str">
            <v>Code produit</v>
          </cell>
          <cell r="B25" t="str">
            <v>Désignation</v>
          </cell>
          <cell r="C25" t="str">
            <v>Qté</v>
          </cell>
          <cell r="D25" t="str">
            <v>Prix Unitaire Euro HT</v>
          </cell>
          <cell r="E25" t="str">
            <v>Prix Total Euro HT</v>
          </cell>
          <cell r="F25" t="str">
            <v>Prix Unitaire USD</v>
          </cell>
          <cell r="G25" t="str">
            <v>PrixTotal USD</v>
          </cell>
        </row>
        <row r="26">
          <cell r="B26" t="str">
            <v>Analyser</v>
          </cell>
        </row>
        <row r="27">
          <cell r="A27" t="str">
            <v>CS_PN_00005-0012</v>
          </cell>
          <cell r="B27" t="str">
            <v>Vérin pneumatique 10 voies</v>
          </cell>
          <cell r="C27">
            <v>1</v>
          </cell>
          <cell r="D27">
            <v>717.06299999999999</v>
          </cell>
          <cell r="E27">
            <v>717.06299999999999</v>
          </cell>
          <cell r="F27">
            <v>932.18190000000004</v>
          </cell>
          <cell r="G27">
            <v>932.18190000000004</v>
          </cell>
        </row>
        <row r="28">
          <cell r="A28" t="str">
            <v>CS_PN_00004-0024</v>
          </cell>
          <cell r="B28" t="str">
            <v>Distributeur 24V</v>
          </cell>
          <cell r="C28">
            <v>1</v>
          </cell>
          <cell r="D28">
            <v>60.25</v>
          </cell>
          <cell r="E28">
            <v>60.25</v>
          </cell>
          <cell r="F28">
            <v>78.325000000000003</v>
          </cell>
          <cell r="G28">
            <v>78.325000000000003</v>
          </cell>
        </row>
        <row r="29">
          <cell r="A29" t="str">
            <v>AR_EL_01033-0000</v>
          </cell>
          <cell r="B29" t="str">
            <v>Jeu de fusibles (3x3,15A - 1A - 315mA - 50mA) - ancienne électronique - avant 2020</v>
          </cell>
          <cell r="C29">
            <v>1</v>
          </cell>
          <cell r="D29">
            <v>9.9</v>
          </cell>
          <cell r="E29">
            <v>9.9</v>
          </cell>
          <cell r="F29">
            <v>12.870000000000001</v>
          </cell>
          <cell r="G29">
            <v>12.870000000000001</v>
          </cell>
        </row>
        <row r="30">
          <cell r="A30" t="str">
            <v>CS_PN_06331-0341</v>
          </cell>
          <cell r="B30" t="str">
            <v xml:space="preserve">Electrovanne 3 voies (1/8") inox  sans raccords </v>
          </cell>
          <cell r="C30">
            <v>1</v>
          </cell>
          <cell r="D30">
            <v>170.28</v>
          </cell>
          <cell r="E30">
            <v>170.28</v>
          </cell>
          <cell r="F30">
            <v>221.364</v>
          </cell>
          <cell r="G30">
            <v>221.364</v>
          </cell>
        </row>
        <row r="31">
          <cell r="A31" t="str">
            <v>CS_TU_00000-FRAC</v>
          </cell>
          <cell r="B31" t="str">
            <v>Kit raccords électrovanne de sélection</v>
          </cell>
          <cell r="C31">
            <v>1</v>
          </cell>
          <cell r="D31">
            <v>86.57</v>
          </cell>
          <cell r="E31">
            <v>86.57</v>
          </cell>
          <cell r="F31">
            <v>112.541</v>
          </cell>
          <cell r="G31">
            <v>112.541</v>
          </cell>
        </row>
        <row r="32">
          <cell r="A32" t="str">
            <v>CS_FI_06012-COMP</v>
          </cell>
          <cell r="B32" t="str">
            <v>Tube de séchage échantillon (permeapure)</v>
          </cell>
          <cell r="C32">
            <v>1</v>
          </cell>
          <cell r="D32">
            <v>412.65800000000002</v>
          </cell>
          <cell r="E32">
            <v>412.65800000000002</v>
          </cell>
          <cell r="F32">
            <v>536.45540000000005</v>
          </cell>
          <cell r="G32">
            <v>536.45540000000005</v>
          </cell>
        </row>
        <row r="33">
          <cell r="B33" t="str">
            <v>Internal PC</v>
          </cell>
        </row>
        <row r="34">
          <cell r="A34" t="str">
            <v>GC_CP_00001-0001</v>
          </cell>
          <cell r="B34" t="str">
            <v>Ventilateur pour rack PC interne (int) (Seulement pour les PC de type MK1 et MK2)</v>
          </cell>
          <cell r="C34">
            <v>1</v>
          </cell>
          <cell r="D34">
            <v>39.380000000000003</v>
          </cell>
          <cell r="E34">
            <v>39.380000000000003</v>
          </cell>
          <cell r="F34">
            <v>51.194000000000003</v>
          </cell>
          <cell r="G34">
            <v>51.194000000000003</v>
          </cell>
        </row>
        <row r="35">
          <cell r="A35" t="str">
            <v>IT_CP_00340-0128</v>
          </cell>
          <cell r="B35" t="str">
            <v>Disque dur 128Go SSD 2,5 (connexion SATA) depuis 03/2012</v>
          </cell>
          <cell r="C35">
            <v>1</v>
          </cell>
          <cell r="E35">
            <v>0</v>
          </cell>
          <cell r="F35">
            <v>272.27199999999999</v>
          </cell>
          <cell r="G35">
            <v>272.27199999999999</v>
          </cell>
        </row>
        <row r="36">
          <cell r="B36" t="str">
            <v>TOTAL HT</v>
          </cell>
          <cell r="E36">
            <v>1496.1</v>
          </cell>
          <cell r="G36">
            <v>2217.2033000000001</v>
          </cell>
        </row>
        <row r="38">
          <cell r="B38" t="str">
            <v>Pièce détachées complémentaires à remplacer tous les  5 ans sur VIGIENOSE</v>
          </cell>
        </row>
        <row r="39">
          <cell r="A39" t="str">
            <v>Code produit</v>
          </cell>
          <cell r="B39" t="str">
            <v>Désignation</v>
          </cell>
          <cell r="C39" t="str">
            <v>Qté</v>
          </cell>
          <cell r="D39" t="str">
            <v>Prix Unitaire Euro HT</v>
          </cell>
          <cell r="E39" t="str">
            <v>Prix Total Euro HT</v>
          </cell>
          <cell r="F39" t="str">
            <v>Prix Unitaire USD</v>
          </cell>
          <cell r="G39" t="str">
            <v>PrixTotal USD</v>
          </cell>
        </row>
        <row r="40">
          <cell r="B40" t="str">
            <v>Analyser</v>
          </cell>
        </row>
        <row r="41">
          <cell r="A41" t="str">
            <v>CS_CT_01000-CPUT</v>
          </cell>
          <cell r="B41" t="str">
            <v>Carte CPU testée, avec batterie et H8</v>
          </cell>
          <cell r="C41">
            <v>2</v>
          </cell>
          <cell r="D41">
            <v>1679.09</v>
          </cell>
          <cell r="E41">
            <v>3358.18</v>
          </cell>
          <cell r="F41">
            <v>2182.817</v>
          </cell>
          <cell r="G41">
            <v>4365.634</v>
          </cell>
        </row>
        <row r="42">
          <cell r="B42" t="str">
            <v>TOTAL HT</v>
          </cell>
          <cell r="E42">
            <v>3358.18</v>
          </cell>
          <cell r="G42">
            <v>4365.634</v>
          </cell>
        </row>
      </sheetData>
      <sheetData sheetId="13" refreshError="1">
        <row r="4">
          <cell r="A4" t="str">
            <v>"One year PM kit"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AirmoS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A8" t="str">
            <v>CS_EL_05019-0001</v>
          </cell>
          <cell r="B8" t="str">
            <v>Ignitior for chromaS</v>
          </cell>
          <cell r="C8">
            <v>1</v>
          </cell>
          <cell r="D8">
            <v>24.12</v>
          </cell>
          <cell r="E8">
            <v>24.12</v>
          </cell>
          <cell r="F8">
            <v>31.356000000000002</v>
          </cell>
          <cell r="G8">
            <v>31.356000000000002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AR_SA_05157-TNAX</v>
          </cell>
          <cell r="B10" t="str">
            <v>Trap 1 phase for sulfur or PAH compounds</v>
          </cell>
          <cell r="C10">
            <v>1</v>
          </cell>
          <cell r="D10">
            <v>449.48</v>
          </cell>
          <cell r="E10">
            <v>449.48</v>
          </cell>
          <cell r="F10">
            <v>584.32400000000007</v>
          </cell>
          <cell r="G10">
            <v>584.32400000000007</v>
          </cell>
        </row>
        <row r="11">
          <cell r="A11" t="str">
            <v>CS_FI_00208-0000</v>
          </cell>
          <cell r="B11" t="str">
            <v>Coalescent filter</v>
          </cell>
          <cell r="C11">
            <v>1</v>
          </cell>
          <cell r="D11">
            <v>21.29</v>
          </cell>
          <cell r="E11">
            <v>21.29</v>
          </cell>
          <cell r="F11">
            <v>27.677</v>
          </cell>
          <cell r="G11">
            <v>27.677</v>
          </cell>
        </row>
        <row r="12">
          <cell r="B12" t="str">
            <v>AirmoPUMP</v>
          </cell>
        </row>
        <row r="13">
          <cell r="A13" t="str">
            <v>EP_SA_00004-0001</v>
          </cell>
          <cell r="B13" t="str">
            <v>Membran and valves Kit for external and internal airmoPUMP</v>
          </cell>
          <cell r="C13">
            <v>1</v>
          </cell>
          <cell r="D13">
            <v>99.6</v>
          </cell>
          <cell r="E13">
            <v>99.6</v>
          </cell>
          <cell r="F13">
            <v>129.47999999999999</v>
          </cell>
          <cell r="G13">
            <v>129.47999999999999</v>
          </cell>
        </row>
        <row r="14">
          <cell r="B14" t="str">
            <v>Internal Calibration</v>
          </cell>
        </row>
        <row r="15">
          <cell r="A15" t="str">
            <v>AR_TU_09002-0000</v>
          </cell>
          <cell r="B15" t="str">
            <v xml:space="preserve">O-Ring 1.5 x 0.75 mm Nitril </v>
          </cell>
          <cell r="C15">
            <v>20</v>
          </cell>
          <cell r="D15">
            <v>1.18</v>
          </cell>
          <cell r="E15">
            <v>23.599999999999998</v>
          </cell>
          <cell r="F15">
            <v>1.534</v>
          </cell>
          <cell r="G15">
            <v>30.68</v>
          </cell>
        </row>
        <row r="16">
          <cell r="A16" t="str">
            <v>CS_TU_09000-0000</v>
          </cell>
          <cell r="B16" t="str">
            <v>O-ring OR 22.5 x 1.5</v>
          </cell>
          <cell r="C16">
            <v>1</v>
          </cell>
          <cell r="D16">
            <v>1.77</v>
          </cell>
          <cell r="E16">
            <v>1.77</v>
          </cell>
          <cell r="F16">
            <v>2.3010000000000002</v>
          </cell>
          <cell r="G16">
            <v>2.3010000000000002</v>
          </cell>
        </row>
        <row r="17">
          <cell r="A17" t="str">
            <v>CS_CL_20040-DMSU</v>
          </cell>
          <cell r="B17" t="str">
            <v>Permeation tube DMS- around 20 ng/min at 40°C (airmotec certified at ± 10%)</v>
          </cell>
          <cell r="C17">
            <v>1</v>
          </cell>
          <cell r="D17">
            <v>523.86</v>
          </cell>
          <cell r="E17">
            <v>523.86</v>
          </cell>
          <cell r="F17">
            <v>681.01800000000003</v>
          </cell>
          <cell r="G17">
            <v>681.01800000000003</v>
          </cell>
        </row>
        <row r="18">
          <cell r="B18" t="str">
            <v>TOTAL PRICE</v>
          </cell>
          <cell r="E18">
            <v>1564.0639999999999</v>
          </cell>
          <cell r="G18">
            <v>2033.2832000000001</v>
          </cell>
        </row>
        <row r="20">
          <cell r="A20" t="str">
            <v>"3 years PM kit"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AirmoS</v>
          </cell>
        </row>
        <row r="23">
          <cell r="A23" t="str">
            <v>CS_FI_06012-COMP</v>
          </cell>
          <cell r="B23" t="str">
            <v>Sample dryer tube (permeapure)</v>
          </cell>
          <cell r="C23">
            <v>1</v>
          </cell>
          <cell r="D23">
            <v>412.65800000000002</v>
          </cell>
          <cell r="E23">
            <v>412.65800000000002</v>
          </cell>
          <cell r="F23">
            <v>536.45540000000005</v>
          </cell>
          <cell r="G23">
            <v>536.45540000000005</v>
          </cell>
        </row>
        <row r="24">
          <cell r="A24" t="str">
            <v>CS_PN_00005-0012</v>
          </cell>
          <cell r="B24" t="str">
            <v>Pneumatic actuator 10 ports</v>
          </cell>
          <cell r="C24">
            <v>1</v>
          </cell>
          <cell r="D24">
            <v>717.06299999999999</v>
          </cell>
          <cell r="E24">
            <v>717.06299999999999</v>
          </cell>
          <cell r="F24">
            <v>932.18190000000004</v>
          </cell>
          <cell r="G24">
            <v>932.18190000000004</v>
          </cell>
        </row>
        <row r="25">
          <cell r="A25" t="str">
            <v>CS_PN_00005-0002</v>
          </cell>
          <cell r="B25" t="str">
            <v>Pneumatic actuator 6 port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A26" t="str">
            <v>CS_PN_00004-0024</v>
          </cell>
          <cell r="B26" t="str">
            <v>Distributor 24V</v>
          </cell>
          <cell r="C26">
            <v>2</v>
          </cell>
          <cell r="D26">
            <v>60.25</v>
          </cell>
          <cell r="E26">
            <v>120.5</v>
          </cell>
          <cell r="F26">
            <v>78.325000000000003</v>
          </cell>
          <cell r="G26">
            <v>156.65</v>
          </cell>
        </row>
        <row r="27">
          <cell r="A27" t="str">
            <v>AR_EL_01033-0000</v>
          </cell>
          <cell r="B27" t="str">
            <v>Set of fuses (3 x 3,15A - 1A - 315mA - 50mA) - old electronic boards - before 2020</v>
          </cell>
          <cell r="C27">
            <v>1</v>
          </cell>
          <cell r="D27">
            <v>9.9</v>
          </cell>
          <cell r="E27">
            <v>9.9</v>
          </cell>
          <cell r="F27">
            <v>12.870000000000001</v>
          </cell>
          <cell r="G27">
            <v>12.870000000000001</v>
          </cell>
        </row>
        <row r="28">
          <cell r="A28" t="str">
            <v>CS_PN_06331-0341</v>
          </cell>
          <cell r="B28" t="str">
            <v>3-way solenoid valve stainless steel (1/8")</v>
          </cell>
          <cell r="C28">
            <v>1</v>
          </cell>
          <cell r="D28">
            <v>170.28</v>
          </cell>
          <cell r="E28">
            <v>170.28</v>
          </cell>
          <cell r="F28">
            <v>221.364</v>
          </cell>
          <cell r="G28">
            <v>221.364</v>
          </cell>
        </row>
        <row r="29">
          <cell r="A29" t="str">
            <v>CS_TU_00000-FRAC</v>
          </cell>
          <cell r="B29" t="str">
            <v>Selection solenoid valve fittings kit</v>
          </cell>
          <cell r="C29">
            <v>1</v>
          </cell>
          <cell r="D29">
            <v>86.57</v>
          </cell>
          <cell r="E29">
            <v>86.57</v>
          </cell>
          <cell r="F29">
            <v>112.541</v>
          </cell>
          <cell r="G29">
            <v>112.541</v>
          </cell>
        </row>
        <row r="30">
          <cell r="B30" t="str">
            <v>TOTAL PRICE</v>
          </cell>
          <cell r="E30">
            <v>2234.0340000000006</v>
          </cell>
          <cell r="G30">
            <v>2904.2442000000001</v>
          </cell>
        </row>
        <row r="32">
          <cell r="A32" t="str">
            <v>"5 years PM kit"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AirmoS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F35">
            <v>2182.817</v>
          </cell>
          <cell r="G35">
            <v>2182.817</v>
          </cell>
        </row>
        <row r="36">
          <cell r="B36" t="str">
            <v>TOTAL PRICE</v>
          </cell>
          <cell r="E36">
            <v>0</v>
          </cell>
          <cell r="G36">
            <v>2182.817</v>
          </cell>
        </row>
      </sheetData>
      <sheetData sheetId="14" refreshError="1">
        <row r="4">
          <cell r="A4" t="str">
            <v>CS_CO_00052-0012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AR_TU_09002-0000</v>
          </cell>
          <cell r="B8" t="str">
            <v xml:space="preserve">O-Ring 1.5 x 0.75 mm Nitril </v>
          </cell>
          <cell r="C8">
            <v>20</v>
          </cell>
          <cell r="D8">
            <v>1.18</v>
          </cell>
          <cell r="E8">
            <v>23.599999999999998</v>
          </cell>
          <cell r="F8">
            <v>1.534</v>
          </cell>
          <cell r="G8">
            <v>30.68</v>
          </cell>
        </row>
        <row r="9">
          <cell r="A9" t="str">
            <v>AR_TU_09007-0000</v>
          </cell>
          <cell r="B9" t="str">
            <v>O-Ring Gasket 4 x 1</v>
          </cell>
          <cell r="C9">
            <v>2</v>
          </cell>
          <cell r="D9">
            <v>2.96</v>
          </cell>
          <cell r="E9">
            <v>5.92</v>
          </cell>
          <cell r="F9">
            <v>3.8479999999999999</v>
          </cell>
          <cell r="G9">
            <v>7.6959999999999997</v>
          </cell>
        </row>
        <row r="10">
          <cell r="A10" t="str">
            <v>AR_TU_09104-0000</v>
          </cell>
          <cell r="B10" t="str">
            <v>O-Ring Gasket 6 x 1</v>
          </cell>
          <cell r="C10">
            <v>1</v>
          </cell>
          <cell r="D10">
            <v>2.96</v>
          </cell>
          <cell r="E10">
            <v>2.96</v>
          </cell>
          <cell r="F10">
            <v>3.8479999999999999</v>
          </cell>
          <cell r="G10">
            <v>3.8479999999999999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airmoVOC C6-C12</v>
          </cell>
        </row>
        <row r="14">
          <cell r="A14" t="str">
            <v>CS_FI_00208-0000</v>
          </cell>
          <cell r="B14" t="str">
            <v>Coalescent filter</v>
          </cell>
          <cell r="C14">
            <v>1</v>
          </cell>
          <cell r="D14">
            <v>21.29</v>
          </cell>
          <cell r="E14">
            <v>21.29</v>
          </cell>
          <cell r="F14">
            <v>27.677</v>
          </cell>
          <cell r="G14">
            <v>27.677</v>
          </cell>
        </row>
        <row r="15">
          <cell r="A15" t="str">
            <v>AR_TU_09007-0000</v>
          </cell>
          <cell r="B15" t="str">
            <v>O-Ring Gasket 4 x 1</v>
          </cell>
          <cell r="C15">
            <v>2</v>
          </cell>
          <cell r="D15">
            <v>2.96</v>
          </cell>
          <cell r="E15">
            <v>5.92</v>
          </cell>
          <cell r="F15">
            <v>3.8479999999999999</v>
          </cell>
          <cell r="G15">
            <v>7.6959999999999997</v>
          </cell>
        </row>
        <row r="16">
          <cell r="A16" t="str">
            <v>AR_TU_09104-0000</v>
          </cell>
          <cell r="B16" t="str">
            <v>O-Ring Gasket 6 x 1</v>
          </cell>
          <cell r="C16">
            <v>1</v>
          </cell>
          <cell r="D16">
            <v>2.96</v>
          </cell>
          <cell r="E16">
            <v>2.96</v>
          </cell>
          <cell r="F16">
            <v>3.8479999999999999</v>
          </cell>
          <cell r="G16">
            <v>3.8479999999999999</v>
          </cell>
        </row>
        <row r="17">
          <cell r="A17" t="str">
            <v>AR_TU_09002-0000</v>
          </cell>
          <cell r="B17" t="str">
            <v xml:space="preserve">O-Ring 1.5 x 0.75 mm Nitril </v>
          </cell>
          <cell r="C17">
            <v>20</v>
          </cell>
          <cell r="D17">
            <v>1.18</v>
          </cell>
          <cell r="E17">
            <v>23.599999999999998</v>
          </cell>
          <cell r="F17">
            <v>1.534</v>
          </cell>
          <cell r="G17">
            <v>30.68</v>
          </cell>
        </row>
        <row r="18">
          <cell r="A18" t="str">
            <v>AR_EL_05019-0000</v>
          </cell>
          <cell r="B18" t="str">
            <v>Ignitor Assy FID New</v>
          </cell>
          <cell r="C18">
            <v>1</v>
          </cell>
          <cell r="D18">
            <v>366.57</v>
          </cell>
          <cell r="E18">
            <v>366.57</v>
          </cell>
          <cell r="F18">
            <v>476.541</v>
          </cell>
          <cell r="G18">
            <v>476.541</v>
          </cell>
        </row>
        <row r="19">
          <cell r="A19" t="str">
            <v>CS_PN_00005-0106</v>
          </cell>
          <cell r="B19" t="str">
            <v>Rotor 6 ports 1/8" HT</v>
          </cell>
          <cell r="C19">
            <v>1</v>
          </cell>
          <cell r="D19">
            <v>210.172</v>
          </cell>
          <cell r="E19">
            <v>210.172</v>
          </cell>
          <cell r="F19">
            <v>273.22360000000003</v>
          </cell>
          <cell r="G19">
            <v>273.22360000000003</v>
          </cell>
        </row>
        <row r="20">
          <cell r="B20" t="str">
            <v>airmoPUMP</v>
          </cell>
        </row>
        <row r="21">
          <cell r="A21" t="str">
            <v>EP_SA_00004-0001</v>
          </cell>
          <cell r="B21" t="str">
            <v>Membran and valves Kit for external and internal airmoPUMP</v>
          </cell>
          <cell r="C21">
            <v>2</v>
          </cell>
          <cell r="D21">
            <v>99.6</v>
          </cell>
          <cell r="E21">
            <v>199.2</v>
          </cell>
          <cell r="F21">
            <v>129.47999999999999</v>
          </cell>
          <cell r="G21">
            <v>258.95999999999998</v>
          </cell>
        </row>
        <row r="22">
          <cell r="B22" t="str">
            <v>Hydroxychrom 3U</v>
          </cell>
        </row>
        <row r="23">
          <cell r="A23" t="str">
            <v>CS_FI_00101-0000</v>
          </cell>
          <cell r="B23" t="str">
            <v>Deionization bag (pack of 2)</v>
          </cell>
          <cell r="C23">
            <v>1</v>
          </cell>
          <cell r="D23">
            <v>173.334</v>
          </cell>
          <cell r="E23">
            <v>173.334</v>
          </cell>
          <cell r="F23">
            <v>225.33420000000001</v>
          </cell>
          <cell r="G23">
            <v>225.33420000000001</v>
          </cell>
        </row>
        <row r="24">
          <cell r="B24" t="str">
            <v>Hydroxychrom 4U</v>
          </cell>
        </row>
        <row r="25">
          <cell r="A25" t="str">
            <v>CS_MA_01080-HYDR</v>
          </cell>
          <cell r="B25" t="str">
            <v>Annual kit (filters)</v>
          </cell>
          <cell r="C25">
            <v>1</v>
          </cell>
          <cell r="D25">
            <v>140.69999999999999</v>
          </cell>
          <cell r="E25">
            <v>140.69999999999999</v>
          </cell>
          <cell r="F25">
            <v>182.91</v>
          </cell>
          <cell r="G25">
            <v>182.91</v>
          </cell>
        </row>
        <row r="26">
          <cell r="A26" t="str">
            <v>CS_FI_00101-0000</v>
          </cell>
          <cell r="B26" t="str">
            <v>Deionization bag (pack of 2)</v>
          </cell>
          <cell r="C26">
            <v>1</v>
          </cell>
          <cell r="D26">
            <v>173.334</v>
          </cell>
          <cell r="E26">
            <v>173.334</v>
          </cell>
          <cell r="F26">
            <v>225.33420000000001</v>
          </cell>
          <cell r="G26">
            <v>225.33420000000001</v>
          </cell>
        </row>
        <row r="27">
          <cell r="B27" t="str">
            <v>Zero air generator with oil</v>
          </cell>
        </row>
        <row r="28">
          <cell r="A28" t="str">
            <v>CS_CO_00201-0002</v>
          </cell>
          <cell r="B28" t="str">
            <v>Inlet filter</v>
          </cell>
          <cell r="C28">
            <v>1</v>
          </cell>
          <cell r="D28">
            <v>42.872</v>
          </cell>
          <cell r="E28">
            <v>42.872</v>
          </cell>
          <cell r="F28">
            <v>55.733600000000003</v>
          </cell>
          <cell r="G28">
            <v>55.733600000000003</v>
          </cell>
        </row>
        <row r="29">
          <cell r="A29" t="str">
            <v>CS_CO_00201-0001</v>
          </cell>
          <cell r="B29" t="str">
            <v>Genuine SJ-27 synthetic Long Life lubricant</v>
          </cell>
          <cell r="C29">
            <v>2</v>
          </cell>
          <cell r="D29">
            <v>41.667000000000002</v>
          </cell>
          <cell r="E29">
            <v>83.334000000000003</v>
          </cell>
          <cell r="F29">
            <v>54.167100000000005</v>
          </cell>
          <cell r="G29">
            <v>108.33420000000001</v>
          </cell>
        </row>
        <row r="30">
          <cell r="A30" t="str">
            <v>CS_FI_00002-0000</v>
          </cell>
          <cell r="B30" t="str">
            <v>Cartridge filter 5 µm</v>
          </cell>
          <cell r="C30">
            <v>1</v>
          </cell>
          <cell r="D30">
            <v>58.6</v>
          </cell>
          <cell r="E30">
            <v>58.6</v>
          </cell>
          <cell r="F30">
            <v>76.180000000000007</v>
          </cell>
          <cell r="G30">
            <v>76.180000000000007</v>
          </cell>
        </row>
        <row r="31">
          <cell r="A31" t="str">
            <v>CS_FI_00002-0001</v>
          </cell>
          <cell r="B31" t="str">
            <v>Cartridge filter 0.01 µm</v>
          </cell>
          <cell r="C31">
            <v>1</v>
          </cell>
          <cell r="D31">
            <v>115.89</v>
          </cell>
          <cell r="E31">
            <v>115.89</v>
          </cell>
          <cell r="F31">
            <v>150.65700000000001</v>
          </cell>
          <cell r="G31">
            <v>150.65700000000001</v>
          </cell>
        </row>
        <row r="32">
          <cell r="B32" t="str">
            <v>Zero air generator without oil</v>
          </cell>
        </row>
        <row r="33">
          <cell r="A33" t="str">
            <v>CS_FI_01048-ECHP</v>
          </cell>
          <cell r="B33" t="str">
            <v xml:space="preserve">Nylon 1/8 silencer </v>
          </cell>
          <cell r="C33">
            <v>1</v>
          </cell>
          <cell r="D33">
            <v>6.94</v>
          </cell>
          <cell r="E33">
            <v>6.94</v>
          </cell>
          <cell r="F33">
            <v>9.0220000000000002</v>
          </cell>
          <cell r="G33">
            <v>9.0220000000000002</v>
          </cell>
        </row>
        <row r="34">
          <cell r="A34" t="str">
            <v>CS_FI_00002-0000</v>
          </cell>
          <cell r="B34" t="str">
            <v>Cartridge filter 5 µm</v>
          </cell>
          <cell r="C34">
            <v>1</v>
          </cell>
          <cell r="D34">
            <v>58.6</v>
          </cell>
          <cell r="E34">
            <v>58.6</v>
          </cell>
          <cell r="F34">
            <v>76.180000000000007</v>
          </cell>
          <cell r="G34">
            <v>76.180000000000007</v>
          </cell>
        </row>
        <row r="35">
          <cell r="A35" t="str">
            <v>CS_PN_25981-DTKT</v>
          </cell>
          <cell r="B35" t="str">
            <v>airmoPURE-D membrane kit</v>
          </cell>
          <cell r="C35">
            <v>1</v>
          </cell>
          <cell r="D35">
            <v>192.83</v>
          </cell>
          <cell r="E35">
            <v>192.83</v>
          </cell>
          <cell r="F35">
            <v>250.67900000000003</v>
          </cell>
          <cell r="G35">
            <v>250.67900000000003</v>
          </cell>
        </row>
        <row r="36">
          <cell r="B36" t="str">
            <v>Calibration Unit</v>
          </cell>
        </row>
        <row r="37">
          <cell r="A37" t="str">
            <v>AR_TU_09002-0000</v>
          </cell>
          <cell r="B37" t="str">
            <v xml:space="preserve">O-Ring 1.5 x 0.75 mm Nitril </v>
          </cell>
          <cell r="C37">
            <v>4</v>
          </cell>
          <cell r="D37">
            <v>1.18</v>
          </cell>
          <cell r="E37">
            <v>4.72</v>
          </cell>
          <cell r="F37">
            <v>1.534</v>
          </cell>
          <cell r="G37">
            <v>6.1360000000000001</v>
          </cell>
        </row>
        <row r="38">
          <cell r="A38" t="str">
            <v>CS_TU_09000-0000</v>
          </cell>
          <cell r="B38" t="str">
            <v>O-ring OR 22.5 x 1.5</v>
          </cell>
          <cell r="C38">
            <v>1</v>
          </cell>
          <cell r="D38">
            <v>1.77</v>
          </cell>
          <cell r="E38">
            <v>1.77</v>
          </cell>
          <cell r="F38">
            <v>2.3010000000000002</v>
          </cell>
          <cell r="G38">
            <v>2.3010000000000002</v>
          </cell>
        </row>
        <row r="39">
          <cell r="A39" t="str">
            <v>CS_CH_01100-0705</v>
          </cell>
          <cell r="B39" t="str">
            <v>Permeation tube n-Butane - around 15 ng/min at 40°C (airmotec certified at ± 10%)</v>
          </cell>
          <cell r="C39">
            <v>1</v>
          </cell>
          <cell r="D39">
            <v>358.18</v>
          </cell>
          <cell r="E39">
            <v>358.18</v>
          </cell>
          <cell r="F39">
            <v>465.63400000000001</v>
          </cell>
          <cell r="G39">
            <v>465.63400000000001</v>
          </cell>
        </row>
        <row r="40">
          <cell r="B40" t="str">
            <v>TOTAL PRICE (with zero air generator with oil and Hydroxychrom 3U)</v>
          </cell>
          <cell r="E40">
            <v>2298.924</v>
          </cell>
          <cell r="G40">
            <v>2988.6012000000001</v>
          </cell>
        </row>
        <row r="41">
          <cell r="B41" t="str">
            <v>TOTAL PRICE (with zero air generator without oil and Hydroxychrom 3U)</v>
          </cell>
          <cell r="E41">
            <v>2063.768</v>
          </cell>
          <cell r="G41">
            <v>2682.8984</v>
          </cell>
        </row>
        <row r="42">
          <cell r="B42" t="str">
            <v>TOTAL PRICE (with zero air generator without oil and Hydroxychrom 4U)</v>
          </cell>
          <cell r="E42">
            <v>2397.2979999999998</v>
          </cell>
          <cell r="G42">
            <v>3116.4874</v>
          </cell>
        </row>
      </sheetData>
      <sheetData sheetId="15" refreshError="1">
        <row r="4">
          <cell r="A4" t="str">
            <v>CS_CO_00052-0024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CS_CH_01100-2014</v>
          </cell>
          <cell r="B7" t="str">
            <v>Permeation tube Benzene - around 15 ng/min at 40°C (airmotec certified at ± 10%)</v>
          </cell>
          <cell r="C7">
            <v>1</v>
          </cell>
          <cell r="D7">
            <v>413.86</v>
          </cell>
          <cell r="E7">
            <v>413.86</v>
          </cell>
          <cell r="F7">
            <v>538.01800000000003</v>
          </cell>
          <cell r="G7">
            <v>538.01800000000003</v>
          </cell>
        </row>
        <row r="8">
          <cell r="A8" t="str">
            <v>CS_CH_01100-4105</v>
          </cell>
          <cell r="B8" t="str">
            <v>Permeation tube n-Hexane - around 15 ng/min at 40°C (airmotec certified at ± 10%)</v>
          </cell>
          <cell r="C8">
            <v>1</v>
          </cell>
          <cell r="D8">
            <v>369.29</v>
          </cell>
          <cell r="E8">
            <v>369.29</v>
          </cell>
          <cell r="F8">
            <v>480.07700000000006</v>
          </cell>
          <cell r="G8">
            <v>480.07700000000006</v>
          </cell>
        </row>
        <row r="9">
          <cell r="B9" t="str">
            <v>TOTAL PRICE</v>
          </cell>
          <cell r="E9">
            <v>783.15000000000009</v>
          </cell>
          <cell r="G9">
            <v>1018.095</v>
          </cell>
        </row>
      </sheetData>
      <sheetData sheetId="16" refreshError="1">
        <row r="4">
          <cell r="A4" t="str">
            <v>CS_CO_00052-0036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CS_FI_06012-COMP</v>
          </cell>
          <cell r="B7" t="str">
            <v>Sample dryer tube (permeapure)</v>
          </cell>
          <cell r="C7">
            <v>1</v>
          </cell>
          <cell r="D7">
            <v>412.65800000000002</v>
          </cell>
          <cell r="E7">
            <v>412.65800000000002</v>
          </cell>
          <cell r="F7">
            <v>536.45540000000005</v>
          </cell>
          <cell r="G7">
            <v>536.45540000000005</v>
          </cell>
        </row>
        <row r="8">
          <cell r="A8" t="str">
            <v>AR_EL_01033-0000</v>
          </cell>
          <cell r="B8" t="str">
            <v>Set of fuses (3 x 3,15A - 1A - 315mA - 50mA) - old electronic boards - before 2020</v>
          </cell>
          <cell r="C8">
            <v>1</v>
          </cell>
          <cell r="D8">
            <v>9.9</v>
          </cell>
          <cell r="E8">
            <v>9.9</v>
          </cell>
          <cell r="F8">
            <v>12.870000000000001</v>
          </cell>
          <cell r="G8">
            <v>12.870000000000001</v>
          </cell>
        </row>
        <row r="9">
          <cell r="A9" t="str">
            <v>AR_ME_05018-0000</v>
          </cell>
          <cell r="B9" t="str">
            <v>Compl. Nozzle</v>
          </cell>
          <cell r="C9">
            <v>1</v>
          </cell>
          <cell r="D9">
            <v>88.16</v>
          </cell>
          <cell r="E9">
            <v>88.16</v>
          </cell>
          <cell r="F9">
            <v>114.608</v>
          </cell>
          <cell r="G9">
            <v>114.608</v>
          </cell>
        </row>
        <row r="10">
          <cell r="A10" t="str">
            <v>CS_PN_00005-0002</v>
          </cell>
          <cell r="B10" t="str">
            <v>Pneumatic actuator 6 port</v>
          </cell>
          <cell r="C10">
            <v>1</v>
          </cell>
          <cell r="D10">
            <v>717.06299999999999</v>
          </cell>
          <cell r="E10">
            <v>717.06299999999999</v>
          </cell>
          <cell r="F10">
            <v>932.18190000000004</v>
          </cell>
          <cell r="G10">
            <v>932.18190000000004</v>
          </cell>
        </row>
        <row r="11">
          <cell r="A11" t="str">
            <v>AR_SA_05006-0000</v>
          </cell>
          <cell r="B11" t="str">
            <v>Trap 3 phases</v>
          </cell>
          <cell r="C11">
            <v>1</v>
          </cell>
          <cell r="D11">
            <v>815.89</v>
          </cell>
          <cell r="E11">
            <v>815.89</v>
          </cell>
          <cell r="F11">
            <v>1060.6569999999999</v>
          </cell>
          <cell r="G11">
            <v>1060.6569999999999</v>
          </cell>
        </row>
        <row r="12">
          <cell r="A12" t="str">
            <v>CS_PN_00004-0024</v>
          </cell>
          <cell r="B12" t="str">
            <v>Distributor 24V</v>
          </cell>
          <cell r="C12">
            <v>1</v>
          </cell>
          <cell r="D12">
            <v>60.25</v>
          </cell>
          <cell r="E12">
            <v>60.25</v>
          </cell>
          <cell r="F12">
            <v>78.325000000000003</v>
          </cell>
          <cell r="G12">
            <v>78.325000000000003</v>
          </cell>
        </row>
        <row r="13">
          <cell r="B13" t="str">
            <v>airmoVOC C6-C12</v>
          </cell>
        </row>
        <row r="14">
          <cell r="A14" t="str">
            <v>AR_EL_01033-0000</v>
          </cell>
          <cell r="B14" t="str">
            <v>Set of fuses (3 x 3,15A - 1A - 315mA - 50mA) - old electronic boards - before 2020</v>
          </cell>
          <cell r="C14">
            <v>1</v>
          </cell>
          <cell r="D14">
            <v>9.9</v>
          </cell>
          <cell r="E14">
            <v>9.9</v>
          </cell>
          <cell r="F14">
            <v>12.870000000000001</v>
          </cell>
          <cell r="G14">
            <v>12.870000000000001</v>
          </cell>
        </row>
        <row r="15">
          <cell r="A15" t="str">
            <v>AR_ME_05018-0000</v>
          </cell>
          <cell r="B15" t="str">
            <v>Compl. Nozzle</v>
          </cell>
          <cell r="C15">
            <v>1</v>
          </cell>
          <cell r="D15">
            <v>88.16</v>
          </cell>
          <cell r="E15">
            <v>88.16</v>
          </cell>
          <cell r="F15">
            <v>114.608</v>
          </cell>
          <cell r="G15">
            <v>114.608</v>
          </cell>
        </row>
        <row r="16">
          <cell r="A16" t="str">
            <v>AR_SA_05157-0000</v>
          </cell>
          <cell r="B16" t="str">
            <v>Trap for airmoVOC C6-C12 or BTEX</v>
          </cell>
          <cell r="C16">
            <v>1</v>
          </cell>
          <cell r="D16">
            <v>425.69</v>
          </cell>
          <cell r="E16">
            <v>425.69</v>
          </cell>
          <cell r="F16">
            <v>553.39700000000005</v>
          </cell>
          <cell r="G16">
            <v>553.39700000000005</v>
          </cell>
        </row>
        <row r="17">
          <cell r="A17" t="str">
            <v>CS_PN_00004-0024</v>
          </cell>
          <cell r="B17" t="str">
            <v>Distributor 24V</v>
          </cell>
          <cell r="C17">
            <v>1</v>
          </cell>
          <cell r="D17">
            <v>60.25</v>
          </cell>
          <cell r="E17">
            <v>60.25</v>
          </cell>
          <cell r="F17">
            <v>78.325000000000003</v>
          </cell>
          <cell r="G17">
            <v>78.325000000000003</v>
          </cell>
        </row>
        <row r="18">
          <cell r="A18" t="str">
            <v>CS_PN_00005-0002</v>
          </cell>
          <cell r="B18" t="str">
            <v>Pneumatic actuator 6 port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B19" t="str">
            <v>Hydroxychrom 3U</v>
          </cell>
        </row>
        <row r="20">
          <cell r="A20" t="str">
            <v>CS_PN_06700-0052</v>
          </cell>
          <cell r="B20" t="str">
            <v>Additional dryer</v>
          </cell>
          <cell r="C20">
            <v>1</v>
          </cell>
          <cell r="D20">
            <v>412.13</v>
          </cell>
          <cell r="E20">
            <v>412.13</v>
          </cell>
          <cell r="F20">
            <v>535.76900000000001</v>
          </cell>
          <cell r="G20">
            <v>535.76900000000001</v>
          </cell>
        </row>
        <row r="21">
          <cell r="B21" t="str">
            <v>Zero air generator</v>
          </cell>
        </row>
        <row r="22">
          <cell r="A22" t="str">
            <v>CS_PN_07539-ASSY</v>
          </cell>
          <cell r="B22" t="str">
            <v>Catalytic purifier for zero air generator</v>
          </cell>
          <cell r="C22">
            <v>1</v>
          </cell>
          <cell r="D22">
            <v>1356.87</v>
          </cell>
          <cell r="E22">
            <v>1356.87</v>
          </cell>
          <cell r="F22">
            <v>1763.9309999999998</v>
          </cell>
          <cell r="G22">
            <v>1763.9309999999998</v>
          </cell>
        </row>
        <row r="23">
          <cell r="A23" t="str">
            <v>CS_FI_00210-ASSY</v>
          </cell>
          <cell r="B23" t="str">
            <v>Membrane dryer for zero air generator</v>
          </cell>
          <cell r="C23">
            <v>1</v>
          </cell>
          <cell r="D23">
            <v>716.97500000000002</v>
          </cell>
          <cell r="E23">
            <v>716.97500000000002</v>
          </cell>
          <cell r="F23">
            <v>932.06750000000011</v>
          </cell>
          <cell r="G23">
            <v>932.06750000000011</v>
          </cell>
        </row>
        <row r="24">
          <cell r="B24" t="str">
            <v>Internal PC</v>
          </cell>
        </row>
        <row r="25">
          <cell r="A25" t="str">
            <v>GC_CP_00001-0001</v>
          </cell>
          <cell r="B25" t="str">
            <v>Fan (int) (Only for MK1 and MK2 computer)</v>
          </cell>
          <cell r="C25">
            <v>1</v>
          </cell>
          <cell r="D25">
            <v>39.380000000000003</v>
          </cell>
          <cell r="E25">
            <v>39.380000000000003</v>
          </cell>
          <cell r="F25">
            <v>51.194000000000003</v>
          </cell>
          <cell r="G25">
            <v>51.194000000000003</v>
          </cell>
        </row>
        <row r="26">
          <cell r="A26" t="str">
            <v>IT_CP_00340-0128</v>
          </cell>
          <cell r="B26" t="str">
            <v>Hard disk 128Go SSD 2,5 (SATA connection) since 03/2012</v>
          </cell>
          <cell r="C26">
            <v>1</v>
          </cell>
          <cell r="D26">
            <v>209.44</v>
          </cell>
          <cell r="E26">
            <v>209.44</v>
          </cell>
          <cell r="F26">
            <v>272.27199999999999</v>
          </cell>
          <cell r="G26">
            <v>272.27199999999999</v>
          </cell>
        </row>
        <row r="27">
          <cell r="B27" t="str">
            <v>TOTAL PRICE with Hydroxychrom 3U</v>
          </cell>
          <cell r="E27">
            <v>6139.7790000000005</v>
          </cell>
          <cell r="G27">
            <v>7981.7127</v>
          </cell>
        </row>
        <row r="28">
          <cell r="B28" t="str">
            <v>TOTAL PRICE with Hydroxychrom 4U</v>
          </cell>
          <cell r="E28">
            <v>5727.6489999999994</v>
          </cell>
          <cell r="G28">
            <v>15426.97</v>
          </cell>
        </row>
      </sheetData>
      <sheetData sheetId="17" refreshError="1">
        <row r="4">
          <cell r="A4" t="str">
            <v>CS_CO_00052-0060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CS_CT_01000-CPUT</v>
          </cell>
          <cell r="B7" t="str">
            <v>CPU Board, tested, Incl. Memory supply and H8</v>
          </cell>
          <cell r="C7">
            <v>1</v>
          </cell>
          <cell r="D7">
            <v>1679.09</v>
          </cell>
          <cell r="E7">
            <v>1679.09</v>
          </cell>
          <cell r="F7">
            <v>2182.817</v>
          </cell>
          <cell r="G7">
            <v>2182.817</v>
          </cell>
        </row>
        <row r="8">
          <cell r="A8" t="str">
            <v>CS_SE_05015-0001</v>
          </cell>
          <cell r="B8" t="str">
            <v>Column Oven Fan 24V DC 119*119 mm</v>
          </cell>
          <cell r="C8">
            <v>1</v>
          </cell>
          <cell r="D8">
            <v>89.87</v>
          </cell>
          <cell r="E8">
            <v>89.87</v>
          </cell>
          <cell r="F8">
            <v>116.831</v>
          </cell>
          <cell r="G8">
            <v>116.831</v>
          </cell>
        </row>
        <row r="9">
          <cell r="B9" t="str">
            <v>airmoVOC C6-C12</v>
          </cell>
        </row>
        <row r="10">
          <cell r="A10" t="str">
            <v>CS_CT_01000-CPUT</v>
          </cell>
          <cell r="B10" t="str">
            <v>CPU Board, tested, Incl. Memory supply and H8</v>
          </cell>
          <cell r="C10">
            <v>1</v>
          </cell>
          <cell r="D10">
            <v>1679.09</v>
          </cell>
          <cell r="E10">
            <v>1679.09</v>
          </cell>
          <cell r="F10">
            <v>2182.817</v>
          </cell>
          <cell r="G10">
            <v>2182.817</v>
          </cell>
        </row>
        <row r="11">
          <cell r="A11" t="str">
            <v>CS_SE_05015-0001</v>
          </cell>
          <cell r="B11" t="str">
            <v>Column Oven Fan 24V DC 119*119 mm</v>
          </cell>
          <cell r="C11">
            <v>1</v>
          </cell>
          <cell r="D11">
            <v>89.87</v>
          </cell>
          <cell r="E11">
            <v>89.87</v>
          </cell>
          <cell r="F11">
            <v>116.831</v>
          </cell>
          <cell r="G11">
            <v>116.831</v>
          </cell>
        </row>
        <row r="12">
          <cell r="B12" t="str">
            <v>airmoCAL</v>
          </cell>
        </row>
        <row r="13">
          <cell r="A13" t="str">
            <v>CS_PN_06331-0341</v>
          </cell>
          <cell r="B13" t="str">
            <v>3-way solenoid valve stainless steel (1/8")</v>
          </cell>
          <cell r="C13">
            <v>4</v>
          </cell>
          <cell r="D13">
            <v>170.28</v>
          </cell>
          <cell r="E13">
            <v>681.12</v>
          </cell>
          <cell r="F13">
            <v>221.364</v>
          </cell>
          <cell r="G13">
            <v>885.45600000000002</v>
          </cell>
        </row>
        <row r="14">
          <cell r="B14" t="str">
            <v>TOTAL PRICE</v>
          </cell>
          <cell r="E14">
            <v>4219.04</v>
          </cell>
          <cell r="G14">
            <v>5484.7520000000004</v>
          </cell>
        </row>
      </sheetData>
      <sheetData sheetId="18" refreshError="1">
        <row r="4">
          <cell r="B4" t="str">
            <v>Spare parts to replace each year on airmoVOC 624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624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Airmopump</v>
          </cell>
        </row>
        <row r="14">
          <cell r="A14" t="str">
            <v>EP_SA_00004-0001</v>
          </cell>
          <cell r="B14" t="str">
            <v>Membran and valves Kit for external and internal airmoPUMP</v>
          </cell>
          <cell r="C14">
            <v>1</v>
          </cell>
          <cell r="D14">
            <v>99.6</v>
          </cell>
          <cell r="E14">
            <v>99.6</v>
          </cell>
          <cell r="F14">
            <v>129.47999999999999</v>
          </cell>
          <cell r="G14">
            <v>129.47999999999999</v>
          </cell>
        </row>
        <row r="15">
          <cell r="B15" t="str">
            <v>TOTAL PRICE</v>
          </cell>
          <cell r="E15">
            <v>730.11199999999997</v>
          </cell>
          <cell r="G15">
            <v>949.14560000000006</v>
          </cell>
        </row>
        <row r="17">
          <cell r="B17" t="str">
            <v>Additional spare parts to replace every 3 years on airmoVOC 624</v>
          </cell>
        </row>
        <row r="18">
          <cell r="A18" t="str">
            <v>Item number</v>
          </cell>
          <cell r="B18" t="str">
            <v>Designation</v>
          </cell>
          <cell r="C18" t="str">
            <v>Qty</v>
          </cell>
          <cell r="D18" t="str">
            <v>Unit Price Euro Excl Tax</v>
          </cell>
          <cell r="E18" t="str">
            <v>Total Price Euro Excl Tax</v>
          </cell>
          <cell r="F18" t="str">
            <v>Unit Price USD</v>
          </cell>
          <cell r="G18" t="str">
            <v>Total Price USD</v>
          </cell>
        </row>
        <row r="19">
          <cell r="B19" t="str">
            <v>AirmoVOC 624</v>
          </cell>
        </row>
        <row r="20">
          <cell r="A20" t="str">
            <v>AR_EL_01033-0000</v>
          </cell>
          <cell r="B20" t="str">
            <v>Set of fuses (3 x 3,15A - 1A - 315mA - 50mA) - old electronic boards - before 2020</v>
          </cell>
          <cell r="C20">
            <v>1</v>
          </cell>
          <cell r="D20">
            <v>9.9</v>
          </cell>
          <cell r="E20">
            <v>9.9</v>
          </cell>
          <cell r="F20">
            <v>12.870000000000001</v>
          </cell>
          <cell r="G20">
            <v>12.870000000000001</v>
          </cell>
        </row>
        <row r="21">
          <cell r="A21" t="str">
            <v>AR_ME_05018-0000</v>
          </cell>
          <cell r="B21" t="str">
            <v>Compl. Nozzle</v>
          </cell>
          <cell r="C21">
            <v>1</v>
          </cell>
          <cell r="D21">
            <v>88.16</v>
          </cell>
          <cell r="E21">
            <v>88.16</v>
          </cell>
          <cell r="F21">
            <v>114.608</v>
          </cell>
          <cell r="G21">
            <v>114.608</v>
          </cell>
        </row>
        <row r="22">
          <cell r="A22" t="str">
            <v>AR_SA_05017-0000</v>
          </cell>
          <cell r="B22" t="str">
            <v>Trap 2 phases 1,3-butadiene</v>
          </cell>
          <cell r="C22">
            <v>1</v>
          </cell>
          <cell r="D22">
            <v>568.44000000000005</v>
          </cell>
          <cell r="E22">
            <v>568.44000000000005</v>
          </cell>
          <cell r="F22">
            <v>738.97200000000009</v>
          </cell>
          <cell r="G22">
            <v>738.97200000000009</v>
          </cell>
        </row>
        <row r="23">
          <cell r="A23" t="str">
            <v>CS_PN_00004-0024</v>
          </cell>
          <cell r="B23" t="str">
            <v>Distributor 24V</v>
          </cell>
          <cell r="C23">
            <v>1</v>
          </cell>
          <cell r="D23">
            <v>60.25</v>
          </cell>
          <cell r="E23">
            <v>60.25</v>
          </cell>
          <cell r="F23">
            <v>78.325000000000003</v>
          </cell>
          <cell r="G23">
            <v>78.325000000000003</v>
          </cell>
        </row>
        <row r="24">
          <cell r="A24" t="str">
            <v>CS_PN_00005-0002</v>
          </cell>
          <cell r="B24" t="str">
            <v>Pneumatic actuator 6 port</v>
          </cell>
          <cell r="C24">
            <v>1</v>
          </cell>
          <cell r="D24">
            <v>717.06299999999999</v>
          </cell>
          <cell r="E24">
            <v>717.06299999999999</v>
          </cell>
          <cell r="F24">
            <v>932.18190000000004</v>
          </cell>
          <cell r="G24">
            <v>932.18190000000004</v>
          </cell>
        </row>
        <row r="25">
          <cell r="B25" t="str">
            <v xml:space="preserve">Internal PC </v>
          </cell>
        </row>
        <row r="26">
          <cell r="A26" t="str">
            <v>IT_CP_00340-0128</v>
          </cell>
          <cell r="B26" t="str">
            <v>Hard disk 128Go SSD 2,5 (SATA connection) since 03/2012</v>
          </cell>
          <cell r="C26">
            <v>1</v>
          </cell>
          <cell r="D26">
            <v>209.44</v>
          </cell>
          <cell r="E26">
            <v>209.44</v>
          </cell>
          <cell r="F26">
            <v>272.27199999999999</v>
          </cell>
          <cell r="G26">
            <v>272.27199999999999</v>
          </cell>
        </row>
        <row r="27">
          <cell r="A27" t="str">
            <v>GC_CP_00001-0001</v>
          </cell>
          <cell r="C27">
            <v>1</v>
          </cell>
          <cell r="D27">
            <v>39.380000000000003</v>
          </cell>
          <cell r="E27">
            <v>39.380000000000003</v>
          </cell>
          <cell r="F27">
            <v>51.194000000000003</v>
          </cell>
          <cell r="G27">
            <v>51.194000000000003</v>
          </cell>
        </row>
        <row r="28">
          <cell r="B28" t="str">
            <v>TOTAL PRICE</v>
          </cell>
          <cell r="E28">
            <v>1692.63</v>
          </cell>
          <cell r="G28">
            <v>2200.4229</v>
          </cell>
        </row>
        <row r="30">
          <cell r="B30" t="str">
            <v>Additional spare parts to replace every 5 years on airmoVOC 624</v>
          </cell>
        </row>
        <row r="31">
          <cell r="A31" t="str">
            <v>Item number</v>
          </cell>
          <cell r="B31" t="str">
            <v>Designation</v>
          </cell>
          <cell r="C31" t="str">
            <v>Qty</v>
          </cell>
          <cell r="D31" t="str">
            <v>Unit Price Euro Excl Tax</v>
          </cell>
          <cell r="E31" t="str">
            <v>Total Price Euro Excl Tax</v>
          </cell>
          <cell r="F31" t="str">
            <v>Unit Price USD</v>
          </cell>
          <cell r="G31" t="str">
            <v>Total Price USD</v>
          </cell>
        </row>
        <row r="32">
          <cell r="B32" t="str">
            <v>AirmoVOC 624</v>
          </cell>
        </row>
        <row r="33">
          <cell r="A33" t="str">
            <v>CS_CT_01000-CPUT</v>
          </cell>
          <cell r="B33" t="str">
            <v>CPU Board, tested, Incl. Memory supply and H8</v>
          </cell>
          <cell r="C33">
            <v>1</v>
          </cell>
          <cell r="D33">
            <v>1679.09</v>
          </cell>
          <cell r="E33">
            <v>1679.09</v>
          </cell>
          <cell r="F33">
            <v>2182.817</v>
          </cell>
          <cell r="G33">
            <v>2182.817</v>
          </cell>
        </row>
        <row r="34">
          <cell r="A34" t="str">
            <v>CS_SE_05015-0001</v>
          </cell>
          <cell r="B34" t="str">
            <v>Column Oven Fan 24V DC 119*119 mm</v>
          </cell>
          <cell r="C34">
            <v>1</v>
          </cell>
          <cell r="D34">
            <v>89.87</v>
          </cell>
          <cell r="E34">
            <v>89.87</v>
          </cell>
          <cell r="F34">
            <v>116.831</v>
          </cell>
          <cell r="G34">
            <v>116.831</v>
          </cell>
        </row>
        <row r="35">
          <cell r="A35" t="str">
            <v>CS_PN_06331-0341</v>
          </cell>
          <cell r="B35" t="str">
            <v>3-way solenoid valve stainless steel (1/8")</v>
          </cell>
          <cell r="C35">
            <v>1</v>
          </cell>
          <cell r="D35">
            <v>170.28</v>
          </cell>
          <cell r="E35">
            <v>170.28</v>
          </cell>
          <cell r="F35">
            <v>221.364</v>
          </cell>
          <cell r="G35">
            <v>221.364</v>
          </cell>
        </row>
        <row r="36">
          <cell r="B36" t="str">
            <v>TOTAL PRICE</v>
          </cell>
          <cell r="E36">
            <v>1939.24</v>
          </cell>
          <cell r="G36">
            <v>2521.0120000000002</v>
          </cell>
        </row>
      </sheetData>
      <sheetData sheetId="19" refreshError="1">
        <row r="4">
          <cell r="B4" t="str">
            <v>Spare parts to replace each year on airmoVOC 624 CALIB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624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Airmopump</v>
          </cell>
        </row>
        <row r="14">
          <cell r="A14" t="str">
            <v>EP_SA_00004-0001</v>
          </cell>
          <cell r="B14" t="str">
            <v>Membran and valves Kit for external and internal airmoPUMP</v>
          </cell>
          <cell r="C14">
            <v>1</v>
          </cell>
          <cell r="D14">
            <v>99.6</v>
          </cell>
          <cell r="E14">
            <v>99.6</v>
          </cell>
          <cell r="F14">
            <v>129.47999999999999</v>
          </cell>
          <cell r="G14">
            <v>129.47999999999999</v>
          </cell>
        </row>
        <row r="15">
          <cell r="B15" t="str">
            <v>TOTAL PRICE</v>
          </cell>
          <cell r="E15">
            <v>730.11199999999997</v>
          </cell>
          <cell r="G15">
            <v>949.14560000000006</v>
          </cell>
        </row>
        <row r="17">
          <cell r="B17" t="str">
            <v>Additional spare parts to replace every 2 years on airmoVOC 624 CALIB</v>
          </cell>
        </row>
        <row r="18">
          <cell r="A18" t="str">
            <v>Item number</v>
          </cell>
          <cell r="B18" t="str">
            <v>Designation</v>
          </cell>
          <cell r="C18" t="str">
            <v>Qty</v>
          </cell>
          <cell r="D18" t="str">
            <v>Unit Price Euro Excl Tax</v>
          </cell>
          <cell r="E18" t="str">
            <v>Total Price Euro Excl Tax</v>
          </cell>
          <cell r="F18" t="str">
            <v>Unit Price USD</v>
          </cell>
          <cell r="G18" t="str">
            <v>Total Price USD</v>
          </cell>
        </row>
        <row r="19">
          <cell r="B19" t="str">
            <v>AirmoVOC 624</v>
          </cell>
        </row>
        <row r="20">
          <cell r="A20" t="str">
            <v>CS_CH_01100-2014</v>
          </cell>
          <cell r="B20" t="str">
            <v>Permeation tube Benzene - around 15 ng/min at 40°C (airmotec certified at ± 10%)</v>
          </cell>
          <cell r="C20">
            <v>1</v>
          </cell>
          <cell r="D20">
            <v>413.86</v>
          </cell>
          <cell r="E20">
            <v>413.86</v>
          </cell>
          <cell r="F20">
            <v>538.01800000000003</v>
          </cell>
          <cell r="G20">
            <v>538.01800000000003</v>
          </cell>
        </row>
        <row r="21">
          <cell r="A21" t="str">
            <v>CS_TU_09000-0000</v>
          </cell>
          <cell r="B21" t="str">
            <v>O-ring OR 22.5 x 1.5</v>
          </cell>
          <cell r="C21">
            <v>1</v>
          </cell>
          <cell r="D21">
            <v>1.77</v>
          </cell>
          <cell r="E21">
            <v>1.77</v>
          </cell>
          <cell r="F21">
            <v>2.3010000000000002</v>
          </cell>
          <cell r="G21">
            <v>2.3010000000000002</v>
          </cell>
        </row>
        <row r="22">
          <cell r="B22" t="str">
            <v>TOTAL PRICE</v>
          </cell>
          <cell r="E22">
            <v>415.63</v>
          </cell>
          <cell r="G22">
            <v>540.31900000000007</v>
          </cell>
        </row>
        <row r="24">
          <cell r="B24" t="str">
            <v>Additional spare parts to replace every 3 years on airmoVOC 624 CALIB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AirmoVOC 624</v>
          </cell>
        </row>
        <row r="27">
          <cell r="A27" t="str">
            <v>AR_EL_01033-0000</v>
          </cell>
          <cell r="B27" t="str">
            <v>Set of fuses (3 x 3,15A - 1A - 315mA - 50mA) - old electronic boards - before 2020</v>
          </cell>
          <cell r="C27">
            <v>1</v>
          </cell>
          <cell r="D27">
            <v>9.9</v>
          </cell>
          <cell r="E27">
            <v>9.9</v>
          </cell>
          <cell r="F27">
            <v>12.870000000000001</v>
          </cell>
          <cell r="G27">
            <v>12.870000000000001</v>
          </cell>
        </row>
        <row r="28">
          <cell r="A28" t="str">
            <v>AR_ME_05018-0000</v>
          </cell>
          <cell r="B28" t="str">
            <v>Compl. Nozzle</v>
          </cell>
          <cell r="C28">
            <v>1</v>
          </cell>
          <cell r="D28">
            <v>88.16</v>
          </cell>
          <cell r="E28">
            <v>88.16</v>
          </cell>
          <cell r="F28">
            <v>114.608</v>
          </cell>
          <cell r="G28">
            <v>114.608</v>
          </cell>
        </row>
        <row r="29">
          <cell r="A29" t="str">
            <v>AR_SA_05017-0000</v>
          </cell>
          <cell r="B29" t="str">
            <v>Trap 2 phases 1,3-butadiene</v>
          </cell>
          <cell r="C29">
            <v>1</v>
          </cell>
          <cell r="D29">
            <v>568.44000000000005</v>
          </cell>
          <cell r="E29">
            <v>568.44000000000005</v>
          </cell>
          <cell r="F29">
            <v>738.97200000000009</v>
          </cell>
          <cell r="G29">
            <v>738.97200000000009</v>
          </cell>
        </row>
        <row r="30">
          <cell r="A30" t="str">
            <v>CS_PN_00004-0024</v>
          </cell>
          <cell r="B30" t="str">
            <v>Distributor 24V</v>
          </cell>
          <cell r="C30">
            <v>1</v>
          </cell>
          <cell r="D30">
            <v>60.25</v>
          </cell>
          <cell r="E30">
            <v>60.25</v>
          </cell>
          <cell r="F30">
            <v>78.325000000000003</v>
          </cell>
          <cell r="G30">
            <v>78.325000000000003</v>
          </cell>
        </row>
        <row r="31">
          <cell r="A31" t="str">
            <v>CS_PN_00005-0002</v>
          </cell>
          <cell r="B31" t="str">
            <v>Pneumatic actuator 6 port</v>
          </cell>
          <cell r="C31">
            <v>1</v>
          </cell>
          <cell r="D31">
            <v>717.06299999999999</v>
          </cell>
          <cell r="E31">
            <v>717.06299999999999</v>
          </cell>
          <cell r="F31">
            <v>932.18190000000004</v>
          </cell>
          <cell r="G31">
            <v>932.18190000000004</v>
          </cell>
        </row>
        <row r="32">
          <cell r="B32" t="str">
            <v xml:space="preserve">Internal PC </v>
          </cell>
        </row>
        <row r="33">
          <cell r="A33" t="str">
            <v>IT_CP_00340-0128</v>
          </cell>
          <cell r="B33" t="str">
            <v>Hard disk 128Go SSD 2,5 (SATA connection) since 03/2012</v>
          </cell>
          <cell r="C33">
            <v>1</v>
          </cell>
          <cell r="D33">
            <v>209.44</v>
          </cell>
          <cell r="E33">
            <v>209.44</v>
          </cell>
          <cell r="F33">
            <v>272.27199999999999</v>
          </cell>
          <cell r="G33">
            <v>272.27199999999999</v>
          </cell>
        </row>
        <row r="34">
          <cell r="A34" t="str">
            <v>GC_CP_00001-0001</v>
          </cell>
          <cell r="B34" t="str">
            <v>Fan (int) (Only for MK1 and MK2 computer)</v>
          </cell>
          <cell r="C34">
            <v>1</v>
          </cell>
          <cell r="D34">
            <v>39.380000000000003</v>
          </cell>
          <cell r="E34">
            <v>39.380000000000003</v>
          </cell>
          <cell r="F34">
            <v>51.194000000000003</v>
          </cell>
          <cell r="G34">
            <v>51.194000000000003</v>
          </cell>
        </row>
        <row r="35">
          <cell r="B35" t="str">
            <v>TOTAL PRICE</v>
          </cell>
          <cell r="E35">
            <v>1692.63</v>
          </cell>
          <cell r="G35">
            <v>2200.4229</v>
          </cell>
        </row>
        <row r="37">
          <cell r="B37" t="str">
            <v>Additional spare parts to replace every 5 years on airmoVOC 624 CALIB</v>
          </cell>
        </row>
        <row r="38">
          <cell r="A38" t="str">
            <v>Item number</v>
          </cell>
          <cell r="B38" t="str">
            <v>Designation</v>
          </cell>
          <cell r="C38" t="str">
            <v>Qty</v>
          </cell>
          <cell r="D38" t="str">
            <v>Unit Price Euro Excl Tax</v>
          </cell>
          <cell r="E38" t="str">
            <v>Total Price Euro Excl Tax</v>
          </cell>
          <cell r="F38" t="str">
            <v>Unit Price USD</v>
          </cell>
          <cell r="G38" t="str">
            <v>Total Price USD</v>
          </cell>
        </row>
        <row r="39">
          <cell r="B39" t="str">
            <v>AirmoVOC 624</v>
          </cell>
        </row>
        <row r="40">
          <cell r="A40" t="str">
            <v>CS_CT_01000-CPUT</v>
          </cell>
          <cell r="B40" t="str">
            <v>CPU Board, tested, Incl. Memory supply and H8</v>
          </cell>
          <cell r="C40">
            <v>1</v>
          </cell>
          <cell r="D40">
            <v>1679.09</v>
          </cell>
          <cell r="E40">
            <v>1679.09</v>
          </cell>
          <cell r="F40">
            <v>2182.817</v>
          </cell>
          <cell r="G40">
            <v>2182.817</v>
          </cell>
        </row>
        <row r="41">
          <cell r="A41" t="str">
            <v>CS_SE_05015-0001</v>
          </cell>
          <cell r="B41" t="str">
            <v>Column Oven Fan 24V DC 119*119 mm</v>
          </cell>
          <cell r="C41">
            <v>1</v>
          </cell>
          <cell r="D41">
            <v>89.87</v>
          </cell>
          <cell r="E41">
            <v>89.87</v>
          </cell>
          <cell r="F41">
            <v>116.831</v>
          </cell>
          <cell r="G41">
            <v>116.831</v>
          </cell>
        </row>
        <row r="42">
          <cell r="A42" t="str">
            <v>CS_PN_06331-0341</v>
          </cell>
          <cell r="B42" t="str">
            <v>3-way solenoid valve stainless steel (1/8")</v>
          </cell>
          <cell r="C42">
            <v>1</v>
          </cell>
          <cell r="D42">
            <v>170.28</v>
          </cell>
          <cell r="E42">
            <v>170.28</v>
          </cell>
          <cell r="F42">
            <v>221.364</v>
          </cell>
          <cell r="G42">
            <v>221.364</v>
          </cell>
        </row>
        <row r="43">
          <cell r="B43" t="str">
            <v>TOTAL PRICE</v>
          </cell>
          <cell r="E43">
            <v>1939.24</v>
          </cell>
          <cell r="G43">
            <v>2521.0120000000002</v>
          </cell>
        </row>
      </sheetData>
      <sheetData sheetId="20" refreshError="1">
        <row r="4">
          <cell r="B4" t="str">
            <v>Spare parts to replace each year on Purge &amp; Trap system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ME_TU_22426-SPAR</v>
          </cell>
          <cell r="B7" t="str">
            <v>Purge &amp; Trap Sparger</v>
          </cell>
          <cell r="C7">
            <v>1</v>
          </cell>
          <cell r="D7">
            <v>217.35</v>
          </cell>
          <cell r="E7">
            <v>217.35</v>
          </cell>
          <cell r="F7">
            <v>282.55500000000001</v>
          </cell>
          <cell r="G7">
            <v>282.55500000000001</v>
          </cell>
        </row>
        <row r="8">
          <cell r="A8" t="str">
            <v>CS_TU_00502-FTPT</v>
          </cell>
          <cell r="B8" t="str">
            <v>Tubing with frit for Purge &amp; Trap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CS_SA_00101-5000</v>
          </cell>
          <cell r="B10" t="str">
            <v>Sampling loop 5 mL (PTFE)</v>
          </cell>
          <cell r="C10">
            <v>1</v>
          </cell>
          <cell r="D10">
            <v>86.32</v>
          </cell>
          <cell r="E10">
            <v>86.32</v>
          </cell>
          <cell r="F10">
            <v>112.21599999999999</v>
          </cell>
          <cell r="G10">
            <v>112.21599999999999</v>
          </cell>
        </row>
        <row r="11">
          <cell r="B11" t="str">
            <v>TOTAL PRICE</v>
          </cell>
          <cell r="E11">
            <v>513.84199999999998</v>
          </cell>
          <cell r="G11">
            <v>667.9946000000001</v>
          </cell>
        </row>
        <row r="13">
          <cell r="B13" t="str">
            <v>Spare parts to replace every 3 years on Purge &amp; Trap system</v>
          </cell>
        </row>
        <row r="14">
          <cell r="A14" t="str">
            <v>Item number</v>
          </cell>
          <cell r="B14" t="str">
            <v>Designation</v>
          </cell>
          <cell r="C14" t="str">
            <v>Qty</v>
          </cell>
          <cell r="D14" t="str">
            <v>Unit Price Euro Excl Tax</v>
          </cell>
          <cell r="E14" t="str">
            <v>Total Price Euro Excl Tax</v>
          </cell>
          <cell r="F14" t="str">
            <v>Unit Price USD</v>
          </cell>
          <cell r="G14" t="str">
            <v>Total Price USD</v>
          </cell>
        </row>
        <row r="15">
          <cell r="B15" t="str">
            <v>Calibration Unit</v>
          </cell>
        </row>
        <row r="16">
          <cell r="A16" t="str">
            <v>CS_FI_06012-COMP</v>
          </cell>
          <cell r="B16" t="str">
            <v>Sample dryer tube (permeapure)</v>
          </cell>
          <cell r="C16">
            <v>1</v>
          </cell>
          <cell r="D16">
            <v>412.65800000000002</v>
          </cell>
          <cell r="E16">
            <v>412.65800000000002</v>
          </cell>
          <cell r="F16">
            <v>536.45540000000005</v>
          </cell>
          <cell r="G16">
            <v>536.45540000000005</v>
          </cell>
        </row>
        <row r="17">
          <cell r="A17" t="str">
            <v>CS_PN_29473-6014</v>
          </cell>
          <cell r="B17" t="str">
            <v>Selection valve for liquid sample</v>
          </cell>
          <cell r="C17">
            <v>1</v>
          </cell>
          <cell r="D17">
            <v>169.95</v>
          </cell>
          <cell r="E17">
            <v>169.95</v>
          </cell>
          <cell r="F17">
            <v>220.935</v>
          </cell>
          <cell r="G17">
            <v>220.935</v>
          </cell>
        </row>
        <row r="18">
          <cell r="A18" t="str">
            <v>CS_PN_21428-0127</v>
          </cell>
          <cell r="B18" t="str">
            <v>Valve for purging liquid from sparger</v>
          </cell>
          <cell r="C18">
            <v>1</v>
          </cell>
          <cell r="D18">
            <v>273.334</v>
          </cell>
          <cell r="E18">
            <v>273.334</v>
          </cell>
          <cell r="F18">
            <v>355.33420000000001</v>
          </cell>
          <cell r="G18">
            <v>355.33420000000001</v>
          </cell>
        </row>
        <row r="19">
          <cell r="B19" t="str">
            <v>TOTAL PRICE</v>
          </cell>
          <cell r="E19">
            <v>855.94200000000001</v>
          </cell>
          <cell r="G19">
            <v>1112.7246</v>
          </cell>
        </row>
      </sheetData>
      <sheetData sheetId="21" refreshError="1">
        <row r="4">
          <cell r="B4" t="str">
            <v>Spare parts to replace each year on Cleaner system for airmoVOC C2C6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AR_SA_05157-H2CL</v>
          </cell>
          <cell r="B7" t="str">
            <v>Trap 2 phases hydrogen cleaner</v>
          </cell>
          <cell r="C7">
            <v>1</v>
          </cell>
          <cell r="D7">
            <v>425.69</v>
          </cell>
          <cell r="E7">
            <v>425.69</v>
          </cell>
          <cell r="F7">
            <v>553.39700000000005</v>
          </cell>
          <cell r="G7">
            <v>553.39700000000005</v>
          </cell>
        </row>
        <row r="8">
          <cell r="B8" t="str">
            <v>TOTAL PRICE</v>
          </cell>
          <cell r="E8">
            <v>425.69</v>
          </cell>
          <cell r="G8">
            <v>553.39700000000005</v>
          </cell>
        </row>
        <row r="10">
          <cell r="B10" t="str">
            <v>Spare parts to replace each year on Cleaner system for airmoVOC 624</v>
          </cell>
        </row>
        <row r="11">
          <cell r="A11" t="str">
            <v>Item number</v>
          </cell>
          <cell r="B11" t="str">
            <v>Designation</v>
          </cell>
          <cell r="C11" t="str">
            <v>Qty</v>
          </cell>
          <cell r="D11" t="str">
            <v>Unit Price Euro Excl Tax</v>
          </cell>
          <cell r="E11" t="str">
            <v>Total Price Euro Excl Tax</v>
          </cell>
          <cell r="F11" t="str">
            <v>Unit Price USD</v>
          </cell>
          <cell r="G11" t="str">
            <v>Total Price USD</v>
          </cell>
        </row>
        <row r="12">
          <cell r="B12" t="str">
            <v>Calibration Unit</v>
          </cell>
        </row>
        <row r="13">
          <cell r="A13" t="str">
            <v>AR_SA_05017-0000</v>
          </cell>
          <cell r="B13" t="str">
            <v>Trap 2 phases 1,3-butadiene</v>
          </cell>
          <cell r="C13">
            <v>1</v>
          </cell>
          <cell r="D13">
            <v>568.44000000000005</v>
          </cell>
          <cell r="E13">
            <v>568.44000000000005</v>
          </cell>
          <cell r="F13">
            <v>738.97200000000009</v>
          </cell>
          <cell r="G13">
            <v>738.97200000000009</v>
          </cell>
        </row>
        <row r="14">
          <cell r="B14" t="str">
            <v>TOTAL PRICE</v>
          </cell>
          <cell r="E14">
            <v>568.44000000000005</v>
          </cell>
          <cell r="G14">
            <v>738.97200000000009</v>
          </cell>
        </row>
      </sheetData>
      <sheetData sheetId="22" refreshError="1">
        <row r="4">
          <cell r="B4" t="str">
            <v/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ME_TU_22426-SPAR</v>
          </cell>
          <cell r="B7" t="str">
            <v>Purge &amp; Trap Sparger</v>
          </cell>
          <cell r="C7">
            <v>1</v>
          </cell>
          <cell r="D7">
            <v>217.35</v>
          </cell>
          <cell r="E7">
            <v>217.35</v>
          </cell>
          <cell r="F7">
            <v>282.55500000000001</v>
          </cell>
          <cell r="G7">
            <v>282.55500000000001</v>
          </cell>
        </row>
        <row r="8">
          <cell r="A8" t="str">
            <v>CS_TU_00502-FTPT</v>
          </cell>
          <cell r="B8" t="str">
            <v>Tubing with frit for Purge &amp; Trap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CS_SA_00101-5000</v>
          </cell>
          <cell r="B10" t="str">
            <v>Sampling loop 5 mL (PTFE)</v>
          </cell>
          <cell r="C10">
            <v>1</v>
          </cell>
          <cell r="D10">
            <v>86.32</v>
          </cell>
          <cell r="E10">
            <v>86.32</v>
          </cell>
          <cell r="F10">
            <v>112.21599999999999</v>
          </cell>
          <cell r="G10">
            <v>112.21599999999999</v>
          </cell>
        </row>
        <row r="11">
          <cell r="B11" t="str">
            <v/>
          </cell>
        </row>
        <row r="12">
          <cell r="B12" t="str">
            <v>TOTAL PRICE</v>
          </cell>
          <cell r="E12">
            <v>513.84199999999998</v>
          </cell>
          <cell r="G12">
            <v>667.9946000000001</v>
          </cell>
        </row>
      </sheetData>
      <sheetData sheetId="23" refreshError="1">
        <row r="4">
          <cell r="A4" t="str">
            <v>CS_CO_00922-0001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airmoCAL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4</v>
          </cell>
          <cell r="D7">
            <v>1.18</v>
          </cell>
          <cell r="E7">
            <v>4.72</v>
          </cell>
          <cell r="F7">
            <v>1.534</v>
          </cell>
          <cell r="G7">
            <v>6.1360000000000001</v>
          </cell>
        </row>
        <row r="8">
          <cell r="A8" t="str">
            <v>CS_TU_09000-0000</v>
          </cell>
          <cell r="B8" t="str">
            <v>O-ring OR 22.5 x 1.5</v>
          </cell>
          <cell r="C8">
            <v>1</v>
          </cell>
          <cell r="D8">
            <v>1.77</v>
          </cell>
          <cell r="E8">
            <v>1.77</v>
          </cell>
          <cell r="F8">
            <v>2.3010000000000002</v>
          </cell>
          <cell r="G8">
            <v>2.3010000000000002</v>
          </cell>
        </row>
        <row r="9">
          <cell r="A9" t="str">
            <v>CS_CH_01100-0705</v>
          </cell>
          <cell r="B9" t="str">
            <v>Permeation tube n-Butane - around 15 ng/min at 40°C (airmotec certified at ± 10%)</v>
          </cell>
          <cell r="C9">
            <v>1</v>
          </cell>
          <cell r="D9">
            <v>358.18</v>
          </cell>
          <cell r="E9">
            <v>358.18</v>
          </cell>
          <cell r="F9">
            <v>465.63400000000001</v>
          </cell>
          <cell r="G9">
            <v>465.63400000000001</v>
          </cell>
        </row>
        <row r="10">
          <cell r="B10" t="str">
            <v>TOTAL PRICE</v>
          </cell>
          <cell r="E10">
            <v>364.67</v>
          </cell>
          <cell r="G10">
            <v>474.07100000000003</v>
          </cell>
        </row>
        <row r="12">
          <cell r="A12" t="str">
            <v>CS_CO_00922-0002</v>
          </cell>
        </row>
        <row r="13">
          <cell r="A13" t="str">
            <v>Item number</v>
          </cell>
          <cell r="B13" t="str">
            <v>Designation</v>
          </cell>
          <cell r="C13" t="str">
            <v>Qty</v>
          </cell>
          <cell r="D13" t="str">
            <v>Unit Price Euro Excl Tax</v>
          </cell>
          <cell r="E13" t="str">
            <v>Total Price Euro Excl Tax</v>
          </cell>
          <cell r="F13" t="str">
            <v>Unit Price USD</v>
          </cell>
          <cell r="G13" t="str">
            <v>Total Price USD</v>
          </cell>
        </row>
        <row r="14">
          <cell r="B14" t="str">
            <v>airmoCAL</v>
          </cell>
        </row>
        <row r="15">
          <cell r="A15" t="str">
            <v>CS_CH_01100-2014</v>
          </cell>
          <cell r="B15" t="str">
            <v>Permeation tube Benzene - around 15 ng/min at 40°C (airmotec certified at ± 10%)</v>
          </cell>
          <cell r="C15">
            <v>1</v>
          </cell>
          <cell r="D15">
            <v>413.86</v>
          </cell>
          <cell r="E15">
            <v>413.86</v>
          </cell>
          <cell r="F15">
            <v>538.01800000000003</v>
          </cell>
          <cell r="G15">
            <v>538.01800000000003</v>
          </cell>
        </row>
        <row r="16">
          <cell r="A16" t="str">
            <v>CS_CH_01100-4105</v>
          </cell>
          <cell r="B16" t="str">
            <v>Permeation tube n-Hexane - around 15 ng/min at 40°C (airmotec certified at ± 10%)</v>
          </cell>
          <cell r="C16">
            <v>1</v>
          </cell>
          <cell r="D16">
            <v>369.29</v>
          </cell>
          <cell r="E16">
            <v>369.29</v>
          </cell>
          <cell r="F16">
            <v>480.07700000000006</v>
          </cell>
          <cell r="G16">
            <v>480.07700000000006</v>
          </cell>
        </row>
        <row r="17">
          <cell r="B17" t="str">
            <v>TOTAL PRICE</v>
          </cell>
          <cell r="E17">
            <v>783.15000000000009</v>
          </cell>
          <cell r="G17">
            <v>1018.095</v>
          </cell>
        </row>
        <row r="19">
          <cell r="A19" t="str">
            <v>CS_CO_00922-0005</v>
          </cell>
          <cell r="B19" t="e">
            <v>#N/A</v>
          </cell>
        </row>
        <row r="20">
          <cell r="A20" t="str">
            <v>Item number</v>
          </cell>
          <cell r="B20" t="str">
            <v>Designation</v>
          </cell>
          <cell r="C20" t="str">
            <v>Qty</v>
          </cell>
          <cell r="D20" t="str">
            <v>Unit Price Euro Excl Tax</v>
          </cell>
          <cell r="E20" t="str">
            <v>Total Price Euro Excl Tax</v>
          </cell>
          <cell r="F20" t="str">
            <v>Unit Price USD</v>
          </cell>
          <cell r="G20" t="str">
            <v>Total Price USD</v>
          </cell>
        </row>
        <row r="21">
          <cell r="B21" t="str">
            <v>airmoCAL</v>
          </cell>
        </row>
        <row r="22">
          <cell r="A22" t="str">
            <v>CS_PN_06331-0341</v>
          </cell>
          <cell r="B22" t="str">
            <v>3-way solenoid valve stainless steel (1/8")</v>
          </cell>
          <cell r="C22">
            <v>4</v>
          </cell>
          <cell r="D22">
            <v>170.28</v>
          </cell>
          <cell r="E22">
            <v>681.12</v>
          </cell>
          <cell r="F22">
            <v>221.364</v>
          </cell>
          <cell r="G22">
            <v>885.45600000000002</v>
          </cell>
        </row>
        <row r="23">
          <cell r="B23" t="str">
            <v>TOTAL PRICE</v>
          </cell>
          <cell r="E23">
            <v>681.12</v>
          </cell>
          <cell r="G23">
            <v>885.45600000000002</v>
          </cell>
        </row>
      </sheetData>
      <sheetData sheetId="24" refreshError="1">
        <row r="5">
          <cell r="B5" t="str">
            <v>Pièces détachées additionnelles à remplacer tous les ans sur airmoCAL PAH MFC</v>
          </cell>
          <cell r="K5" t="str">
            <v>EP</v>
          </cell>
        </row>
        <row r="6">
          <cell r="A6" t="str">
            <v>Code produit</v>
          </cell>
          <cell r="B6" t="str">
            <v>Désignation</v>
          </cell>
          <cell r="C6" t="str">
            <v>Qté</v>
          </cell>
          <cell r="D6" t="str">
            <v>Prix Unitaire Euro HT</v>
          </cell>
          <cell r="E6" t="str">
            <v>Prix Total Euro HT</v>
          </cell>
          <cell r="F6" t="str">
            <v>Prix Unitaire USD</v>
          </cell>
          <cell r="G6" t="str">
            <v>PrixTotal USD</v>
          </cell>
        </row>
        <row r="8">
          <cell r="A8" t="str">
            <v>CS_CH_01550-NDOU</v>
          </cell>
          <cell r="B8" t="str">
            <v>Tube de perméation Dodecane - environ 15 ng/min à 50°C (certifié airmotec à ± 10%)</v>
          </cell>
          <cell r="C8">
            <v>1</v>
          </cell>
          <cell r="D8">
            <v>400</v>
          </cell>
          <cell r="E8">
            <v>400</v>
          </cell>
          <cell r="F8">
            <v>520</v>
          </cell>
          <cell r="G8">
            <v>520</v>
          </cell>
        </row>
        <row r="9">
          <cell r="A9" t="str">
            <v>CS_CL_01550-MENU</v>
          </cell>
          <cell r="B9" t="str">
            <v>Tube de perméation 2-Méthyl Naphtalène- environ 15 ng/min à 50°C (certifié airmotec à ± 10%)</v>
          </cell>
          <cell r="C9">
            <v>1</v>
          </cell>
          <cell r="D9">
            <v>400</v>
          </cell>
          <cell r="E9">
            <v>400</v>
          </cell>
          <cell r="F9">
            <v>520</v>
          </cell>
          <cell r="G9">
            <v>520</v>
          </cell>
        </row>
        <row r="10">
          <cell r="A10" t="str">
            <v>CS_CL_01550-BENU</v>
          </cell>
          <cell r="B10" t="str">
            <v>Tube de perméation Benzène - environ 15 ng/min à 50°C (certifié airmotec à ± 10%)</v>
          </cell>
          <cell r="C10">
            <v>1</v>
          </cell>
          <cell r="D10">
            <v>400</v>
          </cell>
          <cell r="E10">
            <v>400</v>
          </cell>
          <cell r="F10">
            <v>520</v>
          </cell>
          <cell r="G10">
            <v>520</v>
          </cell>
        </row>
        <row r="11">
          <cell r="A11" t="str">
            <v>AR_TU_09002-0000</v>
          </cell>
          <cell r="B11" t="str">
            <v xml:space="preserve">Joint torique 1.5 x 0.75 mm Nitril </v>
          </cell>
          <cell r="C11">
            <v>4</v>
          </cell>
          <cell r="D11">
            <v>1.18</v>
          </cell>
          <cell r="E11">
            <v>4.72</v>
          </cell>
          <cell r="F11">
            <v>1.534</v>
          </cell>
          <cell r="G11">
            <v>6.1360000000000001</v>
          </cell>
        </row>
        <row r="12">
          <cell r="A12" t="str">
            <v>CS_TU_09000-0000</v>
          </cell>
          <cell r="B12" t="str">
            <v>Joint torique OR 22,5 x 1,5</v>
          </cell>
          <cell r="C12">
            <v>1</v>
          </cell>
          <cell r="D12">
            <v>1.77</v>
          </cell>
          <cell r="E12">
            <v>1.77</v>
          </cell>
          <cell r="F12">
            <v>2.3010000000000002</v>
          </cell>
          <cell r="G12">
            <v>2.3010000000000002</v>
          </cell>
        </row>
        <row r="13">
          <cell r="A13" t="str">
            <v>CS_PN_00005-0106</v>
          </cell>
          <cell r="B13" t="str">
            <v>Rotor de vanne pneumatique 6 voies 1/8" HT</v>
          </cell>
          <cell r="C13">
            <v>1</v>
          </cell>
          <cell r="D13">
            <v>210.172</v>
          </cell>
          <cell r="E13">
            <v>210.172</v>
          </cell>
          <cell r="F13">
            <v>273.22360000000003</v>
          </cell>
          <cell r="G13">
            <v>273.22360000000003</v>
          </cell>
        </row>
        <row r="14">
          <cell r="A14" t="str">
            <v>CS_PN_00005-A60S</v>
          </cell>
          <cell r="B14" t="str">
            <v>Vérin pneumatique 6 voies haute température</v>
          </cell>
          <cell r="C14">
            <v>1</v>
          </cell>
          <cell r="D14">
            <v>714</v>
          </cell>
          <cell r="E14">
            <v>714</v>
          </cell>
          <cell r="F14">
            <v>928.2</v>
          </cell>
          <cell r="G14">
            <v>928.2</v>
          </cell>
        </row>
        <row r="15">
          <cell r="A15" t="str">
            <v>CS_PN_00005-0110</v>
          </cell>
          <cell r="B15" t="str">
            <v>Rotor de vanne pneumatique 10 voies 1/8" HT</v>
          </cell>
          <cell r="C15">
            <v>1</v>
          </cell>
          <cell r="D15">
            <v>210.172</v>
          </cell>
          <cell r="E15">
            <v>210.172</v>
          </cell>
          <cell r="F15">
            <v>273.22360000000003</v>
          </cell>
          <cell r="G15">
            <v>273.22360000000003</v>
          </cell>
        </row>
        <row r="16">
          <cell r="A16" t="str">
            <v>CS_PN_00005-A36S</v>
          </cell>
          <cell r="B16" t="str">
            <v>Vérin pneumatique 10 voies haute température</v>
          </cell>
          <cell r="C16">
            <v>1</v>
          </cell>
          <cell r="D16">
            <v>395</v>
          </cell>
          <cell r="E16">
            <v>395</v>
          </cell>
          <cell r="F16">
            <v>513.5</v>
          </cell>
          <cell r="G16">
            <v>513.5</v>
          </cell>
        </row>
        <row r="17">
          <cell r="B17" t="str">
            <v>TOTAL HT</v>
          </cell>
          <cell r="E17">
            <v>2735.8340000000003</v>
          </cell>
          <cell r="G17">
            <v>3556.5842000000002</v>
          </cell>
        </row>
        <row r="19">
          <cell r="B19" t="str">
            <v>Pièces détachées additionnelles à remplacer tous les 3 ans sur airmoCAL PAH MFC</v>
          </cell>
        </row>
        <row r="20">
          <cell r="A20" t="str">
            <v>Code produit</v>
          </cell>
          <cell r="B20" t="str">
            <v>Désignation</v>
          </cell>
          <cell r="C20" t="str">
            <v>Qté</v>
          </cell>
          <cell r="D20" t="str">
            <v>Prix Unitaire Euro HT</v>
          </cell>
          <cell r="E20" t="str">
            <v>Prix Total Euro HT</v>
          </cell>
          <cell r="F20" t="str">
            <v>Prix Unitaire USD</v>
          </cell>
          <cell r="G20" t="str">
            <v>PrixTotal USD</v>
          </cell>
        </row>
        <row r="22">
          <cell r="A22" t="str">
            <v>CS_PN_07539-ASSY</v>
          </cell>
          <cell r="B22" t="str">
            <v>Catalyseur pour générateur air zéro</v>
          </cell>
          <cell r="C22">
            <v>1</v>
          </cell>
          <cell r="D22">
            <v>1356.87</v>
          </cell>
          <cell r="E22">
            <v>1356.87</v>
          </cell>
          <cell r="F22">
            <v>1763.9309999999998</v>
          </cell>
          <cell r="G22">
            <v>1763.9309999999998</v>
          </cell>
        </row>
        <row r="23">
          <cell r="B23" t="str">
            <v>TOTAL HT</v>
          </cell>
          <cell r="E23">
            <v>5411.8760000000002</v>
          </cell>
          <cell r="G23">
            <v>7035.4387999999999</v>
          </cell>
        </row>
      </sheetData>
      <sheetData sheetId="25" refreshError="1">
        <row r="4">
          <cell r="B4" t="str">
            <v>Spare part kit to replace every year on multiplexer 16 streams airmoCAL MFC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Multiplexer for 16 streams</v>
          </cell>
        </row>
        <row r="7">
          <cell r="A7" t="str">
            <v>CS_PN_11616-MULT</v>
          </cell>
          <cell r="B7" t="str">
            <v>Rotor for electric multiposition valve 16 ports 1/16"</v>
          </cell>
          <cell r="C7">
            <v>1</v>
          </cell>
          <cell r="D7">
            <v>238.096</v>
          </cell>
          <cell r="E7">
            <v>238.096</v>
          </cell>
          <cell r="F7">
            <v>309.52480000000003</v>
          </cell>
          <cell r="G7">
            <v>309.52480000000003</v>
          </cell>
        </row>
        <row r="8">
          <cell r="B8" t="str">
            <v>airmoCAL-MFC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4</v>
          </cell>
          <cell r="D9">
            <v>1.18</v>
          </cell>
          <cell r="E9">
            <v>4.72</v>
          </cell>
          <cell r="F9">
            <v>1.534</v>
          </cell>
          <cell r="G9">
            <v>6.1360000000000001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CS_CH_01100-2014</v>
          </cell>
          <cell r="B11" t="str">
            <v>Permeation tube Benzene - around 15 ng/min at 40°C (airmotec certified at ± 10%)</v>
          </cell>
          <cell r="C11">
            <v>1</v>
          </cell>
          <cell r="D11">
            <v>413.86</v>
          </cell>
          <cell r="E11">
            <v>413.86</v>
          </cell>
          <cell r="F11">
            <v>538.01800000000003</v>
          </cell>
          <cell r="G11">
            <v>538.01800000000003</v>
          </cell>
        </row>
        <row r="12">
          <cell r="B12" t="str">
            <v>TOTAL PRICE</v>
          </cell>
          <cell r="E12">
            <v>658.45</v>
          </cell>
          <cell r="G12">
            <v>855.97980000000007</v>
          </cell>
        </row>
        <row r="14">
          <cell r="B14" t="str">
            <v>Spare part kit to replace every 3 years on multiplexer 16 streams airmoCAL MFC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Multiplexer for 8 streams</v>
          </cell>
        </row>
        <row r="17">
          <cell r="A17" t="str">
            <v>CS_PN_06331-0341</v>
          </cell>
          <cell r="B17" t="str">
            <v>3-way solenoid valve stainless steel (1/8")</v>
          </cell>
          <cell r="C17">
            <v>2</v>
          </cell>
          <cell r="D17">
            <v>170.28</v>
          </cell>
          <cell r="E17">
            <v>340.56</v>
          </cell>
          <cell r="F17">
            <v>221.364</v>
          </cell>
          <cell r="G17">
            <v>442.72800000000001</v>
          </cell>
        </row>
        <row r="18">
          <cell r="A18" t="str">
            <v>CS_TU_00000-FRAC</v>
          </cell>
          <cell r="B18" t="str">
            <v>Selection solenoid valve fittings kit</v>
          </cell>
          <cell r="C18">
            <v>2</v>
          </cell>
          <cell r="D18">
            <v>86.57</v>
          </cell>
          <cell r="E18">
            <v>173.14</v>
          </cell>
          <cell r="F18">
            <v>112.541</v>
          </cell>
          <cell r="G18">
            <v>225.08199999999999</v>
          </cell>
        </row>
        <row r="19">
          <cell r="A19" t="str">
            <v>CS_PN_11604-GCMS</v>
          </cell>
          <cell r="B19" t="str">
            <v>Rotor 4 ports 1/16</v>
          </cell>
          <cell r="C19">
            <v>1</v>
          </cell>
          <cell r="D19">
            <v>210.172</v>
          </cell>
          <cell r="E19">
            <v>210.172</v>
          </cell>
          <cell r="F19">
            <v>273.22360000000003</v>
          </cell>
          <cell r="G19">
            <v>273.22360000000003</v>
          </cell>
        </row>
        <row r="20">
          <cell r="A20" t="str">
            <v>GC_PN_00198-2975</v>
          </cell>
          <cell r="B20" t="str">
            <v>Flow indicator with valve</v>
          </cell>
          <cell r="C20">
            <v>1</v>
          </cell>
          <cell r="D20">
            <v>166.99</v>
          </cell>
          <cell r="E20">
            <v>166.99</v>
          </cell>
          <cell r="F20">
            <v>217.08700000000002</v>
          </cell>
          <cell r="G20">
            <v>217.08700000000002</v>
          </cell>
        </row>
        <row r="21">
          <cell r="B21" t="str">
            <v>TOTAL PRICE</v>
          </cell>
          <cell r="E21">
            <v>890.86</v>
          </cell>
          <cell r="G21">
            <v>1158.1206</v>
          </cell>
        </row>
      </sheetData>
      <sheetData sheetId="26" refreshError="1">
        <row r="4">
          <cell r="A4" t="str">
            <v>CS_CO_0X051-0001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Multiplexer for 6 streams</v>
          </cell>
        </row>
        <row r="7">
          <cell r="A7" t="str">
            <v>CS_PN_06331-0341</v>
          </cell>
          <cell r="B7" t="str">
            <v>3-way solenoid valve stainless steel (1/8")</v>
          </cell>
          <cell r="C7">
            <v>6</v>
          </cell>
          <cell r="D7">
            <v>170.28</v>
          </cell>
          <cell r="E7">
            <v>1021.6800000000001</v>
          </cell>
          <cell r="F7">
            <v>221.364</v>
          </cell>
          <cell r="G7">
            <v>1328.184</v>
          </cell>
        </row>
        <row r="8">
          <cell r="A8" t="str">
            <v>GC_PN_00198-2975</v>
          </cell>
          <cell r="B8" t="str">
            <v>Flow indicator with valve</v>
          </cell>
          <cell r="C8">
            <v>6</v>
          </cell>
          <cell r="D8">
            <v>166.99</v>
          </cell>
          <cell r="E8">
            <v>1001.94</v>
          </cell>
          <cell r="F8">
            <v>217.08700000000002</v>
          </cell>
          <cell r="G8">
            <v>1302.5220000000002</v>
          </cell>
        </row>
        <row r="9">
          <cell r="A9" t="str">
            <v>CS_TU_12001-0200</v>
          </cell>
          <cell r="B9" t="str">
            <v>Stainless steel union 1/8"-NPT male</v>
          </cell>
          <cell r="C9">
            <v>18</v>
          </cell>
          <cell r="D9">
            <v>11.613</v>
          </cell>
          <cell r="E9">
            <v>209.03399999999999</v>
          </cell>
          <cell r="F9">
            <v>15.0969</v>
          </cell>
          <cell r="G9">
            <v>271.74419999999998</v>
          </cell>
        </row>
        <row r="10">
          <cell r="A10" t="str">
            <v>CS_TU_12002-0200</v>
          </cell>
          <cell r="B10" t="str">
            <v>Stainless steel 1/8" bend</v>
          </cell>
          <cell r="C10">
            <v>2</v>
          </cell>
          <cell r="D10">
            <v>18.059000000000001</v>
          </cell>
          <cell r="E10">
            <v>36.118000000000002</v>
          </cell>
          <cell r="F10">
            <v>23.476700000000001</v>
          </cell>
          <cell r="G10">
            <v>46.953400000000002</v>
          </cell>
        </row>
        <row r="11">
          <cell r="A11" t="str">
            <v>CS_TU_12003-BTMT</v>
          </cell>
          <cell r="B11" t="str">
            <v>Fitting - Stainless steel Male Run Tee 1/8"</v>
          </cell>
          <cell r="C11">
            <v>4</v>
          </cell>
          <cell r="D11">
            <v>39.546999999999997</v>
          </cell>
          <cell r="E11">
            <v>158.18799999999999</v>
          </cell>
          <cell r="F11">
            <v>51.411099999999998</v>
          </cell>
          <cell r="G11">
            <v>205.64439999999999</v>
          </cell>
        </row>
        <row r="12">
          <cell r="A12" t="str">
            <v>CS_TU_00004-0816</v>
          </cell>
          <cell r="B12" t="str">
            <v>Stainless steel union 1/8"-1/16"</v>
          </cell>
          <cell r="C12">
            <v>6</v>
          </cell>
          <cell r="D12">
            <v>23.402000000000001</v>
          </cell>
          <cell r="E12">
            <v>140.41200000000001</v>
          </cell>
          <cell r="F12">
            <v>30.422600000000003</v>
          </cell>
          <cell r="G12">
            <v>182.53560000000002</v>
          </cell>
        </row>
        <row r="13">
          <cell r="B13" t="str">
            <v>TOTAL PRICE</v>
          </cell>
          <cell r="E13">
            <v>2567.37</v>
          </cell>
          <cell r="G13">
            <v>3337.5836000000004</v>
          </cell>
        </row>
      </sheetData>
      <sheetData sheetId="27" refreshError="1">
        <row r="4">
          <cell r="B4" t="str">
            <v>Kit pièces détachées à remplacer tous les ans sur les pots de purge</v>
          </cell>
          <cell r="C4" t="e">
            <v>#REF!</v>
          </cell>
          <cell r="D4" t="e">
            <v>#REF!</v>
          </cell>
          <cell r="E4" t="e">
            <v>#REF!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7">
          <cell r="A7" t="str">
            <v>ME_PN_90362-CPOT</v>
          </cell>
          <cell r="B7" t="str">
            <v>Collerette pour capuchon GL45</v>
          </cell>
          <cell r="D7">
            <v>1.5</v>
          </cell>
          <cell r="E7">
            <v>0</v>
          </cell>
          <cell r="F7">
            <v>1.9500000000000002</v>
          </cell>
          <cell r="G7">
            <v>0</v>
          </cell>
        </row>
        <row r="8">
          <cell r="B8" t="str">
            <v>TOTAL HT</v>
          </cell>
          <cell r="E8">
            <v>0</v>
          </cell>
          <cell r="G8">
            <v>0</v>
          </cell>
        </row>
        <row r="10">
          <cell r="B10" t="str">
            <v>Kit pièces détachées à remplacer tous les 3 ans sur les pots de purge</v>
          </cell>
          <cell r="C10" t="e">
            <v>#REF!</v>
          </cell>
          <cell r="D10" t="e">
            <v>#REF!</v>
          </cell>
          <cell r="E10" t="e">
            <v>#REF!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3">
          <cell r="A13" t="str">
            <v>ME_PN_91386-JOIN</v>
          </cell>
          <cell r="B13" t="str">
            <v>Joint pour tuyaux de 6.0 mm  pour Capuchon GL14</v>
          </cell>
          <cell r="D13">
            <v>28.84</v>
          </cell>
          <cell r="E13">
            <v>0</v>
          </cell>
          <cell r="F13">
            <v>37.492000000000004</v>
          </cell>
          <cell r="G13">
            <v>0</v>
          </cell>
          <cell r="H13" t="str">
            <v>ferule pour tubing 1/4"</v>
          </cell>
        </row>
        <row r="14">
          <cell r="A14" t="str">
            <v>ME_PN_91385-JOIN</v>
          </cell>
          <cell r="B14" t="str">
            <v>Joint pour tuyaux de 3.2 mm pour capuchon GL14</v>
          </cell>
          <cell r="D14">
            <v>27.5</v>
          </cell>
          <cell r="E14">
            <v>0</v>
          </cell>
          <cell r="F14">
            <v>35.75</v>
          </cell>
          <cell r="G14">
            <v>0</v>
          </cell>
          <cell r="H14" t="str">
            <v>ferule pour tubing 1/8"</v>
          </cell>
        </row>
        <row r="15">
          <cell r="B15" t="str">
            <v>TOTAL HT</v>
          </cell>
          <cell r="E15">
            <v>0</v>
          </cell>
          <cell r="G15">
            <v>0</v>
          </cell>
        </row>
        <row r="20">
          <cell r="B20" t="str">
            <v>Attention : quantité à spécifier pour chaque produit selon le nombre de pot de purge présent et la taille des tubings (1/4 ou 1/8)</v>
          </cell>
        </row>
      </sheetData>
      <sheetData sheetId="28" refreshError="1">
        <row r="4">
          <cell r="A4" t="str">
            <v>CS_CO_00031-0001</v>
          </cell>
          <cell r="D4" t="str">
            <v/>
          </cell>
          <cell r="E4" t="str">
            <v/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airmoPURE-J</v>
          </cell>
        </row>
        <row r="7">
          <cell r="A7" t="str">
            <v>CS_CO_00201-0001</v>
          </cell>
          <cell r="B7" t="str">
            <v>Lubrifiant synthétique Longue Durée SJ-27</v>
          </cell>
          <cell r="C7">
            <v>2</v>
          </cell>
          <cell r="D7">
            <v>41.667000000000002</v>
          </cell>
          <cell r="E7">
            <v>83.334000000000003</v>
          </cell>
          <cell r="F7">
            <v>54.167100000000005</v>
          </cell>
          <cell r="G7">
            <v>108.33420000000001</v>
          </cell>
        </row>
        <row r="8">
          <cell r="A8" t="str">
            <v>CS_CO_00201-0002</v>
          </cell>
          <cell r="B8" t="str">
            <v>Filtre d'aspiration</v>
          </cell>
          <cell r="C8">
            <v>1</v>
          </cell>
          <cell r="D8">
            <v>42.872</v>
          </cell>
          <cell r="E8">
            <v>42.872</v>
          </cell>
          <cell r="F8">
            <v>55.733600000000003</v>
          </cell>
          <cell r="G8">
            <v>55.733600000000003</v>
          </cell>
        </row>
        <row r="9">
          <cell r="A9" t="str">
            <v>CS_FI_00002-0000</v>
          </cell>
          <cell r="B9" t="str">
            <v>Cartouche filtrante 5 µm</v>
          </cell>
          <cell r="C9">
            <v>1</v>
          </cell>
          <cell r="D9">
            <v>58.6</v>
          </cell>
          <cell r="E9">
            <v>58.6</v>
          </cell>
          <cell r="F9">
            <v>76.180000000000007</v>
          </cell>
          <cell r="G9">
            <v>76.180000000000007</v>
          </cell>
        </row>
        <row r="10">
          <cell r="A10" t="str">
            <v>CS_FI_00002-0001</v>
          </cell>
          <cell r="B10" t="str">
            <v>Cartouche filtrante 0,01 µm</v>
          </cell>
          <cell r="C10">
            <v>1</v>
          </cell>
          <cell r="D10">
            <v>115.89</v>
          </cell>
          <cell r="E10">
            <v>115.89</v>
          </cell>
          <cell r="F10">
            <v>150.65700000000001</v>
          </cell>
          <cell r="G10">
            <v>150.65700000000001</v>
          </cell>
        </row>
        <row r="11">
          <cell r="B11" t="str">
            <v>TOTAL HT</v>
          </cell>
          <cell r="E11">
            <v>300.69600000000003</v>
          </cell>
          <cell r="G11">
            <v>390.90480000000002</v>
          </cell>
        </row>
        <row r="13">
          <cell r="A13" t="str">
            <v>CS_CO_00031-0003</v>
          </cell>
        </row>
        <row r="14">
          <cell r="A14" t="str">
            <v>Code produit</v>
          </cell>
          <cell r="B14" t="str">
            <v>Désignation</v>
          </cell>
          <cell r="C14" t="str">
            <v>Qté</v>
          </cell>
          <cell r="D14" t="str">
            <v>Prix Unitaire Euro HT</v>
          </cell>
          <cell r="E14" t="str">
            <v>Prix Total Euro HT</v>
          </cell>
          <cell r="F14" t="str">
            <v>Prix Unitaire USD</v>
          </cell>
          <cell r="G14" t="str">
            <v>PrixTotal USD</v>
          </cell>
        </row>
        <row r="15">
          <cell r="B15" t="str">
            <v>airmoPURE-J</v>
          </cell>
        </row>
        <row r="16">
          <cell r="A16" t="str">
            <v>CS_PN_07539-ASSY</v>
          </cell>
          <cell r="B16" t="str">
            <v>Catalyseur pour générateur air zéro</v>
          </cell>
          <cell r="C16">
            <v>1</v>
          </cell>
          <cell r="D16">
            <v>1356.87</v>
          </cell>
          <cell r="E16">
            <v>1356.87</v>
          </cell>
          <cell r="F16">
            <v>1763.9309999999998</v>
          </cell>
          <cell r="G16">
            <v>1763.9309999999998</v>
          </cell>
        </row>
        <row r="17">
          <cell r="A17" t="str">
            <v>CS_FI_00210-ASSY</v>
          </cell>
          <cell r="B17" t="str">
            <v>Sécheur à membrane pour générateur air zéro</v>
          </cell>
          <cell r="C17">
            <v>1</v>
          </cell>
          <cell r="D17">
            <v>716.97500000000002</v>
          </cell>
          <cell r="E17">
            <v>716.97500000000002</v>
          </cell>
          <cell r="F17">
            <v>932.06750000000011</v>
          </cell>
          <cell r="G17">
            <v>932.06750000000011</v>
          </cell>
        </row>
        <row r="18">
          <cell r="B18" t="str">
            <v>TOTAL HT</v>
          </cell>
          <cell r="E18">
            <v>2073.8449999999998</v>
          </cell>
          <cell r="G18">
            <v>2695.9984999999997</v>
          </cell>
        </row>
      </sheetData>
      <sheetData sheetId="29" refreshError="1">
        <row r="3">
          <cell r="B3" t="str">
            <v>airmoPure-D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Silencieux échappement nylon 1/8</v>
          </cell>
          <cell r="E9" t="str">
            <v>CS_FI_01048-ECHP</v>
          </cell>
          <cell r="F9">
            <v>1</v>
          </cell>
          <cell r="G9">
            <v>6.94</v>
          </cell>
          <cell r="H9">
            <v>6.94</v>
          </cell>
          <cell r="I9">
            <v>258.37</v>
          </cell>
          <cell r="J9">
            <v>9.0220000000000002</v>
          </cell>
          <cell r="K9">
            <v>9.0220000000000002</v>
          </cell>
          <cell r="L9">
            <v>335.88100000000003</v>
          </cell>
        </row>
        <row r="10">
          <cell r="D10" t="str">
            <v>Cartouche filtrante 5 µm</v>
          </cell>
          <cell r="E10" t="str">
            <v>CS_FI_00002-0000</v>
          </cell>
          <cell r="F10">
            <v>1</v>
          </cell>
          <cell r="G10">
            <v>58.6</v>
          </cell>
          <cell r="H10">
            <v>58.6</v>
          </cell>
          <cell r="J10">
            <v>76.180000000000007</v>
          </cell>
          <cell r="K10">
            <v>76.180000000000007</v>
          </cell>
        </row>
        <row r="11">
          <cell r="D11" t="str">
            <v>Kit membrane airmoPURE-D</v>
          </cell>
          <cell r="E11" t="str">
            <v>CS_PN_25981-DTKT</v>
          </cell>
          <cell r="F11">
            <v>1</v>
          </cell>
          <cell r="G11">
            <v>192.83</v>
          </cell>
          <cell r="H11">
            <v>192.83</v>
          </cell>
          <cell r="J11">
            <v>250.67900000000003</v>
          </cell>
          <cell r="K11">
            <v>250.67900000000003</v>
          </cell>
        </row>
        <row r="12">
          <cell r="B12" t="str">
            <v>Kit MP 3 ans</v>
          </cell>
          <cell r="D12" t="str">
            <v>Catalyseur pour générateur air zéro</v>
          </cell>
          <cell r="E12" t="str">
            <v>CS_PN_07539-ASSY</v>
          </cell>
          <cell r="F12">
            <v>1</v>
          </cell>
          <cell r="G12">
            <v>1356.87</v>
          </cell>
          <cell r="H12">
            <v>1356.87</v>
          </cell>
          <cell r="I12">
            <v>2073.8449999999998</v>
          </cell>
          <cell r="J12">
            <v>1763.9309999999998</v>
          </cell>
          <cell r="K12">
            <v>1763.9309999999998</v>
          </cell>
          <cell r="L12">
            <v>2695.9984999999997</v>
          </cell>
        </row>
        <row r="13">
          <cell r="D13" t="str">
            <v>Sécheur à membrane pour générateur air zéro</v>
          </cell>
          <cell r="E13" t="str">
            <v>CS_FI_00210-ASSY</v>
          </cell>
          <cell r="F13">
            <v>1</v>
          </cell>
          <cell r="G13">
            <v>716.97500000000002</v>
          </cell>
          <cell r="H13">
            <v>716.97500000000002</v>
          </cell>
          <cell r="J13">
            <v>932.06750000000011</v>
          </cell>
          <cell r="K13">
            <v>932.06750000000011</v>
          </cell>
        </row>
        <row r="15">
          <cell r="B15" t="str">
            <v>Pour plus de détails, veuillez consulter notre site service client (photos, références, prix, kit de pièces détachées…)</v>
          </cell>
        </row>
        <row r="16">
          <cell r="B16" t="str">
            <v>https://support.chromatotec.com/</v>
          </cell>
        </row>
        <row r="18">
          <cell r="D18" t="str">
            <v>Pièces détachées recommandées pour maintenance curative</v>
          </cell>
        </row>
        <row r="20">
          <cell r="D20" t="str">
            <v>Désignation</v>
          </cell>
          <cell r="E20" t="str">
            <v>Code article</v>
          </cell>
          <cell r="F20" t="str">
            <v>Qté</v>
          </cell>
          <cell r="G20" t="str">
            <v>Prix Unitaire Euro HT</v>
          </cell>
          <cell r="H20" t="str">
            <v>Prix Total Euro HT</v>
          </cell>
          <cell r="I20" t="str">
            <v>Prix Total du kit € HT</v>
          </cell>
          <cell r="J20" t="str">
            <v>Prix Unitaire USD</v>
          </cell>
          <cell r="K20" t="str">
            <v>Prix Total USD HT</v>
          </cell>
          <cell r="L20" t="str">
            <v>Prix Total du kit USD HT</v>
          </cell>
        </row>
        <row r="21">
          <cell r="B21" t="str">
            <v>Pièces utiles à avoir en stock</v>
          </cell>
          <cell r="D21" t="str">
            <v>Cartouche filtrante 0,01 µm</v>
          </cell>
          <cell r="E21" t="str">
            <v>CS_FI_00002-0001</v>
          </cell>
          <cell r="F21">
            <v>1</v>
          </cell>
          <cell r="G21">
            <v>115.89</v>
          </cell>
          <cell r="H21">
            <v>115.89</v>
          </cell>
          <cell r="I21">
            <v>1850.652</v>
          </cell>
          <cell r="J21">
            <v>150.65700000000001</v>
          </cell>
          <cell r="K21">
            <v>150.65700000000001</v>
          </cell>
          <cell r="L21">
            <v>2405.8476000000001</v>
          </cell>
        </row>
        <row r="22">
          <cell r="D22" t="str">
            <v>Vanne limitation de débit</v>
          </cell>
          <cell r="E22" t="str">
            <v>CS_TU_47440-NDEB</v>
          </cell>
          <cell r="F22">
            <v>1</v>
          </cell>
          <cell r="G22">
            <v>55.73</v>
          </cell>
          <cell r="H22">
            <v>55.73</v>
          </cell>
          <cell r="J22">
            <v>72.448999999999998</v>
          </cell>
          <cell r="K22">
            <v>72.448999999999998</v>
          </cell>
        </row>
        <row r="23">
          <cell r="D23" t="str">
            <v>Filtre régulateur G1/4</v>
          </cell>
          <cell r="E23" t="str">
            <v>CS_FI_07280-A1MG</v>
          </cell>
          <cell r="F23">
            <v>1</v>
          </cell>
          <cell r="G23">
            <v>120.87</v>
          </cell>
          <cell r="H23">
            <v>120.87</v>
          </cell>
          <cell r="J23">
            <v>157.131</v>
          </cell>
          <cell r="K23">
            <v>157.131</v>
          </cell>
        </row>
        <row r="24">
          <cell r="D24" t="str">
            <v>tube de purge des condensats pour AirmoPure</v>
          </cell>
          <cell r="E24" t="str">
            <v>CS_TU_00001-AIRD</v>
          </cell>
          <cell r="F24">
            <v>1</v>
          </cell>
          <cell r="G24">
            <v>17.690000000000001</v>
          </cell>
          <cell r="H24">
            <v>17.690000000000001</v>
          </cell>
          <cell r="J24">
            <v>22.997000000000003</v>
          </cell>
          <cell r="K24">
            <v>22.997000000000003</v>
          </cell>
        </row>
        <row r="25">
          <cell r="D25" t="str">
            <v>Soupape de sécurité 10 bars</v>
          </cell>
          <cell r="E25" t="str">
            <v>CS_PN_32620-SOUP</v>
          </cell>
          <cell r="F25">
            <v>1</v>
          </cell>
          <cell r="G25">
            <v>38.9</v>
          </cell>
          <cell r="H25">
            <v>38.9</v>
          </cell>
          <cell r="J25">
            <v>50.57</v>
          </cell>
          <cell r="K25">
            <v>50.57</v>
          </cell>
        </row>
        <row r="26">
          <cell r="D26" t="str">
            <v>Manomètre 0-16 bar -R1/4</v>
          </cell>
          <cell r="E26" t="str">
            <v>CS_PN_00305-016B</v>
          </cell>
          <cell r="F26">
            <v>1</v>
          </cell>
          <cell r="G26">
            <v>42.25</v>
          </cell>
          <cell r="H26">
            <v>42.25</v>
          </cell>
          <cell r="J26">
            <v>54.925000000000004</v>
          </cell>
          <cell r="K26">
            <v>54.925000000000004</v>
          </cell>
        </row>
        <row r="27">
          <cell r="D27" t="str">
            <v>Filtre d'aspiration</v>
          </cell>
          <cell r="E27" t="str">
            <v>CS_CO_00201-0002</v>
          </cell>
          <cell r="F27">
            <v>1</v>
          </cell>
          <cell r="G27">
            <v>42.872</v>
          </cell>
          <cell r="H27">
            <v>42.872</v>
          </cell>
          <cell r="J27">
            <v>55.733600000000003</v>
          </cell>
          <cell r="K27">
            <v>55.733600000000003</v>
          </cell>
        </row>
        <row r="28">
          <cell r="D28" t="str">
            <v>Té M/F/M 1/4’’ pour AirmoPure</v>
          </cell>
          <cell r="E28" t="str">
            <v>CS_TU_40204-4000</v>
          </cell>
          <cell r="F28">
            <v>1</v>
          </cell>
          <cell r="G28">
            <v>6.37</v>
          </cell>
          <cell r="H28">
            <v>6.37</v>
          </cell>
          <cell r="J28">
            <v>8.2810000000000006</v>
          </cell>
          <cell r="K28">
            <v>8.2810000000000006</v>
          </cell>
        </row>
        <row r="29">
          <cell r="D29" t="str">
            <v>Electrovanne de purge des condensats - 230V / 50 Hz - airmoPURE-D</v>
          </cell>
          <cell r="E29" t="str">
            <v>CS_PN_90003-64R0</v>
          </cell>
          <cell r="F29">
            <v>1</v>
          </cell>
          <cell r="G29">
            <v>306.95999999999998</v>
          </cell>
          <cell r="H29">
            <v>306.95999999999998</v>
          </cell>
          <cell r="J29">
            <v>399.048</v>
          </cell>
          <cell r="K29">
            <v>399.048</v>
          </cell>
        </row>
        <row r="30">
          <cell r="D30" t="str">
            <v>Electrovanne de décharge - 230V / 50 Hz - airmoPURE-D</v>
          </cell>
          <cell r="E30" t="str">
            <v>CS_PN_90003-65R0</v>
          </cell>
          <cell r="F30">
            <v>1</v>
          </cell>
          <cell r="G30">
            <v>235.9</v>
          </cell>
          <cell r="H30">
            <v>235.9</v>
          </cell>
          <cell r="J30">
            <v>306.67</v>
          </cell>
          <cell r="K30">
            <v>306.67</v>
          </cell>
        </row>
        <row r="31">
          <cell r="D31" t="str">
            <v>Electrovanne de purge des condensats - 110V / 60 Hz - airmoPURE-D</v>
          </cell>
          <cell r="E31" t="str">
            <v>CS_PN_90003-68R0</v>
          </cell>
          <cell r="F31">
            <v>1</v>
          </cell>
          <cell r="G31">
            <v>442.05</v>
          </cell>
          <cell r="H31">
            <v>442.05</v>
          </cell>
          <cell r="J31">
            <v>574.66500000000008</v>
          </cell>
          <cell r="K31">
            <v>574.66500000000008</v>
          </cell>
        </row>
        <row r="32">
          <cell r="D32" t="str">
            <v>Electrovanne de décharge - 110V / 60 Hz - airmoPURE-D</v>
          </cell>
          <cell r="E32" t="str">
            <v>CS_PN_90003-69R0</v>
          </cell>
          <cell r="F32">
            <v>1</v>
          </cell>
          <cell r="G32">
            <v>311.19</v>
          </cell>
          <cell r="H32">
            <v>311.19</v>
          </cell>
          <cell r="J32">
            <v>404.54700000000003</v>
          </cell>
          <cell r="K32">
            <v>404.54700000000003</v>
          </cell>
        </row>
        <row r="33">
          <cell r="D33" t="str">
            <v>Pressostat airmoPURE-D 230/110V - 50/60 Hz</v>
          </cell>
          <cell r="E33" t="str">
            <v>CS_PN_90003-MDR2</v>
          </cell>
          <cell r="F33">
            <v>1</v>
          </cell>
          <cell r="G33">
            <v>113.98</v>
          </cell>
          <cell r="H33">
            <v>113.98</v>
          </cell>
          <cell r="J33">
            <v>148.17400000000001</v>
          </cell>
          <cell r="K33">
            <v>148.17400000000001</v>
          </cell>
        </row>
        <row r="34">
          <cell r="D34" t="str">
            <v/>
          </cell>
          <cell r="G34" t="str">
            <v/>
          </cell>
          <cell r="J34" t="str">
            <v/>
          </cell>
        </row>
        <row r="35">
          <cell r="D35" t="str">
            <v/>
          </cell>
          <cell r="G35" t="str">
            <v/>
          </cell>
          <cell r="J35" t="str">
            <v/>
          </cell>
        </row>
        <row r="36">
          <cell r="D36" t="str">
            <v/>
          </cell>
          <cell r="G36" t="str">
            <v/>
          </cell>
          <cell r="J36" t="str">
            <v/>
          </cell>
        </row>
        <row r="37">
          <cell r="B37" t="str">
            <v>Prix et réf des autres pièces détachées</v>
          </cell>
          <cell r="D37" t="str">
            <v>Serpentin catalyseur</v>
          </cell>
          <cell r="E37" t="str">
            <v>ME_TU_00710-SRPT</v>
          </cell>
          <cell r="F37">
            <v>1</v>
          </cell>
          <cell r="G37">
            <v>101</v>
          </cell>
          <cell r="H37">
            <v>101</v>
          </cell>
          <cell r="I37">
            <v>8620.15</v>
          </cell>
          <cell r="J37">
            <v>131.30000000000001</v>
          </cell>
          <cell r="K37">
            <v>131.30000000000001</v>
          </cell>
          <cell r="L37">
            <v>11206.195</v>
          </cell>
        </row>
        <row r="38">
          <cell r="D38" t="str">
            <v>Compresseur 3 bars 230V (sans catalyseur et sécheur)</v>
          </cell>
          <cell r="E38" t="str">
            <v>CS_MA_00100-AIRD</v>
          </cell>
          <cell r="F38">
            <v>1</v>
          </cell>
          <cell r="G38">
            <v>3390.55</v>
          </cell>
          <cell r="H38">
            <v>3390.55</v>
          </cell>
          <cell r="J38">
            <v>4407.7150000000001</v>
          </cell>
          <cell r="K38">
            <v>4407.7150000000001</v>
          </cell>
        </row>
        <row r="39">
          <cell r="D39" t="str">
            <v>Compresseur 3 bars 110V (sans catalyseur et sécheur)</v>
          </cell>
          <cell r="E39" t="str">
            <v>CS_MA_00600-AIRD</v>
          </cell>
          <cell r="F39">
            <v>1</v>
          </cell>
          <cell r="G39">
            <v>3390.55</v>
          </cell>
          <cell r="H39">
            <v>3390.55</v>
          </cell>
          <cell r="J39">
            <v>4407.7150000000001</v>
          </cell>
          <cell r="K39">
            <v>4407.7150000000001</v>
          </cell>
        </row>
        <row r="40">
          <cell r="D40" t="str">
            <v>Moteur compresseur 230V 50 Hz - airmopure D</v>
          </cell>
          <cell r="E40" t="str">
            <v>CS_PN_25536-0KK8</v>
          </cell>
          <cell r="F40">
            <v>1</v>
          </cell>
          <cell r="G40">
            <v>648.32000000000005</v>
          </cell>
          <cell r="H40">
            <v>648.32000000000005</v>
          </cell>
          <cell r="J40">
            <v>842.81600000000014</v>
          </cell>
          <cell r="K40">
            <v>842.81600000000014</v>
          </cell>
        </row>
        <row r="41">
          <cell r="D41" t="str">
            <v>Moteur compresseur 110V 60 Hz - airmopure D</v>
          </cell>
          <cell r="E41" t="str">
            <v>CS_PN_25536-1KK8</v>
          </cell>
          <cell r="F41">
            <v>1</v>
          </cell>
          <cell r="G41">
            <v>834.58</v>
          </cell>
          <cell r="H41">
            <v>834.58</v>
          </cell>
          <cell r="J41">
            <v>1084.9540000000002</v>
          </cell>
          <cell r="K41">
            <v>1084.9540000000002</v>
          </cell>
        </row>
        <row r="42">
          <cell r="D42" t="str">
            <v>Raccord G1/8 airmoPURE-D (sortie moteur)</v>
          </cell>
          <cell r="E42" t="str">
            <v>CS_PN_18016-RACC</v>
          </cell>
          <cell r="F42">
            <v>1</v>
          </cell>
          <cell r="G42">
            <v>16.45</v>
          </cell>
          <cell r="H42">
            <v>16.45</v>
          </cell>
          <cell r="J42">
            <v>21.385000000000002</v>
          </cell>
          <cell r="K42">
            <v>21.385000000000002</v>
          </cell>
        </row>
        <row r="43">
          <cell r="D43" t="str">
            <v>Tresse Metal L=400mm</v>
          </cell>
          <cell r="E43" t="str">
            <v>CS_PN_11020-TRES</v>
          </cell>
          <cell r="F43">
            <v>1</v>
          </cell>
          <cell r="G43">
            <v>68.959999999999994</v>
          </cell>
          <cell r="H43">
            <v>68.959999999999994</v>
          </cell>
          <cell r="J43">
            <v>89.647999999999996</v>
          </cell>
          <cell r="K43">
            <v>89.647999999999996</v>
          </cell>
        </row>
        <row r="44">
          <cell r="D44" t="str">
            <v>Tete de cylindre ( plaque aluminium dessus du moteur du compresseur )</v>
          </cell>
          <cell r="E44" t="str">
            <v>CS_PN_11102-TETE</v>
          </cell>
          <cell r="F44">
            <v>2</v>
          </cell>
          <cell r="G44">
            <v>84.87</v>
          </cell>
          <cell r="H44">
            <v>169.74</v>
          </cell>
          <cell r="J44">
            <v>110.331</v>
          </cell>
          <cell r="K44">
            <v>220.66200000000001</v>
          </cell>
        </row>
        <row r="45">
          <cell r="F45">
            <v>1</v>
          </cell>
          <cell r="G45" t="str">
            <v/>
          </cell>
          <cell r="J45" t="str">
            <v/>
          </cell>
        </row>
        <row r="46">
          <cell r="D46" t="str">
            <v/>
          </cell>
          <cell r="G46" t="str">
            <v/>
          </cell>
        </row>
        <row r="47">
          <cell r="D47" t="str">
            <v/>
          </cell>
          <cell r="G47" t="str">
            <v/>
          </cell>
        </row>
        <row r="48">
          <cell r="D48" t="str">
            <v/>
          </cell>
          <cell r="G48" t="str">
            <v/>
          </cell>
        </row>
        <row r="49">
          <cell r="G49" t="str">
            <v/>
          </cell>
        </row>
      </sheetData>
      <sheetData sheetId="30" refreshError="1">
        <row r="4">
          <cell r="A4" t="str">
            <v>CS_CO_00911-0001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Générateur d'hydrogène</v>
          </cell>
        </row>
        <row r="7">
          <cell r="A7" t="str">
            <v>CS_FI_00101-0000</v>
          </cell>
          <cell r="B7" t="str">
            <v>Sachet deioniseur (Lot de 2)</v>
          </cell>
          <cell r="C7">
            <v>1</v>
          </cell>
          <cell r="D7">
            <v>173.334</v>
          </cell>
          <cell r="E7">
            <v>173.334</v>
          </cell>
          <cell r="F7">
            <v>225.33420000000001</v>
          </cell>
          <cell r="G7">
            <v>225.33420000000001</v>
          </cell>
        </row>
        <row r="8">
          <cell r="B8" t="str">
            <v>TOTAL HT</v>
          </cell>
          <cell r="E8">
            <v>173.33</v>
          </cell>
          <cell r="G8">
            <v>225.33420000000001</v>
          </cell>
        </row>
        <row r="10">
          <cell r="A10" t="str">
            <v>CS_CO_00911-0003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2">
          <cell r="B12" t="str">
            <v>Générateur d'hydrogène</v>
          </cell>
        </row>
        <row r="13">
          <cell r="A13" t="str">
            <v>CS_PN_06700-0052</v>
          </cell>
          <cell r="B13" t="str">
            <v>Sécheur additionnel</v>
          </cell>
          <cell r="C13">
            <v>1</v>
          </cell>
          <cell r="D13">
            <v>412.13</v>
          </cell>
          <cell r="E13">
            <v>412.13</v>
          </cell>
          <cell r="F13">
            <v>535.76900000000001</v>
          </cell>
          <cell r="G13">
            <v>535.76900000000001</v>
          </cell>
        </row>
        <row r="14">
          <cell r="B14" t="str">
            <v>TOTAL HT</v>
          </cell>
          <cell r="E14">
            <v>412.13</v>
          </cell>
          <cell r="G14">
            <v>535.76900000000001</v>
          </cell>
        </row>
      </sheetData>
      <sheetData sheetId="31" refreshError="1">
        <row r="3">
          <cell r="B3" t="str">
            <v>Hydroxychrom 4U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Kit annuel (filtres)</v>
          </cell>
          <cell r="E9" t="str">
            <v>CS_MA_01080-HYDR</v>
          </cell>
          <cell r="F9">
            <v>1</v>
          </cell>
          <cell r="G9">
            <v>140.69999999999999</v>
          </cell>
          <cell r="H9">
            <v>140.69999999999999</v>
          </cell>
          <cell r="I9">
            <v>314.03399999999999</v>
          </cell>
          <cell r="J9">
            <v>182.91</v>
          </cell>
          <cell r="K9">
            <v>182.91</v>
          </cell>
          <cell r="L9">
            <v>408.24419999999998</v>
          </cell>
        </row>
        <row r="10">
          <cell r="D10" t="str">
            <v>Sachet deioniseur (Lot de 2)</v>
          </cell>
          <cell r="E10" t="str">
            <v>CS_FI_00101-0000</v>
          </cell>
          <cell r="F10">
            <v>1</v>
          </cell>
          <cell r="G10">
            <v>173.334</v>
          </cell>
          <cell r="H10">
            <v>173.334</v>
          </cell>
          <cell r="J10">
            <v>225.33420000000001</v>
          </cell>
          <cell r="K10">
            <v>225.33420000000001</v>
          </cell>
        </row>
        <row r="11">
          <cell r="B11" t="str">
            <v>Kit MP 3 ans</v>
          </cell>
          <cell r="D11" t="str">
            <v>Tube de séchage H2 par Air sec externe. Raccords 4mm.</v>
          </cell>
          <cell r="E11" t="str">
            <v>CS_EL_61011-HYDR</v>
          </cell>
          <cell r="F11">
            <v>1</v>
          </cell>
          <cell r="G11">
            <v>334.73</v>
          </cell>
          <cell r="H11">
            <v>334.73</v>
          </cell>
          <cell r="I11">
            <v>334.73</v>
          </cell>
          <cell r="J11">
            <v>435.14900000000006</v>
          </cell>
          <cell r="K11">
            <v>435.14900000000006</v>
          </cell>
          <cell r="L11">
            <v>435.14900000000006</v>
          </cell>
        </row>
        <row r="13">
          <cell r="B13" t="str">
            <v>Pour plus de détails, veuillez consulter notre site service client (photos, références, prix, kit de pièces détachées…)</v>
          </cell>
        </row>
        <row r="14">
          <cell r="B14" t="str">
            <v>https://support.chromatotec.com/</v>
          </cell>
        </row>
        <row r="16">
          <cell r="D16" t="str">
            <v>Pièces détachées recommandées pour maintenance curative</v>
          </cell>
        </row>
        <row r="18">
          <cell r="D18" t="str">
            <v>Désignation</v>
          </cell>
          <cell r="E18" t="str">
            <v>Code article</v>
          </cell>
          <cell r="F18" t="str">
            <v>Qté</v>
          </cell>
          <cell r="G18" t="str">
            <v>Prix Unitaire Euro HT</v>
          </cell>
          <cell r="H18" t="str">
            <v>Prix Total Euro HT</v>
          </cell>
          <cell r="I18" t="str">
            <v>Prix Total du kit € HT</v>
          </cell>
          <cell r="J18" t="str">
            <v>Prix Unitaire USD</v>
          </cell>
          <cell r="K18" t="str">
            <v>Prix Total USD HT</v>
          </cell>
          <cell r="L18" t="str">
            <v>Prix Total du kit USD HT</v>
          </cell>
        </row>
        <row r="19">
          <cell r="B19" t="str">
            <v>Pièces utiles à avoir en stock</v>
          </cell>
          <cell r="D19" t="str">
            <v>Pince pour circuit eau cellule H2</v>
          </cell>
          <cell r="E19" t="str">
            <v>CS_PN_99693-0WH2</v>
          </cell>
          <cell r="F19">
            <v>2</v>
          </cell>
          <cell r="G19">
            <v>9.1110000000000007</v>
          </cell>
          <cell r="H19">
            <v>18.222000000000001</v>
          </cell>
          <cell r="I19">
            <v>1767.144</v>
          </cell>
          <cell r="J19">
            <v>11.8443</v>
          </cell>
          <cell r="K19">
            <v>23.688600000000001</v>
          </cell>
          <cell r="L19">
            <v>2297.5043000000001</v>
          </cell>
        </row>
        <row r="20">
          <cell r="D20" t="str">
            <v>Cordon convertisseur USB vers RS485 assemblé</v>
          </cell>
          <cell r="E20" t="str">
            <v>CS_CA_00687-C485</v>
          </cell>
          <cell r="F20">
            <v>1</v>
          </cell>
          <cell r="G20">
            <v>82.62</v>
          </cell>
          <cell r="H20">
            <v>82.62</v>
          </cell>
          <cell r="J20">
            <v>107.40600000000001</v>
          </cell>
          <cell r="K20">
            <v>107.40600000000001</v>
          </cell>
        </row>
        <row r="21">
          <cell r="D21" t="str">
            <v>Tube de séchage H2 par Air sec externe. Raccords 4mm.</v>
          </cell>
          <cell r="E21" t="str">
            <v>CS_EL_61011-HYDR</v>
          </cell>
          <cell r="F21">
            <v>1</v>
          </cell>
          <cell r="G21">
            <v>334.73</v>
          </cell>
          <cell r="H21">
            <v>334.73</v>
          </cell>
          <cell r="J21">
            <v>435.14900000000006</v>
          </cell>
          <cell r="K21">
            <v>435.14900000000006</v>
          </cell>
        </row>
        <row r="22">
          <cell r="D22" t="str">
            <v>Flotteur pour GLS</v>
          </cell>
          <cell r="E22" t="str">
            <v>CS_ME_33005-HYDR</v>
          </cell>
          <cell r="F22">
            <v>1</v>
          </cell>
          <cell r="G22">
            <v>210.96</v>
          </cell>
          <cell r="H22">
            <v>210.96</v>
          </cell>
          <cell r="J22">
            <v>274.24800000000005</v>
          </cell>
          <cell r="K22">
            <v>274.24800000000005</v>
          </cell>
        </row>
        <row r="23">
          <cell r="D23" t="str">
            <v>Joint pour flotteur GLS Hydroxychrom</v>
          </cell>
          <cell r="E23" t="str">
            <v>CS_PN_27305-HYDR</v>
          </cell>
          <cell r="F23">
            <v>2</v>
          </cell>
          <cell r="G23">
            <v>5.41</v>
          </cell>
          <cell r="H23">
            <v>10.82</v>
          </cell>
          <cell r="J23">
            <v>7.0330000000000004</v>
          </cell>
          <cell r="K23">
            <v>14.066000000000001</v>
          </cell>
        </row>
        <row r="24">
          <cell r="D24" t="str">
            <v>Tuyau  4 x 2 mm, PFA  - Cellule H2 vers GLS</v>
          </cell>
          <cell r="E24" t="str">
            <v>CS_TU_02012-HYDR</v>
          </cell>
          <cell r="F24">
            <v>2</v>
          </cell>
          <cell r="G24">
            <v>8.57</v>
          </cell>
          <cell r="H24">
            <v>17.14</v>
          </cell>
          <cell r="J24">
            <v>11.141</v>
          </cell>
          <cell r="K24">
            <v>22.282</v>
          </cell>
        </row>
        <row r="25">
          <cell r="D25" t="str">
            <v>Capteur de niveau d'eau pour réservoir interne</v>
          </cell>
          <cell r="E25" t="str">
            <v>CS_MC_00050-CPNV</v>
          </cell>
          <cell r="F25">
            <v>2</v>
          </cell>
          <cell r="G25">
            <v>120.25</v>
          </cell>
          <cell r="H25">
            <v>240.5</v>
          </cell>
          <cell r="J25">
            <v>156.32500000000002</v>
          </cell>
          <cell r="K25">
            <v>312.65000000000003</v>
          </cell>
        </row>
        <row r="26">
          <cell r="D26" t="str">
            <v>Buse séparateur H2/H2O pour GLS. A commander en sus : CS_TU_27051-HYDR (joint)</v>
          </cell>
          <cell r="E26" t="str">
            <v>CS_ME_23006-HYDR</v>
          </cell>
          <cell r="F26">
            <v>1</v>
          </cell>
          <cell r="G26">
            <v>41.667000000000002</v>
          </cell>
          <cell r="H26">
            <v>41.667000000000002</v>
          </cell>
          <cell r="J26">
            <v>54.167100000000005</v>
          </cell>
          <cell r="K26">
            <v>54.167100000000005</v>
          </cell>
        </row>
        <row r="27">
          <cell r="D27" t="str">
            <v>Joint pour buse GLS –(Joint torique 5x1.5- 75 ShoreA)</v>
          </cell>
          <cell r="E27" t="str">
            <v>CS_TU_27051-HYDR</v>
          </cell>
          <cell r="F27">
            <v>1</v>
          </cell>
          <cell r="G27">
            <v>0.16700000000000001</v>
          </cell>
          <cell r="J27">
            <v>0.21710000000000002</v>
          </cell>
          <cell r="K27">
            <v>0.21710000000000002</v>
          </cell>
        </row>
        <row r="28">
          <cell r="D28" t="str">
            <v>Tuyaux en tygon ID 4mm OD6mm (le mètre)</v>
          </cell>
          <cell r="E28" t="str">
            <v>CS_TU_41898-82TY</v>
          </cell>
          <cell r="F28">
            <v>2</v>
          </cell>
          <cell r="G28">
            <v>5</v>
          </cell>
          <cell r="H28">
            <v>10</v>
          </cell>
          <cell r="J28">
            <v>6.5</v>
          </cell>
          <cell r="K28">
            <v>13</v>
          </cell>
        </row>
        <row r="29">
          <cell r="D29" t="str">
            <v>Tuyaux en tygon ID 6mm OD9mm (le mètre)</v>
          </cell>
          <cell r="E29" t="str">
            <v>CS_TU_41898-98TY</v>
          </cell>
          <cell r="F29">
            <v>2</v>
          </cell>
          <cell r="G29">
            <v>10.85</v>
          </cell>
          <cell r="H29">
            <v>21.7</v>
          </cell>
          <cell r="J29">
            <v>14.105</v>
          </cell>
          <cell r="K29">
            <v>28.21</v>
          </cell>
        </row>
        <row r="30">
          <cell r="D30" t="str">
            <v>Coude PP raccord R1/8 - 1/4</v>
          </cell>
          <cell r="E30" t="str">
            <v>CS_ME_26101-HYDR</v>
          </cell>
          <cell r="F30">
            <v>1</v>
          </cell>
          <cell r="G30">
            <v>4.43</v>
          </cell>
          <cell r="H30">
            <v>4.43</v>
          </cell>
          <cell r="J30">
            <v>5.7589999999999995</v>
          </cell>
          <cell r="K30">
            <v>5.7589999999999995</v>
          </cell>
        </row>
        <row r="31">
          <cell r="D31" t="str">
            <v>Raccord Coude PP 1/8-5/32</v>
          </cell>
          <cell r="E31" t="str">
            <v>CS_TU_26303-HYDR</v>
          </cell>
          <cell r="F31">
            <v>1</v>
          </cell>
          <cell r="G31">
            <v>0.625</v>
          </cell>
          <cell r="H31">
            <v>0.625</v>
          </cell>
          <cell r="J31">
            <v>0.8125</v>
          </cell>
          <cell r="K31">
            <v>0.8125</v>
          </cell>
        </row>
        <row r="32">
          <cell r="D32" t="str">
            <v>EV sortie H2 complète, avec câble</v>
          </cell>
          <cell r="E32" t="str">
            <v>CS_PN_35132-HYDR</v>
          </cell>
          <cell r="F32">
            <v>1</v>
          </cell>
          <cell r="G32">
            <v>48.95</v>
          </cell>
          <cell r="H32">
            <v>48.95</v>
          </cell>
          <cell r="J32">
            <v>63.635000000000005</v>
          </cell>
          <cell r="K32">
            <v>63.635000000000005</v>
          </cell>
        </row>
        <row r="33">
          <cell r="D33" t="str">
            <v>Pompe de remplissage du réservoir interne - pour Hydroxychrom</v>
          </cell>
          <cell r="E33" t="str">
            <v>CS_ME_38010-HYDR</v>
          </cell>
          <cell r="F33">
            <v>1</v>
          </cell>
          <cell r="G33">
            <v>218.2</v>
          </cell>
          <cell r="H33">
            <v>218.2</v>
          </cell>
          <cell r="J33">
            <v>283.65999999999997</v>
          </cell>
          <cell r="K33">
            <v>283.65999999999997</v>
          </cell>
        </row>
        <row r="34">
          <cell r="D34" t="str">
            <v>Pompe de circulation d'eau - pour Hydroxychrom</v>
          </cell>
          <cell r="E34" t="str">
            <v>CS_ME_38012-HYDR</v>
          </cell>
          <cell r="F34">
            <v>1</v>
          </cell>
          <cell r="G34">
            <v>506.58</v>
          </cell>
          <cell r="H34">
            <v>506.58</v>
          </cell>
          <cell r="J34">
            <v>658.55399999999997</v>
          </cell>
          <cell r="K34">
            <v>658.55399999999997</v>
          </cell>
        </row>
        <row r="35">
          <cell r="B35" t="str">
            <v>Prix et réf des autres pièces détachées</v>
          </cell>
          <cell r="D35" t="str">
            <v>Bidon d'eau pour hydroxychrom - équipé</v>
          </cell>
          <cell r="E35" t="str">
            <v>CS_PN_00391-ASSY</v>
          </cell>
          <cell r="F35">
            <v>1</v>
          </cell>
          <cell r="G35">
            <v>69.875</v>
          </cell>
          <cell r="H35">
            <v>69.875</v>
          </cell>
          <cell r="I35">
            <v>8349.9490000000005</v>
          </cell>
          <cell r="J35">
            <v>90.837500000000006</v>
          </cell>
          <cell r="K35">
            <v>90.837500000000006</v>
          </cell>
          <cell r="L35">
            <v>10854.9337</v>
          </cell>
        </row>
        <row r="36">
          <cell r="D36" t="str">
            <v xml:space="preserve">Séparateur gaz/liquide GLS complet </v>
          </cell>
          <cell r="E36" t="str">
            <v>CS_SE_41010-HYDR</v>
          </cell>
          <cell r="F36">
            <v>1</v>
          </cell>
          <cell r="G36">
            <v>508.28300000000002</v>
          </cell>
          <cell r="H36">
            <v>508.28300000000002</v>
          </cell>
          <cell r="J36">
            <v>660.76790000000005</v>
          </cell>
          <cell r="K36">
            <v>660.76790000000005</v>
          </cell>
        </row>
        <row r="37">
          <cell r="D37" t="str">
            <v>Plaque isolante</v>
          </cell>
          <cell r="E37" t="str">
            <v>CS_ME_13071-HYDR</v>
          </cell>
          <cell r="F37">
            <v>1</v>
          </cell>
          <cell r="G37">
            <v>30.001000000000001</v>
          </cell>
          <cell r="H37">
            <v>30.001000000000001</v>
          </cell>
          <cell r="J37">
            <v>39.001300000000001</v>
          </cell>
          <cell r="K37">
            <v>39.001300000000001</v>
          </cell>
        </row>
        <row r="38">
          <cell r="D38" t="str">
            <v>Forfait Echange standard / Reparation Cellule H2 100 Nml/min. Calibrée et testée.</v>
          </cell>
          <cell r="E38" t="str">
            <v>CS_PN_45100-HYDR</v>
          </cell>
          <cell r="F38">
            <v>1</v>
          </cell>
          <cell r="G38">
            <v>959.48</v>
          </cell>
          <cell r="H38">
            <v>959.48</v>
          </cell>
          <cell r="J38">
            <v>1247.3240000000001</v>
          </cell>
          <cell r="K38">
            <v>1247.3240000000001</v>
          </cell>
        </row>
        <row r="39">
          <cell r="D39" t="str">
            <v>Cellule H2 100 Nml/min, complète avec électronique contrôle. Calibrée et testée.</v>
          </cell>
          <cell r="E39" t="str">
            <v>CS_PN_45100-NYDR</v>
          </cell>
          <cell r="F39">
            <v>1</v>
          </cell>
          <cell r="G39">
            <v>2106.5300000000002</v>
          </cell>
          <cell r="H39">
            <v>2106.5300000000002</v>
          </cell>
          <cell r="J39">
            <v>2738.4890000000005</v>
          </cell>
          <cell r="K39">
            <v>2738.4890000000005</v>
          </cell>
        </row>
        <row r="40">
          <cell r="D40" t="str">
            <v>Forfait Echange standard / Reparation Cellule H2 160 Nml/min. Calibrée et testée.</v>
          </cell>
          <cell r="E40" t="str">
            <v>CS_PN_45160-HYDR</v>
          </cell>
          <cell r="F40">
            <v>1</v>
          </cell>
          <cell r="G40">
            <v>1109.18</v>
          </cell>
          <cell r="H40">
            <v>1109.18</v>
          </cell>
          <cell r="J40">
            <v>1441.9340000000002</v>
          </cell>
          <cell r="K40">
            <v>1441.9340000000002</v>
          </cell>
        </row>
        <row r="41">
          <cell r="D41" t="str">
            <v>Cellule H2 160 Nml/min, complète avec électronique contrôle. Calibrée et testée.</v>
          </cell>
          <cell r="E41" t="str">
            <v>CS_PN_45160-NHYD</v>
          </cell>
          <cell r="F41">
            <v>1</v>
          </cell>
          <cell r="G41">
            <v>2362.62</v>
          </cell>
          <cell r="H41">
            <v>2362.62</v>
          </cell>
          <cell r="J41">
            <v>3071.4059999999999</v>
          </cell>
          <cell r="K41">
            <v>3071.4059999999999</v>
          </cell>
        </row>
        <row r="42">
          <cell r="D42" t="str">
            <v>Diffuseur titane pour cellule H2</v>
          </cell>
          <cell r="E42" t="str">
            <v>CS_PN_27010-HYDR</v>
          </cell>
          <cell r="F42">
            <v>2</v>
          </cell>
          <cell r="G42" t="str">
            <v>Upon request</v>
          </cell>
          <cell r="H42" t="str">
            <v>Upon request</v>
          </cell>
          <cell r="J42" t="str">
            <v>Upon request</v>
          </cell>
          <cell r="K42" t="str">
            <v>Upon request</v>
          </cell>
        </row>
        <row r="43">
          <cell r="D43" t="str">
            <v>Membrane 97/83</v>
          </cell>
          <cell r="E43" t="str">
            <v>CS_PN_09783-MHDR</v>
          </cell>
          <cell r="F43">
            <v>1</v>
          </cell>
          <cell r="G43" t="str">
            <v>Upon request</v>
          </cell>
          <cell r="H43" t="str">
            <v>Upon request</v>
          </cell>
          <cell r="J43" t="str">
            <v>Upon request</v>
          </cell>
          <cell r="K43" t="str">
            <v>Upon request</v>
          </cell>
        </row>
        <row r="44">
          <cell r="D44" t="str">
            <v>Capteur de pression 10 bars R1/8</v>
          </cell>
          <cell r="E44" t="str">
            <v>CS_MC_01010-HYDR</v>
          </cell>
          <cell r="F44">
            <v>1</v>
          </cell>
          <cell r="G44">
            <v>183.24</v>
          </cell>
          <cell r="H44">
            <v>183.24</v>
          </cell>
          <cell r="J44">
            <v>238.21200000000002</v>
          </cell>
          <cell r="K44">
            <v>238.21200000000002</v>
          </cell>
        </row>
        <row r="45">
          <cell r="D45" t="str">
            <v>Carte HCU programmée</v>
          </cell>
          <cell r="E45" t="str">
            <v>CS_IT_34001-HYDR</v>
          </cell>
          <cell r="F45">
            <v>1</v>
          </cell>
          <cell r="G45">
            <v>230.67</v>
          </cell>
          <cell r="H45">
            <v>230.67</v>
          </cell>
          <cell r="J45">
            <v>299.87099999999998</v>
          </cell>
          <cell r="K45">
            <v>299.87099999999998</v>
          </cell>
        </row>
        <row r="46">
          <cell r="D46" t="str">
            <v>Carte communication CCOM</v>
          </cell>
          <cell r="E46" t="str">
            <v>CS_IT_34011-HYDR</v>
          </cell>
          <cell r="F46">
            <v>1</v>
          </cell>
          <cell r="G46">
            <v>146.63</v>
          </cell>
          <cell r="H46">
            <v>146.63</v>
          </cell>
          <cell r="J46">
            <v>190.619</v>
          </cell>
          <cell r="K46">
            <v>190.619</v>
          </cell>
        </row>
        <row r="47">
          <cell r="D47" t="str">
            <v>Carte électronique cellule H2</v>
          </cell>
          <cell r="E47" t="str">
            <v>CS_IT_34012-HYDR</v>
          </cell>
          <cell r="F47">
            <v>1</v>
          </cell>
          <cell r="G47">
            <v>643.44000000000005</v>
          </cell>
          <cell r="H47">
            <v>643.44000000000005</v>
          </cell>
          <cell r="J47">
            <v>836.47200000000009</v>
          </cell>
          <cell r="K47">
            <v>836.47200000000009</v>
          </cell>
        </row>
        <row r="48">
          <cell r="D48" t="str">
            <v/>
          </cell>
        </row>
      </sheetData>
      <sheetData sheetId="32" refreshError="1">
        <row r="4">
          <cell r="A4" t="str">
            <v>CS_CO_00913-0001</v>
          </cell>
          <cell r="D4" t="str">
            <v/>
          </cell>
          <cell r="E4" t="str">
            <v/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7">
          <cell r="A7" t="str">
            <v>CS_PN_00001-SP01</v>
          </cell>
          <cell r="B7" t="str">
            <v>Kit Nitroxychrom (Filters + Silencer + Compressor valve kit)</v>
          </cell>
          <cell r="C7">
            <v>1</v>
          </cell>
          <cell r="D7">
            <v>210.46</v>
          </cell>
          <cell r="E7">
            <v>210.46</v>
          </cell>
          <cell r="F7">
            <v>273.59800000000001</v>
          </cell>
          <cell r="G7">
            <v>273.59800000000001</v>
          </cell>
        </row>
        <row r="8">
          <cell r="B8" t="str">
            <v>TOTAL PRICE</v>
          </cell>
          <cell r="E8">
            <v>210.46</v>
          </cell>
          <cell r="G8">
            <v>273.59800000000001</v>
          </cell>
        </row>
        <row r="10">
          <cell r="A10" t="str">
            <v xml:space="preserve">CS_CO_00913-0003 </v>
          </cell>
        </row>
        <row r="11">
          <cell r="A11" t="str">
            <v>Item number</v>
          </cell>
          <cell r="B11" t="str">
            <v>Designation</v>
          </cell>
          <cell r="C11" t="str">
            <v>Qty</v>
          </cell>
          <cell r="D11" t="str">
            <v>Unit Price Euro Excl Tax</v>
          </cell>
          <cell r="E11" t="str">
            <v>Total Price Euro Excl Tax</v>
          </cell>
          <cell r="F11" t="str">
            <v>Unit Price USD</v>
          </cell>
          <cell r="G11" t="str">
            <v>Total Price USD</v>
          </cell>
        </row>
        <row r="13">
          <cell r="A13" t="str">
            <v>CS_PN_00230-SP05</v>
          </cell>
          <cell r="B13" t="str">
            <v>Replacement of compressor and filters on Nitroxychrom (230V)</v>
          </cell>
          <cell r="C13">
            <v>1</v>
          </cell>
          <cell r="D13">
            <v>612.65</v>
          </cell>
          <cell r="E13">
            <v>612.65</v>
          </cell>
          <cell r="F13">
            <v>796.44500000000005</v>
          </cell>
          <cell r="G13">
            <v>796.44500000000005</v>
          </cell>
        </row>
        <row r="14">
          <cell r="B14" t="str">
            <v>TOTAL PRICE</v>
          </cell>
          <cell r="E14">
            <v>612.65</v>
          </cell>
          <cell r="G14">
            <v>796.44500000000005</v>
          </cell>
        </row>
      </sheetData>
      <sheetData sheetId="33" refreshError="1">
        <row r="4">
          <cell r="A4" t="str">
            <v>CS_CO_00091-0001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chromaPID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CS_PN_00005-0106</v>
          </cell>
          <cell r="B8" t="str">
            <v>Rotor 6 ports 1/8" HT</v>
          </cell>
          <cell r="C8">
            <v>1</v>
          </cell>
          <cell r="D8">
            <v>210.172</v>
          </cell>
          <cell r="E8">
            <v>210.172</v>
          </cell>
          <cell r="F8">
            <v>273.22360000000003</v>
          </cell>
          <cell r="G8">
            <v>273.22360000000003</v>
          </cell>
        </row>
        <row r="9">
          <cell r="B9" t="str">
            <v>TOTAL PRICE</v>
          </cell>
          <cell r="E9">
            <v>233.77199999999999</v>
          </cell>
          <cell r="G9">
            <v>303.90360000000004</v>
          </cell>
        </row>
        <row r="11">
          <cell r="A11" t="str">
            <v>CS_CO_00091-0002</v>
          </cell>
        </row>
        <row r="12">
          <cell r="A12" t="str">
            <v>Item number</v>
          </cell>
          <cell r="B12" t="str">
            <v>Designation</v>
          </cell>
          <cell r="C12" t="str">
            <v>Qty</v>
          </cell>
          <cell r="D12" t="str">
            <v>Unit Price Euro Excl Tax</v>
          </cell>
          <cell r="E12" t="str">
            <v>Total Price Euro Excl Tax</v>
          </cell>
          <cell r="F12" t="str">
            <v>Unit Price USD</v>
          </cell>
          <cell r="G12" t="str">
            <v>Total Price USD</v>
          </cell>
        </row>
        <row r="13">
          <cell r="B13" t="str">
            <v>Calibration</v>
          </cell>
        </row>
        <row r="14">
          <cell r="A14" t="str">
            <v>CS_CH_02014-32NG</v>
          </cell>
          <cell r="B14" t="str">
            <v>Permeation tube Benzene - around 32 ng/min at 45°C - nut format (airmotec certified at ± 10%)</v>
          </cell>
          <cell r="C14">
            <v>1</v>
          </cell>
          <cell r="D14">
            <v>413.86</v>
          </cell>
          <cell r="E14">
            <v>413.86</v>
          </cell>
          <cell r="F14">
            <v>538.01800000000003</v>
          </cell>
          <cell r="G14">
            <v>538.01800000000003</v>
          </cell>
        </row>
        <row r="15">
          <cell r="A15" t="str">
            <v>CS_TU_09000-0000</v>
          </cell>
          <cell r="B15" t="str">
            <v>O-ring OR 22.5 x 1.5</v>
          </cell>
          <cell r="C15">
            <v>1</v>
          </cell>
          <cell r="D15">
            <v>1.77</v>
          </cell>
          <cell r="E15">
            <v>1.77</v>
          </cell>
          <cell r="F15">
            <v>2.3010000000000002</v>
          </cell>
          <cell r="G15">
            <v>2.3010000000000002</v>
          </cell>
        </row>
        <row r="16">
          <cell r="B16" t="str">
            <v>PID lamp</v>
          </cell>
        </row>
        <row r="17">
          <cell r="A17" t="str">
            <v>CS_DE_00009-106V</v>
          </cell>
          <cell r="B17" t="str">
            <v xml:space="preserve">PID Lamp - 10.6 eV. </v>
          </cell>
          <cell r="C17">
            <v>1</v>
          </cell>
          <cell r="D17">
            <v>567.58000000000004</v>
          </cell>
          <cell r="E17">
            <v>567.58000000000004</v>
          </cell>
          <cell r="F17">
            <v>737.85400000000004</v>
          </cell>
          <cell r="G17">
            <v>737.85400000000004</v>
          </cell>
        </row>
        <row r="18">
          <cell r="B18" t="str">
            <v>TOTAL PRICE</v>
          </cell>
          <cell r="E18">
            <v>983.21</v>
          </cell>
          <cell r="G18">
            <v>1278.1730000000002</v>
          </cell>
        </row>
        <row r="20">
          <cell r="A20" t="str">
            <v>CS_CO_00091-0003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chromaPID</v>
          </cell>
        </row>
        <row r="23">
          <cell r="A23" t="str">
            <v>CS_PN_00005-0002</v>
          </cell>
          <cell r="B23" t="str">
            <v>Pneumatic actuator 6 port</v>
          </cell>
          <cell r="C23">
            <v>1</v>
          </cell>
          <cell r="D23">
            <v>717.06299999999999</v>
          </cell>
          <cell r="E23">
            <v>717.06299999999999</v>
          </cell>
          <cell r="F23">
            <v>932.18190000000004</v>
          </cell>
          <cell r="G23">
            <v>932.18190000000004</v>
          </cell>
        </row>
        <row r="24">
          <cell r="A24" t="str">
            <v>CS_PN_00004-0024</v>
          </cell>
          <cell r="B24" t="str">
            <v>Distributor 24V</v>
          </cell>
          <cell r="C24">
            <v>1</v>
          </cell>
          <cell r="D24">
            <v>60.25</v>
          </cell>
          <cell r="E24">
            <v>60.25</v>
          </cell>
          <cell r="F24">
            <v>78.325000000000003</v>
          </cell>
          <cell r="G24">
            <v>78.325000000000003</v>
          </cell>
        </row>
        <row r="25">
          <cell r="A25" t="str">
            <v>AR_EL_01033-0000</v>
          </cell>
          <cell r="B25" t="str">
            <v>Set of fuses (3 x 3,15A - 1A - 315mA - 50mA) - old electronic boards - before 2020</v>
          </cell>
          <cell r="C25">
            <v>1</v>
          </cell>
          <cell r="D25">
            <v>9.9</v>
          </cell>
          <cell r="E25">
            <v>9.9</v>
          </cell>
          <cell r="F25">
            <v>12.870000000000001</v>
          </cell>
          <cell r="G25">
            <v>12.870000000000001</v>
          </cell>
        </row>
        <row r="26">
          <cell r="B26" t="str">
            <v>Internal PC</v>
          </cell>
          <cell r="D26" t="str">
            <v/>
          </cell>
        </row>
        <row r="27">
          <cell r="A27" t="str">
            <v>IT_CP_00340-0128</v>
          </cell>
          <cell r="B27" t="str">
            <v>Hard disk 128Go SSD 2,5 (SATA connection) since 03/2012</v>
          </cell>
          <cell r="C27">
            <v>1</v>
          </cell>
          <cell r="D27">
            <v>209.44</v>
          </cell>
          <cell r="E27">
            <v>209.44</v>
          </cell>
          <cell r="F27">
            <v>272.27199999999999</v>
          </cell>
          <cell r="G27">
            <v>272.27199999999999</v>
          </cell>
        </row>
        <row r="28">
          <cell r="A28" t="str">
            <v>GC_CP_00001-0001</v>
          </cell>
          <cell r="B28" t="str">
            <v>Fan (int) (Only for MK1 and MK2 computer)</v>
          </cell>
          <cell r="C28">
            <v>1</v>
          </cell>
          <cell r="D28">
            <v>39.380000000000003</v>
          </cell>
          <cell r="E28">
            <v>39.380000000000003</v>
          </cell>
          <cell r="F28">
            <v>51.194000000000003</v>
          </cell>
          <cell r="G28">
            <v>51.194000000000003</v>
          </cell>
        </row>
        <row r="29">
          <cell r="B29" t="str">
            <v>TOTAL PRICE</v>
          </cell>
          <cell r="E29">
            <v>1036.03</v>
          </cell>
          <cell r="G29">
            <v>1023.3769000000001</v>
          </cell>
        </row>
        <row r="31">
          <cell r="A31" t="str">
            <v>CS_CO_00091-0005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chromaPID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A35" t="str">
            <v>CS_SE_05015-0001</v>
          </cell>
          <cell r="B35" t="str">
            <v>Column Oven Fan 24V DC 119*119 mm</v>
          </cell>
          <cell r="C35">
            <v>1</v>
          </cell>
          <cell r="D35">
            <v>89.87</v>
          </cell>
          <cell r="E35">
            <v>89.87</v>
          </cell>
          <cell r="F35">
            <v>116.831</v>
          </cell>
          <cell r="G35">
            <v>116.831</v>
          </cell>
        </row>
        <row r="36">
          <cell r="A36" t="str">
            <v>CS_PN_06331-0341</v>
          </cell>
          <cell r="B36" t="str">
            <v>3-way solenoid valve stainless steel (1/8")</v>
          </cell>
          <cell r="C36">
            <v>1</v>
          </cell>
          <cell r="D36">
            <v>170.28</v>
          </cell>
          <cell r="E36">
            <v>170.28</v>
          </cell>
          <cell r="F36">
            <v>221.364</v>
          </cell>
          <cell r="G36">
            <v>221.364</v>
          </cell>
        </row>
        <row r="37">
          <cell r="B37" t="str">
            <v>TOTAL PRICE</v>
          </cell>
          <cell r="E37">
            <v>1939.24</v>
          </cell>
          <cell r="G37">
            <v>2521.0120000000002</v>
          </cell>
        </row>
        <row r="91">
          <cell r="A91" t="str">
            <v xml:space="preserve">THE DISCOUNT PRICE ON THE SPARE PARTS IS 30% </v>
          </cell>
        </row>
      </sheetData>
      <sheetData sheetId="34" refreshError="1">
        <row r="4">
          <cell r="B4" t="str">
            <v>Spare parts to replace each year on chroma N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chromaPID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CS_PN_00005-0110</v>
          </cell>
          <cell r="B8" t="str">
            <v>Rotor 10 ports 1/8" HT</v>
          </cell>
          <cell r="C8">
            <v>1</v>
          </cell>
          <cell r="D8">
            <v>210.172</v>
          </cell>
          <cell r="E8">
            <v>210.172</v>
          </cell>
          <cell r="F8">
            <v>273.22360000000003</v>
          </cell>
          <cell r="G8">
            <v>273.22360000000003</v>
          </cell>
        </row>
        <row r="9">
          <cell r="B9" t="str">
            <v>Calibration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CS_CL_00108-0002</v>
          </cell>
          <cell r="B11" t="str">
            <v>Permeation tube DMS - around 200 ng/min - 60°C (airmotec certified at ± 10%)</v>
          </cell>
          <cell r="C11">
            <v>1</v>
          </cell>
          <cell r="D11">
            <v>654.66700000000003</v>
          </cell>
          <cell r="E11">
            <v>654.66700000000003</v>
          </cell>
          <cell r="G11">
            <v>0</v>
          </cell>
        </row>
        <row r="12">
          <cell r="B12" t="str">
            <v>TOTAL PRICE</v>
          </cell>
          <cell r="E12">
            <v>890.20900000000006</v>
          </cell>
          <cell r="G12">
            <v>306.20460000000003</v>
          </cell>
        </row>
        <row r="14">
          <cell r="B14" t="str">
            <v>Additionnal Spare parts to replace each 2 years on chroma N</v>
          </cell>
          <cell r="C14" t="e">
            <v>#N/A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PID lamp</v>
          </cell>
        </row>
        <row r="17">
          <cell r="A17" t="str">
            <v>CS_DE_00009-106V</v>
          </cell>
          <cell r="B17" t="str">
            <v xml:space="preserve">PID Lamp - 10.6 eV. </v>
          </cell>
          <cell r="C17">
            <v>1</v>
          </cell>
          <cell r="D17">
            <v>567.58000000000004</v>
          </cell>
          <cell r="E17">
            <v>567.58000000000004</v>
          </cell>
          <cell r="F17">
            <v>737.85400000000004</v>
          </cell>
          <cell r="G17">
            <v>737.85400000000004</v>
          </cell>
        </row>
        <row r="18">
          <cell r="B18" t="str">
            <v>TOTAL PRICE</v>
          </cell>
          <cell r="E18">
            <v>567.58000000000004</v>
          </cell>
          <cell r="G18">
            <v>737.85400000000004</v>
          </cell>
        </row>
        <row r="20">
          <cell r="B20" t="str">
            <v>Additionnal Spare parts to replace each 3 years on chroma N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chromaPID</v>
          </cell>
        </row>
        <row r="23">
          <cell r="A23" t="str">
            <v>CS_PN_00005-0012</v>
          </cell>
          <cell r="B23" t="str">
            <v>Pneumatic actuator 10 ports</v>
          </cell>
          <cell r="C23">
            <v>1</v>
          </cell>
          <cell r="D23">
            <v>717.06299999999999</v>
          </cell>
          <cell r="E23">
            <v>717.06299999999999</v>
          </cell>
          <cell r="F23">
            <v>932.18190000000004</v>
          </cell>
          <cell r="G23">
            <v>932.18190000000004</v>
          </cell>
        </row>
        <row r="24">
          <cell r="A24" t="str">
            <v>CS_PN_00004-0024</v>
          </cell>
          <cell r="B24" t="str">
            <v>Distributor 24V</v>
          </cell>
          <cell r="C24">
            <v>1</v>
          </cell>
          <cell r="D24">
            <v>60.25</v>
          </cell>
          <cell r="E24">
            <v>60.25</v>
          </cell>
          <cell r="F24">
            <v>78.325000000000003</v>
          </cell>
          <cell r="G24">
            <v>78.325000000000003</v>
          </cell>
        </row>
        <row r="25">
          <cell r="A25" t="str">
            <v>AR_EL_01033-0000</v>
          </cell>
          <cell r="B25" t="str">
            <v>Set of fuses (3 x 3,15A - 1A - 315mA - 50mA) - old electronic boards - before 2020</v>
          </cell>
          <cell r="C25">
            <v>1</v>
          </cell>
          <cell r="D25">
            <v>9.9</v>
          </cell>
          <cell r="E25">
            <v>9.9</v>
          </cell>
          <cell r="F25">
            <v>12.870000000000001</v>
          </cell>
          <cell r="G25">
            <v>12.870000000000001</v>
          </cell>
        </row>
        <row r="26">
          <cell r="B26" t="str">
            <v>Internal PC</v>
          </cell>
        </row>
        <row r="27">
          <cell r="A27" t="str">
            <v>IT_CP_00340-0128</v>
          </cell>
          <cell r="B27" t="str">
            <v>Hard disk 128Go SSD 2,5 (SATA connection) since 03/2012</v>
          </cell>
          <cell r="C27">
            <v>1</v>
          </cell>
          <cell r="D27">
            <v>209.44</v>
          </cell>
          <cell r="E27">
            <v>209.44</v>
          </cell>
          <cell r="F27">
            <v>272.27199999999999</v>
          </cell>
          <cell r="G27">
            <v>272.27199999999999</v>
          </cell>
        </row>
        <row r="28">
          <cell r="A28" t="str">
            <v>GC_CP_00001-0001</v>
          </cell>
          <cell r="B28" t="str">
            <v>Fan (int) (Only for MK1 and MK2 computer)</v>
          </cell>
          <cell r="C28">
            <v>1</v>
          </cell>
          <cell r="D28">
            <v>39.380000000000003</v>
          </cell>
          <cell r="E28">
            <v>39.380000000000003</v>
          </cell>
          <cell r="F28">
            <v>51.194000000000003</v>
          </cell>
          <cell r="G28">
            <v>51.194000000000003</v>
          </cell>
        </row>
        <row r="29">
          <cell r="B29" t="str">
            <v>TOTAL PRICE</v>
          </cell>
          <cell r="E29">
            <v>1036.03</v>
          </cell>
          <cell r="G29">
            <v>1023.3769000000001</v>
          </cell>
        </row>
        <row r="31">
          <cell r="B31" t="str">
            <v>Additionnal Spare parts to replace each 5 years on chroma N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chromaPID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A35" t="str">
            <v>CS_SE_05015-0001</v>
          </cell>
          <cell r="B35" t="str">
            <v>Column Oven Fan 24V DC 119*119 mm</v>
          </cell>
          <cell r="C35">
            <v>1</v>
          </cell>
          <cell r="D35">
            <v>89.87</v>
          </cell>
          <cell r="E35">
            <v>89.87</v>
          </cell>
          <cell r="F35">
            <v>116.831</v>
          </cell>
          <cell r="G35">
            <v>116.831</v>
          </cell>
        </row>
        <row r="36">
          <cell r="A36" t="str">
            <v>CS_PN_06331-0341</v>
          </cell>
          <cell r="B36" t="str">
            <v>3-way solenoid valve stainless steel (1/8")</v>
          </cell>
          <cell r="C36">
            <v>1</v>
          </cell>
          <cell r="D36">
            <v>170.28</v>
          </cell>
          <cell r="E36">
            <v>170.28</v>
          </cell>
          <cell r="F36">
            <v>221.364</v>
          </cell>
          <cell r="G36">
            <v>221.364</v>
          </cell>
        </row>
        <row r="37">
          <cell r="B37" t="str">
            <v>TOTAL PRICE</v>
          </cell>
          <cell r="E37">
            <v>1939.24</v>
          </cell>
          <cell r="G37">
            <v>2521.0120000000002</v>
          </cell>
        </row>
        <row r="91">
          <cell r="A91" t="str">
            <v xml:space="preserve">THE DISCOUNT PRICE ON THE SPARE PARTS IS 30% </v>
          </cell>
        </row>
      </sheetData>
      <sheetData sheetId="35" refreshError="1">
        <row r="4">
          <cell r="B4" t="str">
            <v>Spare parts to replace each year on DET NH3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DET NH3</v>
          </cell>
        </row>
        <row r="7">
          <cell r="A7" t="str">
            <v>GC_EL_00200-TUBS</v>
          </cell>
          <cell r="B7" t="str">
            <v>SILICONE TUBE 1.6 x 4.8</v>
          </cell>
          <cell r="C7">
            <v>0.3</v>
          </cell>
          <cell r="D7">
            <v>159.13999999999999</v>
          </cell>
          <cell r="E7">
            <v>47.741999999999997</v>
          </cell>
          <cell r="F7">
            <v>206.88199999999998</v>
          </cell>
          <cell r="G7">
            <v>62.064599999999992</v>
          </cell>
        </row>
        <row r="8">
          <cell r="A8" t="str">
            <v>GC_EL_00200-TUBN</v>
          </cell>
          <cell r="B8" t="str">
            <v>NORPRENE TUBE 3.2 x 6.4</v>
          </cell>
          <cell r="C8">
            <v>0.3</v>
          </cell>
          <cell r="D8">
            <v>265.23</v>
          </cell>
          <cell r="E8">
            <v>79.569000000000003</v>
          </cell>
          <cell r="F8">
            <v>344.79900000000004</v>
          </cell>
          <cell r="G8">
            <v>103.4397</v>
          </cell>
        </row>
        <row r="9">
          <cell r="A9" t="str">
            <v>GC_EL_00200-TUBT</v>
          </cell>
          <cell r="B9" t="str">
            <v>TYGON TUBE 1.6 x 4.8</v>
          </cell>
          <cell r="C9">
            <v>0.3</v>
          </cell>
          <cell r="D9">
            <v>159.13999999999999</v>
          </cell>
          <cell r="E9">
            <v>47.741999999999997</v>
          </cell>
          <cell r="F9">
            <v>206.88199999999998</v>
          </cell>
          <cell r="G9">
            <v>62.064599999999992</v>
          </cell>
        </row>
        <row r="10">
          <cell r="B10" t="str">
            <v>Calibration</v>
          </cell>
        </row>
        <row r="11">
          <cell r="A11" t="str">
            <v>CS_CH_90045-NH3C</v>
          </cell>
          <cell r="B11" t="str">
            <v>Permeation tube Ammonia - around 900 ng/min at 45°C (certified)</v>
          </cell>
          <cell r="C11">
            <v>1</v>
          </cell>
          <cell r="D11">
            <v>813.65</v>
          </cell>
          <cell r="E11">
            <v>813.65</v>
          </cell>
          <cell r="F11">
            <v>1057.7450000000001</v>
          </cell>
          <cell r="G11">
            <v>1057.7450000000001</v>
          </cell>
        </row>
        <row r="12">
          <cell r="B12" t="str">
            <v>TOTAL PRICE</v>
          </cell>
          <cell r="E12">
            <v>988.70299999999997</v>
          </cell>
          <cell r="G12">
            <v>1285.3139000000001</v>
          </cell>
        </row>
        <row r="14">
          <cell r="B14" t="str">
            <v>Additionnal Spare parts to replace each 3 years on DET NH3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DET NH3</v>
          </cell>
        </row>
        <row r="17">
          <cell r="A17" t="str">
            <v>GC_EL_00200-GASE</v>
          </cell>
          <cell r="B17" t="str">
            <v>GAS ELECTRIC VALVE</v>
          </cell>
          <cell r="C17">
            <v>1</v>
          </cell>
          <cell r="D17">
            <v>556.97</v>
          </cell>
          <cell r="E17">
            <v>556.97</v>
          </cell>
          <cell r="F17">
            <v>724.06100000000004</v>
          </cell>
          <cell r="G17">
            <v>724.06100000000004</v>
          </cell>
        </row>
        <row r="18">
          <cell r="A18" t="str">
            <v>GC_EL_00200-ELVA</v>
          </cell>
          <cell r="B18" t="str">
            <v>Inlet electric-valve N.O</v>
          </cell>
          <cell r="C18">
            <v>1</v>
          </cell>
          <cell r="D18">
            <v>873.47</v>
          </cell>
          <cell r="E18">
            <v>873.47</v>
          </cell>
          <cell r="F18">
            <v>1135.511</v>
          </cell>
          <cell r="G18">
            <v>1135.511</v>
          </cell>
        </row>
        <row r="19">
          <cell r="A19" t="str">
            <v>GC_EL_00200-PGAS</v>
          </cell>
          <cell r="B19" t="str">
            <v>GAS PRESSURE PROBE</v>
          </cell>
          <cell r="C19">
            <v>1</v>
          </cell>
          <cell r="D19">
            <v>176.82</v>
          </cell>
          <cell r="E19">
            <v>176.82</v>
          </cell>
          <cell r="F19">
            <v>229.86599999999999</v>
          </cell>
          <cell r="G19">
            <v>229.86599999999999</v>
          </cell>
        </row>
        <row r="20">
          <cell r="A20" t="str">
            <v>GC_EL_00200-CUVE</v>
          </cell>
          <cell r="B20" t="str">
            <v>GAS FLOWCELL</v>
          </cell>
          <cell r="C20">
            <v>1</v>
          </cell>
          <cell r="D20">
            <v>1166.99</v>
          </cell>
          <cell r="E20">
            <v>1166.99</v>
          </cell>
          <cell r="F20">
            <v>1517.087</v>
          </cell>
          <cell r="G20">
            <v>1517.087</v>
          </cell>
        </row>
        <row r="21">
          <cell r="B21" t="str">
            <v>TOTAL PRICE</v>
          </cell>
          <cell r="E21">
            <v>2774.25</v>
          </cell>
          <cell r="G21">
            <v>3606.5250000000001</v>
          </cell>
        </row>
        <row r="76">
          <cell r="A76" t="str">
            <v xml:space="preserve">THE DISCOUNT PRICE ON THE SPARE PARTS IS 30% </v>
          </cell>
        </row>
      </sheetData>
      <sheetData sheetId="36" refreshError="1">
        <row r="4">
          <cell r="A4" t="str">
            <v>CS_CO_00021-0001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chromaTHC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CS_PN_00005-0110</v>
          </cell>
          <cell r="B9" t="str">
            <v>Rotor 10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TOTAL PRICE</v>
          </cell>
          <cell r="E10">
            <v>600.34199999999998</v>
          </cell>
          <cell r="G10">
            <v>780.44460000000004</v>
          </cell>
        </row>
        <row r="12">
          <cell r="A12" t="str">
            <v>CS_CO_00021-0002</v>
          </cell>
        </row>
        <row r="13">
          <cell r="A13" t="str">
            <v>Item number</v>
          </cell>
          <cell r="B13" t="str">
            <v>Designation</v>
          </cell>
          <cell r="C13" t="str">
            <v>Qty</v>
          </cell>
          <cell r="D13" t="str">
            <v>Unit Price Euro Excl Tax</v>
          </cell>
          <cell r="E13" t="str">
            <v>Total Price Euro Excl Tax</v>
          </cell>
          <cell r="F13" t="str">
            <v>Unit Price USD</v>
          </cell>
          <cell r="G13" t="str">
            <v>Total Price USD</v>
          </cell>
        </row>
        <row r="14">
          <cell r="B14" t="str">
            <v>Internal calibration</v>
          </cell>
        </row>
        <row r="15">
          <cell r="A15" t="str">
            <v>CS_CH_01100-0800</v>
          </cell>
          <cell r="B15" t="str">
            <v>Permeation tube Benzene - around 800 ng/min at 45°C (airmotec certified at ± 10%)</v>
          </cell>
          <cell r="C15">
            <v>1</v>
          </cell>
          <cell r="D15">
            <v>413.86</v>
          </cell>
          <cell r="E15">
            <v>413.86</v>
          </cell>
          <cell r="F15">
            <v>538.01800000000003</v>
          </cell>
          <cell r="G15">
            <v>538.01800000000003</v>
          </cell>
        </row>
        <row r="16">
          <cell r="A16" t="str">
            <v>CS_TU_09000-0000</v>
          </cell>
          <cell r="B16" t="str">
            <v>O-ring OR 22.5 x 1.5</v>
          </cell>
          <cell r="C16">
            <v>1</v>
          </cell>
          <cell r="D16">
            <v>1.77</v>
          </cell>
          <cell r="E16">
            <v>1.77</v>
          </cell>
          <cell r="F16">
            <v>2.3010000000000002</v>
          </cell>
          <cell r="G16">
            <v>2.3010000000000002</v>
          </cell>
        </row>
        <row r="17">
          <cell r="B17" t="str">
            <v>TOTAL PRICE</v>
          </cell>
          <cell r="E17">
            <v>415.63</v>
          </cell>
          <cell r="G17">
            <v>540.31900000000007</v>
          </cell>
        </row>
        <row r="19">
          <cell r="A19" t="str">
            <v>CS_CO_00021-0003</v>
          </cell>
        </row>
        <row r="20">
          <cell r="A20" t="str">
            <v>Item number</v>
          </cell>
          <cell r="B20" t="str">
            <v>Designation</v>
          </cell>
          <cell r="C20" t="str">
            <v>Qty</v>
          </cell>
          <cell r="D20" t="str">
            <v>Unit Price Euro Excl Tax</v>
          </cell>
          <cell r="E20" t="str">
            <v>Total Price Euro Excl Tax</v>
          </cell>
          <cell r="F20" t="str">
            <v>Unit Price USD</v>
          </cell>
          <cell r="G20" t="str">
            <v>Total Price USD</v>
          </cell>
        </row>
        <row r="21">
          <cell r="B21" t="str">
            <v>chromaTHC</v>
          </cell>
        </row>
        <row r="22">
          <cell r="A22" t="str">
            <v>CS_PN_00005-0012</v>
          </cell>
          <cell r="B22" t="str">
            <v>Pneumatic actuator 10 ports</v>
          </cell>
          <cell r="C22">
            <v>1</v>
          </cell>
          <cell r="D22">
            <v>717.06299999999999</v>
          </cell>
          <cell r="E22">
            <v>717.06299999999999</v>
          </cell>
          <cell r="F22">
            <v>932.18190000000004</v>
          </cell>
          <cell r="G22">
            <v>932.18190000000004</v>
          </cell>
        </row>
        <row r="23">
          <cell r="A23" t="str">
            <v>AR_SA_05006-0000</v>
          </cell>
          <cell r="B23" t="str">
            <v>Trap 3 phases</v>
          </cell>
          <cell r="C23">
            <v>1</v>
          </cell>
          <cell r="D23">
            <v>815.89</v>
          </cell>
          <cell r="E23">
            <v>815.89</v>
          </cell>
          <cell r="F23">
            <v>1060.6569999999999</v>
          </cell>
          <cell r="G23">
            <v>1060.6569999999999</v>
          </cell>
        </row>
        <row r="24">
          <cell r="A24" t="str">
            <v>AR_ME_05018-0000</v>
          </cell>
          <cell r="B24" t="str">
            <v>Compl. Nozzle</v>
          </cell>
          <cell r="C24">
            <v>1</v>
          </cell>
          <cell r="D24">
            <v>88.16</v>
          </cell>
          <cell r="E24">
            <v>88.16</v>
          </cell>
          <cell r="F24">
            <v>114.608</v>
          </cell>
          <cell r="G24">
            <v>114.608</v>
          </cell>
        </row>
        <row r="25">
          <cell r="A25" t="str">
            <v>CS_PN_00004-0024</v>
          </cell>
          <cell r="B25" t="str">
            <v>Distributor 24V</v>
          </cell>
          <cell r="C25">
            <v>1</v>
          </cell>
          <cell r="D25">
            <v>60.25</v>
          </cell>
          <cell r="E25">
            <v>60.25</v>
          </cell>
          <cell r="F25">
            <v>78.325000000000003</v>
          </cell>
          <cell r="G25">
            <v>78.325000000000003</v>
          </cell>
        </row>
        <row r="26">
          <cell r="A26" t="str">
            <v>AR_EL_01033-0000</v>
          </cell>
          <cell r="B26" t="str">
            <v>Set of fuses (3 x 3,15A - 1A - 315mA - 50mA) - old electronic boards - before 2020</v>
          </cell>
          <cell r="C26">
            <v>1</v>
          </cell>
          <cell r="D26">
            <v>9.9</v>
          </cell>
          <cell r="E26">
            <v>9.9</v>
          </cell>
          <cell r="F26">
            <v>12.870000000000001</v>
          </cell>
          <cell r="G26">
            <v>12.870000000000001</v>
          </cell>
        </row>
        <row r="27">
          <cell r="B27" t="str">
            <v>Internal PC</v>
          </cell>
        </row>
        <row r="28">
          <cell r="A28" t="str">
            <v>IT_CP_00340-0128</v>
          </cell>
          <cell r="B28" t="str">
            <v>Hard disk 128Go SSD 2,5 (SATA connection) since 03/2012</v>
          </cell>
          <cell r="C28">
            <v>1</v>
          </cell>
          <cell r="D28">
            <v>209.44</v>
          </cell>
          <cell r="E28">
            <v>209.44</v>
          </cell>
          <cell r="F28">
            <v>272.27199999999999</v>
          </cell>
          <cell r="G28">
            <v>272.27199999999999</v>
          </cell>
        </row>
        <row r="29">
          <cell r="A29" t="str">
            <v>GC_CP_00001-0001</v>
          </cell>
          <cell r="B29" t="str">
            <v>Fan (int) (Only for MK1 and MK2 computer)</v>
          </cell>
          <cell r="C29">
            <v>1</v>
          </cell>
          <cell r="D29">
            <v>39.380000000000003</v>
          </cell>
          <cell r="E29">
            <v>39.380000000000003</v>
          </cell>
          <cell r="F29">
            <v>51.194000000000003</v>
          </cell>
          <cell r="G29">
            <v>51.194000000000003</v>
          </cell>
        </row>
        <row r="30">
          <cell r="B30" t="str">
            <v>TOTAL PRICE</v>
          </cell>
          <cell r="E30">
            <v>1940.0830000000003</v>
          </cell>
          <cell r="G30">
            <v>2522.1078999999995</v>
          </cell>
        </row>
        <row r="32">
          <cell r="A32" t="str">
            <v>CS_CO_00021-0005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chromaTHC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E35">
            <v>1679.09</v>
          </cell>
          <cell r="F35">
            <v>2182.817</v>
          </cell>
          <cell r="G35">
            <v>2182.817</v>
          </cell>
        </row>
        <row r="36">
          <cell r="B36" t="str">
            <v>TOTAL PRICE</v>
          </cell>
          <cell r="E36">
            <v>1679.09</v>
          </cell>
          <cell r="G36">
            <v>2182.817</v>
          </cell>
        </row>
      </sheetData>
      <sheetData sheetId="37" refreshError="1">
        <row r="4">
          <cell r="B4" t="str">
            <v>Spare parts to replace each year on chromaTCD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chromaTCD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XXX933 option -  2nd column oven</v>
          </cell>
        </row>
        <row r="9">
          <cell r="A9" t="str">
            <v>CS_PN_00005-0110</v>
          </cell>
          <cell r="B9" t="str">
            <v>Rotor 10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4 ports valve option</v>
          </cell>
        </row>
        <row r="11">
          <cell r="A11" t="str">
            <v>CS_PN_00005-0104</v>
          </cell>
          <cell r="B11" t="str">
            <v>Rotor 4 ports 1/8"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witout XXX933 option</v>
          </cell>
          <cell r="E12">
            <v>210.172</v>
          </cell>
          <cell r="G12">
            <v>273.22360000000003</v>
          </cell>
        </row>
        <row r="13">
          <cell r="B13" t="str">
            <v>TOTAL PRICE with XXX933 option</v>
          </cell>
          <cell r="E13">
            <v>630.51599999999996</v>
          </cell>
          <cell r="G13">
            <v>819.6708000000001</v>
          </cell>
        </row>
        <row r="15">
          <cell r="B15" t="str">
            <v>Additionnal Spare parts to replace each 3 years on chromaTCD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chromaTCD</v>
          </cell>
        </row>
        <row r="18">
          <cell r="A18" t="str">
            <v>CS_PN_00005-0012</v>
          </cell>
          <cell r="B18" t="str">
            <v>Pneumatic actuator 10 ports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A19" t="str">
            <v>CS_PN_00004-0024</v>
          </cell>
          <cell r="B19" t="str">
            <v>Distributor 24V</v>
          </cell>
          <cell r="C19">
            <v>1</v>
          </cell>
          <cell r="D19">
            <v>60.25</v>
          </cell>
          <cell r="E19">
            <v>60.25</v>
          </cell>
          <cell r="F19">
            <v>78.325000000000003</v>
          </cell>
          <cell r="G19">
            <v>78.325000000000003</v>
          </cell>
        </row>
        <row r="20">
          <cell r="A20" t="str">
            <v>AR_EL_01033-0000</v>
          </cell>
          <cell r="B20" t="str">
            <v>Set of fuses (3 x 3,15A - 1A - 315mA - 50mA) - old electronic boards - before 2020</v>
          </cell>
          <cell r="C20">
            <v>1</v>
          </cell>
          <cell r="D20">
            <v>9.9</v>
          </cell>
          <cell r="E20">
            <v>9.9</v>
          </cell>
          <cell r="F20">
            <v>12.870000000000001</v>
          </cell>
          <cell r="G20">
            <v>12.870000000000001</v>
          </cell>
        </row>
        <row r="21">
          <cell r="B21" t="str">
            <v>Ordinateur intégré _ Internal computer</v>
          </cell>
        </row>
        <row r="22">
          <cell r="A22" t="str">
            <v>IT_CP_00340-0128</v>
          </cell>
          <cell r="B22" t="str">
            <v>Hard disk 128Go SSD 2,5 (SATA connection) since 03/2012</v>
          </cell>
          <cell r="C22">
            <v>1</v>
          </cell>
          <cell r="D22">
            <v>209.44</v>
          </cell>
          <cell r="E22">
            <v>209.44</v>
          </cell>
          <cell r="F22">
            <v>272.27199999999999</v>
          </cell>
          <cell r="G22">
            <v>272.27199999999999</v>
          </cell>
        </row>
        <row r="23">
          <cell r="A23" t="str">
            <v>GC_CP_00001-0001</v>
          </cell>
          <cell r="B23" t="str">
            <v>Fan (int) (Only for MK1 and MK2 computer)</v>
          </cell>
          <cell r="C23">
            <v>1</v>
          </cell>
          <cell r="D23">
            <v>39.380000000000003</v>
          </cell>
          <cell r="E23">
            <v>39.380000000000003</v>
          </cell>
          <cell r="F23">
            <v>51.194000000000003</v>
          </cell>
          <cell r="G23">
            <v>51.194000000000003</v>
          </cell>
        </row>
        <row r="24">
          <cell r="B24" t="str">
            <v>XXX933 option -  2nd column oven</v>
          </cell>
        </row>
        <row r="25">
          <cell r="A25" t="str">
            <v>CS_PN_00005-0012</v>
          </cell>
          <cell r="B25" t="str">
            <v>Pneumatic actuator 10 ports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B26" t="str">
            <v>4 ports valve option</v>
          </cell>
        </row>
        <row r="27">
          <cell r="A27" t="str">
            <v>CS_PN_00005-VR4V</v>
          </cell>
          <cell r="B27" t="str">
            <v>Pneumatic actuator 4 ports</v>
          </cell>
          <cell r="C27">
            <v>1</v>
          </cell>
          <cell r="D27">
            <v>555.95000000000005</v>
          </cell>
          <cell r="E27">
            <v>555.95000000000005</v>
          </cell>
          <cell r="F27">
            <v>722.73500000000013</v>
          </cell>
          <cell r="G27">
            <v>722.73500000000013</v>
          </cell>
        </row>
        <row r="28">
          <cell r="B28" t="str">
            <v>TOTAL PRICE witout XXX933 option</v>
          </cell>
          <cell r="E28">
            <v>1036.03</v>
          </cell>
          <cell r="G28">
            <v>1023.3769000000001</v>
          </cell>
        </row>
        <row r="29">
          <cell r="B29" t="str">
            <v>TOTAL PRICE with XXX933 option</v>
          </cell>
          <cell r="E29">
            <v>2309.0500000000002</v>
          </cell>
          <cell r="G29">
            <v>3001.7598000000003</v>
          </cell>
        </row>
        <row r="31">
          <cell r="B31" t="str">
            <v>Additionnal Spare parts to replace each 5 years on chromaTCD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chromaTCD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B35" t="str">
            <v>TOTAL PRICE</v>
          </cell>
          <cell r="E35">
            <v>1679.09</v>
          </cell>
          <cell r="G35">
            <v>2182.817</v>
          </cell>
        </row>
        <row r="89">
          <cell r="A89" t="str">
            <v xml:space="preserve">THE DISCOUNT PRICE ON THE SPARE PARTS IS 30% </v>
          </cell>
        </row>
      </sheetData>
      <sheetData sheetId="38" refreshError="1">
        <row r="4">
          <cell r="B4" t="str">
            <v>Kit pièces détachées à remplacer tous les ans sur ChromEnergy</v>
          </cell>
          <cell r="C4" t="e">
            <v>#N/A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ChromEnergy</v>
          </cell>
        </row>
        <row r="7">
          <cell r="A7" t="str">
            <v>CS_PN_00005-0110</v>
          </cell>
          <cell r="B7" t="str">
            <v>Rotor de vanne pneumatique 10 voies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TOTAL HT</v>
          </cell>
          <cell r="E8">
            <v>210.172</v>
          </cell>
          <cell r="G8">
            <v>273.22360000000003</v>
          </cell>
        </row>
        <row r="10">
          <cell r="B10" t="str">
            <v>Kit pièces détachées à remplacer tous les 3 ans sur ChromEnergy</v>
          </cell>
          <cell r="C10" t="e">
            <v>#N/A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2">
          <cell r="B12" t="str">
            <v>ChromEnergy</v>
          </cell>
        </row>
        <row r="13">
          <cell r="A13" t="str">
            <v>CS_PN_00005-0012</v>
          </cell>
          <cell r="B13" t="str">
            <v>Vérin pneumatique 10 voies</v>
          </cell>
          <cell r="C13">
            <v>1</v>
          </cell>
          <cell r="D13">
            <v>717.06299999999999</v>
          </cell>
          <cell r="E13">
            <v>717.06299999999999</v>
          </cell>
          <cell r="F13">
            <v>932.18190000000004</v>
          </cell>
          <cell r="G13">
            <v>932.18190000000004</v>
          </cell>
        </row>
        <row r="14">
          <cell r="A14" t="str">
            <v>CS_PN_00004-0024</v>
          </cell>
          <cell r="B14" t="str">
            <v>Distributeur 24V</v>
          </cell>
          <cell r="C14">
            <v>1</v>
          </cell>
          <cell r="D14">
            <v>60.25</v>
          </cell>
          <cell r="E14">
            <v>60.25</v>
          </cell>
          <cell r="F14">
            <v>78.325000000000003</v>
          </cell>
          <cell r="G14">
            <v>78.325000000000003</v>
          </cell>
        </row>
        <row r="15">
          <cell r="A15" t="str">
            <v>AR_EL_01033-0000</v>
          </cell>
          <cell r="B15" t="str">
            <v>Jeu de fusibles (3x3,15A - 1A - 315mA - 50mA) - ancienne électronique - avant 2020</v>
          </cell>
          <cell r="C15">
            <v>1</v>
          </cell>
          <cell r="D15">
            <v>9.9</v>
          </cell>
          <cell r="E15">
            <v>9.9</v>
          </cell>
          <cell r="F15">
            <v>12.870000000000001</v>
          </cell>
          <cell r="G15">
            <v>12.870000000000001</v>
          </cell>
        </row>
        <row r="16">
          <cell r="B16" t="str">
            <v>Internal PC</v>
          </cell>
        </row>
        <row r="17">
          <cell r="A17" t="str">
            <v>IT_CP_00340-0128</v>
          </cell>
          <cell r="B17" t="str">
            <v>Disque dur 128Go SSD 2,5 (connexion SATA) depuis 03/2012</v>
          </cell>
          <cell r="C17">
            <v>1</v>
          </cell>
          <cell r="D17">
            <v>209.44</v>
          </cell>
          <cell r="E17">
            <v>209.44</v>
          </cell>
          <cell r="F17">
            <v>272.27199999999999</v>
          </cell>
          <cell r="G17">
            <v>272.27199999999999</v>
          </cell>
        </row>
        <row r="18">
          <cell r="A18" t="str">
            <v>GC_CP_00001-0001</v>
          </cell>
          <cell r="B18" t="str">
            <v>Ventilateur pour rack PC interne (int) (Seulement pour les PC de type MK1 et MK2)</v>
          </cell>
          <cell r="C18">
            <v>1</v>
          </cell>
          <cell r="D18">
            <v>39.380000000000003</v>
          </cell>
          <cell r="E18">
            <v>39.380000000000003</v>
          </cell>
          <cell r="F18">
            <v>51.194000000000003</v>
          </cell>
          <cell r="G18">
            <v>51.194000000000003</v>
          </cell>
        </row>
        <row r="19">
          <cell r="B19" t="str">
            <v>TOTAL HT</v>
          </cell>
          <cell r="E19">
            <v>1036.03</v>
          </cell>
          <cell r="G19">
            <v>1023.3769000000001</v>
          </cell>
        </row>
        <row r="21">
          <cell r="B21" t="str">
            <v>Kit pièces détachées à remplacer tous les 5 ans sur ChromEnergy</v>
          </cell>
          <cell r="C21" t="e">
            <v>#N/A</v>
          </cell>
        </row>
        <row r="22">
          <cell r="A22" t="str">
            <v>Code produit</v>
          </cell>
          <cell r="B22" t="str">
            <v>Désignation</v>
          </cell>
          <cell r="C22" t="str">
            <v>Qté</v>
          </cell>
          <cell r="D22" t="str">
            <v>Prix Unitaire Euro HT</v>
          </cell>
          <cell r="E22" t="str">
            <v>Prix Total Euro HT</v>
          </cell>
          <cell r="F22" t="str">
            <v>Prix Unitaire USD</v>
          </cell>
          <cell r="G22" t="str">
            <v>PrixTotal USD</v>
          </cell>
        </row>
        <row r="23">
          <cell r="B23" t="str">
            <v>ChromEnergy</v>
          </cell>
        </row>
        <row r="24">
          <cell r="A24" t="str">
            <v>CS_CT_01000-CPUT</v>
          </cell>
          <cell r="B24" t="str">
            <v>Carte CPU testée, avec batterie et H8</v>
          </cell>
          <cell r="C24">
            <v>1</v>
          </cell>
          <cell r="D24">
            <v>1679.09</v>
          </cell>
          <cell r="E24">
            <v>1679.09</v>
          </cell>
          <cell r="F24">
            <v>2182.817</v>
          </cell>
          <cell r="G24">
            <v>2182.817</v>
          </cell>
        </row>
        <row r="25">
          <cell r="B25" t="str">
            <v>TOTAL HT</v>
          </cell>
          <cell r="E25">
            <v>1679.09</v>
          </cell>
          <cell r="G25">
            <v>2182.817</v>
          </cell>
        </row>
        <row r="79">
          <cell r="A79" t="str">
            <v xml:space="preserve">THE DISCOUNT PRICE ON THE SPARE PARTS IS 30% </v>
          </cell>
        </row>
      </sheetData>
      <sheetData sheetId="39" refreshError="1">
        <row r="3">
          <cell r="B3" t="str">
            <v>airmoVOC C2C6 - STD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
One year</v>
          </cell>
          <cell r="C9" t="str">
            <v>CS_CO_0C2C6-KIT1</v>
          </cell>
          <cell r="D9" t="str">
            <v>Coalescent filter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O-Ring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O-Ring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O-Ring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Ignitor Assy FID New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6 ports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Membran and valves Kit for external and internal airmoPUMP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PM Kit 
2 years</v>
          </cell>
          <cell r="C16" t="str">
            <v>CS_CO_0C2C6-KIT2</v>
          </cell>
          <cell r="D16" t="str">
            <v>Trap 3 phases</v>
          </cell>
          <cell r="E16" t="str">
            <v>AR_SA_05006-0000</v>
          </cell>
          <cell r="F16">
            <v>1</v>
          </cell>
          <cell r="G16">
            <v>815.89</v>
          </cell>
          <cell r="H16">
            <v>815.89</v>
          </cell>
          <cell r="I16">
            <v>815.89</v>
          </cell>
          <cell r="J16">
            <v>1060.6569999999999</v>
          </cell>
          <cell r="K16">
            <v>1060.6569999999999</v>
          </cell>
          <cell r="L16">
            <v>1060.6569999999999</v>
          </cell>
        </row>
        <row r="17">
          <cell r="B17" t="str">
            <v>PM Kit 
3 years</v>
          </cell>
          <cell r="C17" t="str">
            <v>CS_CO_0C2C6-KIT3</v>
          </cell>
          <cell r="D17" t="str">
            <v>Sample dryer tube (permeapure)</v>
          </cell>
          <cell r="E17" t="str">
            <v>CS_FI_06012-COMP</v>
          </cell>
          <cell r="F17">
            <v>1</v>
          </cell>
          <cell r="G17">
            <v>412.65800000000002</v>
          </cell>
          <cell r="H17">
            <v>412.65800000000002</v>
          </cell>
          <cell r="I17">
            <v>1278.1309999999999</v>
          </cell>
          <cell r="J17">
            <v>536.45540000000005</v>
          </cell>
          <cell r="K17">
            <v>536.45540000000005</v>
          </cell>
          <cell r="L17">
            <v>1661.5703000000001</v>
          </cell>
        </row>
        <row r="18">
          <cell r="D18" t="str">
            <v>Compl. Nozzle</v>
          </cell>
          <cell r="E18" t="str">
            <v>AR_ME_05018-0000</v>
          </cell>
          <cell r="F18">
            <v>1</v>
          </cell>
          <cell r="G18">
            <v>88.16</v>
          </cell>
          <cell r="H18">
            <v>88.16</v>
          </cell>
          <cell r="J18">
            <v>114.608</v>
          </cell>
          <cell r="K18">
            <v>114.608</v>
          </cell>
        </row>
        <row r="19">
          <cell r="D19" t="str">
            <v>Pneumatic actuator 6 port</v>
          </cell>
          <cell r="E19" t="str">
            <v>CS_PN_00005-0002</v>
          </cell>
          <cell r="F19">
            <v>1</v>
          </cell>
          <cell r="G19">
            <v>717.06299999999999</v>
          </cell>
          <cell r="H19">
            <v>717.06299999999999</v>
          </cell>
          <cell r="J19">
            <v>932.18190000000004</v>
          </cell>
          <cell r="K19">
            <v>932.18190000000004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B21" t="str">
            <v>PM Kit 
5 years</v>
          </cell>
          <cell r="C21" t="str">
            <v>CS_CO_0C2C6-KIT5</v>
          </cell>
          <cell r="D21" t="str">
            <v>CPU Board, tested, Incl. Memory supply and H8</v>
          </cell>
          <cell r="E21" t="str">
            <v>CS_CT_01000-CPUT</v>
          </cell>
          <cell r="F21">
            <v>1</v>
          </cell>
          <cell r="G21">
            <v>1679.09</v>
          </cell>
          <cell r="H21">
            <v>1679.09</v>
          </cell>
          <cell r="I21">
            <v>1768.96</v>
          </cell>
          <cell r="J21">
            <v>2182.817</v>
          </cell>
          <cell r="K21">
            <v>2182.817</v>
          </cell>
          <cell r="L21">
            <v>2299.6480000000001</v>
          </cell>
        </row>
        <row r="22">
          <cell r="D22" t="str">
            <v>Column Oven Fan 24V DC 119*119 mm</v>
          </cell>
          <cell r="E22" t="str">
            <v>CS_SE_05015-0001</v>
          </cell>
          <cell r="F22">
            <v>1</v>
          </cell>
          <cell r="G22">
            <v>89.87</v>
          </cell>
          <cell r="H22">
            <v>89.87</v>
          </cell>
          <cell r="J22">
            <v>116.831</v>
          </cell>
          <cell r="K22">
            <v>116.831</v>
          </cell>
        </row>
        <row r="25">
          <cell r="B25" t="str">
            <v>For more details, please check our website (pictures, references, prices, spare parts kits…)</v>
          </cell>
        </row>
        <row r="26">
          <cell r="B26" t="str">
            <v>https://support.chromatotec.com/</v>
          </cell>
        </row>
        <row r="27">
          <cell r="B27" t="str">
            <v>Recommanded spare parts for classic curative maintenance</v>
          </cell>
        </row>
        <row r="29">
          <cell r="D29" t="str">
            <v>Designation</v>
          </cell>
          <cell r="E29" t="str">
            <v>Item number</v>
          </cell>
          <cell r="F29" t="str">
            <v>Qty</v>
          </cell>
          <cell r="G29" t="str">
            <v>Unit Price Euro Excl Tax</v>
          </cell>
          <cell r="H29" t="str">
            <v>Total Price Euro Excl Tax</v>
          </cell>
          <cell r="I29" t="str">
            <v>Price of the whole kit € ex VAT</v>
          </cell>
          <cell r="J29" t="str">
            <v>Unit Price USD</v>
          </cell>
          <cell r="K29" t="str">
            <v>Total Price USD Excl Tax</v>
          </cell>
          <cell r="L29" t="str">
            <v>Price of the whole kit USD ex VAT</v>
          </cell>
        </row>
        <row r="30">
          <cell r="B30" t="str">
            <v>Useful parts to have 
in your stock</v>
          </cell>
          <cell r="D30" t="str">
            <v>Set of fuses (3 x 3,15A - 1A - 315mA - 50mA) - old electronic boards - before 2020</v>
          </cell>
          <cell r="E30" t="str">
            <v>AR_EL_01033-0000</v>
          </cell>
          <cell r="F30">
            <v>1</v>
          </cell>
          <cell r="G30">
            <v>9.9</v>
          </cell>
          <cell r="H30">
            <v>9.9</v>
          </cell>
          <cell r="I30">
            <v>3497.3089999999988</v>
          </cell>
          <cell r="J30">
            <v>12.870000000000001</v>
          </cell>
          <cell r="K30">
            <v>12.870000000000001</v>
          </cell>
          <cell r="L30">
            <v>4546.5016999999998</v>
          </cell>
        </row>
        <row r="31">
          <cell r="D31" t="str">
            <v>PT1000 Thermistor Assy</v>
          </cell>
          <cell r="E31" t="str">
            <v>AR_EL_05127-0000</v>
          </cell>
          <cell r="F31">
            <v>1</v>
          </cell>
          <cell r="G31">
            <v>165.55</v>
          </cell>
          <cell r="H31">
            <v>165.55</v>
          </cell>
          <cell r="J31">
            <v>215.21500000000003</v>
          </cell>
          <cell r="K31">
            <v>215.21500000000003</v>
          </cell>
        </row>
        <row r="32">
          <cell r="D32" t="str">
            <v>FID Assy Cpl. (electronic boards - before 2020)</v>
          </cell>
          <cell r="E32" t="str">
            <v>AR_MC_05016-0000</v>
          </cell>
          <cell r="F32">
            <v>1</v>
          </cell>
          <cell r="G32">
            <v>2057.4899999999998</v>
          </cell>
          <cell r="H32">
            <v>2057.4899999999998</v>
          </cell>
          <cell r="J32">
            <v>2674.7369999999996</v>
          </cell>
          <cell r="K32">
            <v>2674.7369999999996</v>
          </cell>
        </row>
        <row r="33">
          <cell r="D33" t="str">
            <v>Contact High Voltage Assy FID (Polarization Electrod)</v>
          </cell>
          <cell r="E33" t="str">
            <v>AR_EL_05186-0000</v>
          </cell>
          <cell r="F33">
            <v>1</v>
          </cell>
          <cell r="G33">
            <v>111.2</v>
          </cell>
          <cell r="H33">
            <v>111.2</v>
          </cell>
          <cell r="J33">
            <v>144.56</v>
          </cell>
          <cell r="K33">
            <v>144.56</v>
          </cell>
        </row>
        <row r="34">
          <cell r="D34" t="str">
            <v>Contact Sensor Assy FID (Collector electrod)</v>
          </cell>
          <cell r="E34" t="str">
            <v>AR_EL_05185-0000</v>
          </cell>
          <cell r="F34">
            <v>1</v>
          </cell>
          <cell r="G34">
            <v>111.2</v>
          </cell>
          <cell r="H34">
            <v>111.2</v>
          </cell>
          <cell r="J34">
            <v>144.56</v>
          </cell>
          <cell r="K34">
            <v>144.56</v>
          </cell>
        </row>
        <row r="35">
          <cell r="D35" t="str">
            <v>3-way solenoid valve stainless steel (1/8")</v>
          </cell>
          <cell r="E35" t="str">
            <v>CS_PN_06331-0341</v>
          </cell>
          <cell r="F35">
            <v>1</v>
          </cell>
          <cell r="G35">
            <v>170.28</v>
          </cell>
          <cell r="H35">
            <v>170.28</v>
          </cell>
          <cell r="J35">
            <v>221.364</v>
          </cell>
          <cell r="K35">
            <v>221.364</v>
          </cell>
        </row>
        <row r="36">
          <cell r="D36" t="str">
            <v>Distributor for Gas Flows</v>
          </cell>
          <cell r="E36" t="str">
            <v>AR_MC_05581-0000</v>
          </cell>
          <cell r="F36">
            <v>1</v>
          </cell>
          <cell r="G36">
            <v>50.2</v>
          </cell>
          <cell r="H36">
            <v>50.2</v>
          </cell>
          <cell r="J36">
            <v>65.260000000000005</v>
          </cell>
          <cell r="K36">
            <v>65.260000000000005</v>
          </cell>
        </row>
        <row r="37">
          <cell r="D37" t="str">
            <v>Teflon / metal ferrule 0.7 mm metal column (0,53) / FID connection</v>
          </cell>
          <cell r="E37" t="str">
            <v>AR_MC_05533-0000</v>
          </cell>
          <cell r="F37">
            <v>1</v>
          </cell>
          <cell r="G37">
            <v>29.34</v>
          </cell>
          <cell r="H37">
            <v>29.34</v>
          </cell>
          <cell r="J37">
            <v>38.142000000000003</v>
          </cell>
          <cell r="K37">
            <v>38.142000000000003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  <cell r="K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  <cell r="K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  <cell r="K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  <cell r="K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  <cell r="K42">
            <v>18.434000000000001</v>
          </cell>
        </row>
        <row r="43">
          <cell r="D43" t="str">
            <v>Vespel Ferrule 1/8'' - .008 for metallic column / injection valve link (Column ID 0.53 mm)</v>
          </cell>
          <cell r="E43" t="str">
            <v>AR_TU_72671-008V</v>
          </cell>
          <cell r="F43">
            <v>1</v>
          </cell>
          <cell r="G43">
            <v>8.0860000000000003</v>
          </cell>
          <cell r="H43">
            <v>8.0860000000000003</v>
          </cell>
          <cell r="J43">
            <v>10.511800000000001</v>
          </cell>
          <cell r="K43">
            <v>10.511800000000001</v>
          </cell>
        </row>
        <row r="44">
          <cell r="D44" t="str">
            <v>Critical Orifice 40µm</v>
          </cell>
          <cell r="E44" t="str">
            <v>AR_SA_05040-0000</v>
          </cell>
          <cell r="F44">
            <v>1</v>
          </cell>
          <cell r="G44">
            <v>277.87</v>
          </cell>
          <cell r="H44">
            <v>277.87</v>
          </cell>
          <cell r="J44">
            <v>361.23099999999999</v>
          </cell>
          <cell r="K44">
            <v>361.23099999999999</v>
          </cell>
        </row>
        <row r="45">
          <cell r="D45" t="str">
            <v>Tubing #13 cpl. (trap in Peltier - port 3. without restriction)</v>
          </cell>
          <cell r="E45" t="str">
            <v>ME_TU_00030-13CP</v>
          </cell>
          <cell r="F45">
            <v>1</v>
          </cell>
          <cell r="G45">
            <v>75.180000000000007</v>
          </cell>
          <cell r="H45">
            <v>75.180000000000007</v>
          </cell>
          <cell r="J45">
            <v>97.734000000000009</v>
          </cell>
          <cell r="K45">
            <v>97.734000000000009</v>
          </cell>
        </row>
        <row r="46">
          <cell r="D46" t="str">
            <v>Tubing #14cpl. (trap in Peltier - port 6.)</v>
          </cell>
          <cell r="E46" t="str">
            <v>ME_TU_00030-14CP</v>
          </cell>
          <cell r="F46">
            <v>1</v>
          </cell>
          <cell r="G46">
            <v>76.849999999999994</v>
          </cell>
          <cell r="H46">
            <v>76.849999999999994</v>
          </cell>
          <cell r="J46">
            <v>99.905000000000001</v>
          </cell>
          <cell r="K46">
            <v>99.905000000000001</v>
          </cell>
        </row>
        <row r="47">
          <cell r="D47" t="str">
            <v>Insulative foam column oven</v>
          </cell>
          <cell r="E47" t="str">
            <v>CS_MC_05689-0KIT</v>
          </cell>
          <cell r="F47">
            <v>1</v>
          </cell>
          <cell r="G47">
            <v>15.12</v>
          </cell>
          <cell r="H47">
            <v>15.12</v>
          </cell>
          <cell r="J47">
            <v>19.655999999999999</v>
          </cell>
          <cell r="K47">
            <v>19.655999999999999</v>
          </cell>
        </row>
        <row r="48">
          <cell r="D48" t="str">
            <v xml:space="preserve">Power supply 24 VDC - 14.7 A </v>
          </cell>
          <cell r="E48" t="str">
            <v>CS_EL_35024-TXLS</v>
          </cell>
          <cell r="F48">
            <v>1</v>
          </cell>
          <cell r="G48">
            <v>156.11000000000001</v>
          </cell>
          <cell r="H48">
            <v>156.11000000000001</v>
          </cell>
          <cell r="J48">
            <v>202.94300000000001</v>
          </cell>
          <cell r="K48">
            <v>202.94300000000001</v>
          </cell>
        </row>
        <row r="49">
          <cell r="D49" t="str">
            <v>O-ring Peltier</v>
          </cell>
          <cell r="E49" t="str">
            <v>AR_TU_02524-JNTP</v>
          </cell>
          <cell r="F49">
            <v>1</v>
          </cell>
          <cell r="G49">
            <v>6.383</v>
          </cell>
          <cell r="H49">
            <v>6.383</v>
          </cell>
          <cell r="J49">
            <v>8.2979000000000003</v>
          </cell>
          <cell r="K49">
            <v>8.2979000000000003</v>
          </cell>
        </row>
        <row r="50">
          <cell r="D50" t="str">
            <v>Thermic polyamide adhesive tape (brown)</v>
          </cell>
          <cell r="E50" t="str">
            <v>EL_CO_00954-0020</v>
          </cell>
          <cell r="F50">
            <v>1</v>
          </cell>
          <cell r="G50">
            <v>72.209999999999994</v>
          </cell>
          <cell r="H50">
            <v>72.209999999999994</v>
          </cell>
          <cell r="J50">
            <v>93.87299999999999</v>
          </cell>
          <cell r="K50">
            <v>93.87299999999999</v>
          </cell>
        </row>
        <row r="51">
          <cell r="B51" t="str">
            <v>Prices and Ref of other spare parts</v>
          </cell>
          <cell r="D51" t="str">
            <v>Heating cpl. Oven plate + Heating cpl. (electronics boards - before 2020)</v>
          </cell>
          <cell r="E51" t="str">
            <v>AR_EL_05131-0000</v>
          </cell>
          <cell r="F51">
            <v>1</v>
          </cell>
          <cell r="G51">
            <v>501.96</v>
          </cell>
          <cell r="H51">
            <v>501.96</v>
          </cell>
          <cell r="I51">
            <v>12580.583999999999</v>
          </cell>
          <cell r="J51">
            <v>652.548</v>
          </cell>
          <cell r="K51">
            <v>652.548</v>
          </cell>
          <cell r="L51">
            <v>16354.759199999999</v>
          </cell>
        </row>
        <row r="52">
          <cell r="D52" t="str">
            <v>RS232/LED Board, tested</v>
          </cell>
          <cell r="E52" t="str">
            <v>CS_CT_01001-RS2T</v>
          </cell>
          <cell r="F52">
            <v>1</v>
          </cell>
          <cell r="G52">
            <v>346.74</v>
          </cell>
          <cell r="H52">
            <v>346.74</v>
          </cell>
          <cell r="J52">
            <v>450.762</v>
          </cell>
          <cell r="K52">
            <v>450.762</v>
          </cell>
        </row>
        <row r="53">
          <cell r="D53" t="str">
            <v>Power Board, tested</v>
          </cell>
          <cell r="E53" t="str">
            <v>CS_CT_01003-POWL</v>
          </cell>
          <cell r="F53">
            <v>1</v>
          </cell>
          <cell r="G53">
            <v>1212.01</v>
          </cell>
          <cell r="H53">
            <v>1212.01</v>
          </cell>
          <cell r="J53">
            <v>1575.6130000000001</v>
          </cell>
          <cell r="K53">
            <v>1575.6130000000001</v>
          </cell>
        </row>
        <row r="54">
          <cell r="D54" t="str">
            <v>Electrometer Board, tested</v>
          </cell>
          <cell r="E54" t="str">
            <v>CS_CT_01005-ELET</v>
          </cell>
          <cell r="F54">
            <v>1</v>
          </cell>
          <cell r="G54">
            <v>1776.05</v>
          </cell>
          <cell r="H54">
            <v>1776.05</v>
          </cell>
          <cell r="J54">
            <v>2308.8650000000002</v>
          </cell>
          <cell r="K54">
            <v>2308.8650000000002</v>
          </cell>
        </row>
        <row r="55">
          <cell r="D55" t="str">
            <v>p-column Board (Pk), tested</v>
          </cell>
          <cell r="E55" t="str">
            <v>CS_CT_01008-0PKT</v>
          </cell>
          <cell r="F55">
            <v>1</v>
          </cell>
          <cell r="G55">
            <v>987.36</v>
          </cell>
          <cell r="H55">
            <v>987.36</v>
          </cell>
          <cell r="J55">
            <v>1283.568</v>
          </cell>
          <cell r="K55">
            <v>1283.568</v>
          </cell>
        </row>
        <row r="56">
          <cell r="D56" t="str">
            <v>p-Absolut Board (PA), tested</v>
          </cell>
          <cell r="E56" t="str">
            <v>CS_CT_01030-0PAT</v>
          </cell>
          <cell r="F56">
            <v>1</v>
          </cell>
          <cell r="G56">
            <v>1057.1099999999999</v>
          </cell>
          <cell r="H56">
            <v>1057.1099999999999</v>
          </cell>
          <cell r="J56">
            <v>1374.2429999999999</v>
          </cell>
          <cell r="K56">
            <v>1374.2429999999999</v>
          </cell>
        </row>
        <row r="57">
          <cell r="D57" t="str">
            <v>SNT Board, tested</v>
          </cell>
          <cell r="E57" t="str">
            <v>CS_CT_01009-SNTT</v>
          </cell>
          <cell r="F57">
            <v>1</v>
          </cell>
          <cell r="G57">
            <v>685.83</v>
          </cell>
          <cell r="H57">
            <v>685.83</v>
          </cell>
          <cell r="J57">
            <v>891.57900000000006</v>
          </cell>
          <cell r="K57">
            <v>891.57900000000006</v>
          </cell>
        </row>
        <row r="58">
          <cell r="D58" t="str">
            <v>Metallic column MXT30 (30 m)</v>
          </cell>
          <cell r="E58" t="str">
            <v>GC_SE_70154-MXT1</v>
          </cell>
          <cell r="F58">
            <v>1</v>
          </cell>
          <cell r="G58">
            <v>906.22199999999998</v>
          </cell>
          <cell r="H58">
            <v>906.22199999999998</v>
          </cell>
          <cell r="J58">
            <v>1178.0886</v>
          </cell>
          <cell r="K58">
            <v>1178.0886</v>
          </cell>
        </row>
        <row r="59">
          <cell r="D59" t="str">
            <v xml:space="preserve">Piezo valve Assy Cpl  (for EnergyMEDOR, AirmoVOC C2C6/C6C16) </v>
          </cell>
          <cell r="E59" t="str">
            <v>AR_MC_05091-0000</v>
          </cell>
          <cell r="F59">
            <v>1</v>
          </cell>
          <cell r="G59">
            <v>3074.652</v>
          </cell>
          <cell r="H59">
            <v>3074.652</v>
          </cell>
          <cell r="J59">
            <v>3997.0476000000003</v>
          </cell>
          <cell r="K59">
            <v>3997.0476000000003</v>
          </cell>
        </row>
        <row r="60">
          <cell r="D60" t="str">
            <v xml:space="preserve">Trap 3 phases + Cooling Peltier assembly </v>
          </cell>
          <cell r="E60" t="str">
            <v>CS_SA_00007-0024</v>
          </cell>
          <cell r="F60">
            <v>1</v>
          </cell>
          <cell r="G60">
            <v>2032.65</v>
          </cell>
          <cell r="H60">
            <v>2032.65</v>
          </cell>
          <cell r="J60">
            <v>2642.4450000000002</v>
          </cell>
          <cell r="K60">
            <v>2642.4450000000002</v>
          </cell>
        </row>
      </sheetData>
      <sheetData sheetId="40" refreshError="1">
        <row r="3">
          <cell r="B3" t="str">
            <v>airmoVOC C2C6-STD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CS_CO_0C2C6-KIT1_210101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CS_CO_0C2C6-KIT2_210101</v>
          </cell>
          <cell r="D16" t="str">
            <v>Piège 3 Phases</v>
          </cell>
          <cell r="E16" t="str">
            <v>AR_SA_05006-0000</v>
          </cell>
          <cell r="F16">
            <v>1</v>
          </cell>
          <cell r="G16">
            <v>815.89</v>
          </cell>
          <cell r="H16">
            <v>815.89</v>
          </cell>
          <cell r="I16">
            <v>815.89</v>
          </cell>
          <cell r="J16">
            <v>1060.6569999999999</v>
          </cell>
          <cell r="K16">
            <v>1060.6569999999999</v>
          </cell>
          <cell r="L16">
            <v>1060.6569999999999</v>
          </cell>
        </row>
        <row r="17">
          <cell r="B17" t="str">
            <v>Kit MP 3 ans</v>
          </cell>
          <cell r="C17" t="str">
            <v>CS_CO_0C2C6-KIT3_210101</v>
          </cell>
          <cell r="D17" t="str">
            <v>Tube de séchage échantillon (permeapure)</v>
          </cell>
          <cell r="E17" t="str">
            <v>CS_FI_06012-COMP</v>
          </cell>
          <cell r="F17">
            <v>1</v>
          </cell>
          <cell r="G17">
            <v>412.65800000000002</v>
          </cell>
          <cell r="H17">
            <v>412.65800000000002</v>
          </cell>
          <cell r="I17">
            <v>1278.1309999999999</v>
          </cell>
          <cell r="J17">
            <v>536.45540000000005</v>
          </cell>
          <cell r="K17">
            <v>536.45540000000005</v>
          </cell>
          <cell r="L17">
            <v>1661.5703000000001</v>
          </cell>
        </row>
        <row r="18">
          <cell r="D18" t="str">
            <v>Nozzle équipé</v>
          </cell>
          <cell r="E18" t="str">
            <v>AR_ME_05018-0000</v>
          </cell>
          <cell r="F18">
            <v>1</v>
          </cell>
          <cell r="G18">
            <v>88.16</v>
          </cell>
          <cell r="H18">
            <v>88.16</v>
          </cell>
          <cell r="J18">
            <v>114.608</v>
          </cell>
          <cell r="K18">
            <v>114.608</v>
          </cell>
        </row>
        <row r="19">
          <cell r="D19" t="str">
            <v>Vérin pneumatique 6 voies</v>
          </cell>
          <cell r="E19" t="str">
            <v>CS_PN_00005-0002</v>
          </cell>
          <cell r="F19">
            <v>1</v>
          </cell>
          <cell r="G19">
            <v>717.06299999999999</v>
          </cell>
          <cell r="H19">
            <v>717.06299999999999</v>
          </cell>
          <cell r="J19">
            <v>932.18190000000004</v>
          </cell>
          <cell r="K19">
            <v>932.18190000000004</v>
          </cell>
        </row>
        <row r="20">
          <cell r="D20" t="str">
            <v>Distributeur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B21" t="str">
            <v>Kit MP 5 ans</v>
          </cell>
          <cell r="C21" t="str">
            <v>CS_CO_0C2C6-KIT5_210101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2409.87</v>
          </cell>
          <cell r="J21">
            <v>116.831</v>
          </cell>
          <cell r="K21">
            <v>116.831</v>
          </cell>
          <cell r="L21">
            <v>3132.8310000000001</v>
          </cell>
        </row>
        <row r="22">
          <cell r="D22" t="str">
            <v>Carte AIRMOSUP testée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J22">
            <v>3016</v>
          </cell>
          <cell r="K22">
            <v>3016</v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7">
          <cell r="B27" t="str">
            <v>Pièces détachées recommandées pour maintenance curative</v>
          </cell>
        </row>
        <row r="29">
          <cell r="D29" t="str">
            <v>Désignation</v>
          </cell>
          <cell r="E29" t="str">
            <v>Code article</v>
          </cell>
          <cell r="F29" t="str">
            <v>Qté</v>
          </cell>
          <cell r="G29" t="str">
            <v>Prix Unitaire Euro HT</v>
          </cell>
          <cell r="H29" t="str">
            <v>Prix Total Euro HT</v>
          </cell>
          <cell r="I29" t="str">
            <v>Prix Total du kit € HT</v>
          </cell>
          <cell r="J29" t="str">
            <v>Prix Unitaire USD</v>
          </cell>
          <cell r="K29" t="str">
            <v>Prix Total USD HT</v>
          </cell>
          <cell r="L29" t="str">
            <v>Prix Total du kit USD HT</v>
          </cell>
        </row>
        <row r="30">
          <cell r="B30" t="str">
            <v>Pièces utiles à avoir en stock</v>
          </cell>
          <cell r="D30" t="str">
            <v>Jeu de fusibles (4x6,3 A - 4x1 A - 3 A) - nouvelle électronique - après 2020</v>
          </cell>
          <cell r="E30" t="str">
            <v>AR_EL_01033-0000_200101</v>
          </cell>
          <cell r="F30">
            <v>1</v>
          </cell>
          <cell r="G30">
            <v>20.43</v>
          </cell>
          <cell r="H30">
            <v>20.43</v>
          </cell>
          <cell r="I30">
            <v>3082.2959999999998</v>
          </cell>
          <cell r="J30">
            <v>26.559000000000001</v>
          </cell>
          <cell r="K30">
            <v>26.559000000000001</v>
          </cell>
          <cell r="L30">
            <v>4006.9848000000002</v>
          </cell>
        </row>
        <row r="31">
          <cell r="D31" t="str">
            <v>Thermistance PT1000 pour nouvelle électronique</v>
          </cell>
          <cell r="E31" t="str">
            <v>AR_EL_05127-0000_200101</v>
          </cell>
          <cell r="F31">
            <v>1</v>
          </cell>
          <cell r="G31">
            <v>168</v>
          </cell>
          <cell r="H31">
            <v>168</v>
          </cell>
          <cell r="J31">
            <v>218.4</v>
          </cell>
          <cell r="K31">
            <v>218.4</v>
          </cell>
        </row>
        <row r="32">
          <cell r="D32" t="str">
            <v>Ensemble FID complet (nouvelle électronique - après 2020)</v>
          </cell>
          <cell r="E32" t="str">
            <v>AR_MC_05016-0000_200101</v>
          </cell>
          <cell r="F32">
            <v>1</v>
          </cell>
          <cell r="G32">
            <v>1630.08</v>
          </cell>
          <cell r="H32">
            <v>1630.08</v>
          </cell>
          <cell r="J32">
            <v>2119.1039999999998</v>
          </cell>
          <cell r="K32">
            <v>2119.1039999999998</v>
          </cell>
        </row>
        <row r="33">
          <cell r="D33" t="str">
            <v>Contact Haute Tension FID (Electrode de polarisation)</v>
          </cell>
          <cell r="E33" t="str">
            <v>AR_EL_05186-0000</v>
          </cell>
          <cell r="F33">
            <v>2</v>
          </cell>
          <cell r="G33">
            <v>111.2</v>
          </cell>
          <cell r="H33">
            <v>222.4</v>
          </cell>
          <cell r="J33">
            <v>144.56</v>
          </cell>
          <cell r="K33">
            <v>289.12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H34">
            <v>170.28</v>
          </cell>
          <cell r="J34">
            <v>221.364</v>
          </cell>
          <cell r="K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  <cell r="K35">
            <v>65.260000000000005</v>
          </cell>
        </row>
        <row r="36">
          <cell r="D36" t="str">
            <v>Ferrule téflon / métal 0,7 mm connexion colonne métallique (0,53) / FID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  <cell r="K36">
            <v>38.142000000000003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H37">
            <v>10.65</v>
          </cell>
          <cell r="J37">
            <v>13.845000000000001</v>
          </cell>
          <cell r="K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H38">
            <v>23.91</v>
          </cell>
          <cell r="J38">
            <v>31.083000000000002</v>
          </cell>
          <cell r="K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H39">
            <v>46.34</v>
          </cell>
          <cell r="J39">
            <v>60.242000000000004</v>
          </cell>
          <cell r="K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H40">
            <v>9.26</v>
          </cell>
          <cell r="J40">
            <v>12.038</v>
          </cell>
          <cell r="K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H41">
            <v>14.18</v>
          </cell>
          <cell r="J41">
            <v>18.434000000000001</v>
          </cell>
          <cell r="K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H42">
            <v>7.5030000000000001</v>
          </cell>
          <cell r="J42">
            <v>9.7538999999999998</v>
          </cell>
          <cell r="K42">
            <v>9.7538999999999998</v>
          </cell>
        </row>
        <row r="43">
          <cell r="D43" t="str">
            <v>Orifice critique 40µm</v>
          </cell>
          <cell r="E43" t="str">
            <v>AR_SA_05040-0000</v>
          </cell>
          <cell r="F43">
            <v>1</v>
          </cell>
          <cell r="G43">
            <v>277.87</v>
          </cell>
          <cell r="H43">
            <v>277.87</v>
          </cell>
          <cell r="J43">
            <v>361.23099999999999</v>
          </cell>
          <cell r="K43">
            <v>361.23099999999999</v>
          </cell>
        </row>
        <row r="44">
          <cell r="D44" t="str">
            <v>Tube #13 complet (piège dans Peltier - port 3. sans restriction)</v>
          </cell>
          <cell r="E44" t="str">
            <v>ME_TU_00030-13CP</v>
          </cell>
          <cell r="F44">
            <v>1</v>
          </cell>
          <cell r="G44">
            <v>75.180000000000007</v>
          </cell>
          <cell r="H44">
            <v>75.180000000000007</v>
          </cell>
          <cell r="J44">
            <v>97.734000000000009</v>
          </cell>
          <cell r="K44">
            <v>97.734000000000009</v>
          </cell>
        </row>
        <row r="45">
          <cell r="D45" t="str">
            <v>Tube #14 complet (piège dans Peltier - port 6.)</v>
          </cell>
          <cell r="E45" t="str">
            <v>ME_TU_00030-14CP</v>
          </cell>
          <cell r="F45">
            <v>1</v>
          </cell>
          <cell r="G45">
            <v>76.849999999999994</v>
          </cell>
          <cell r="H45">
            <v>76.849999999999994</v>
          </cell>
          <cell r="J45">
            <v>99.905000000000001</v>
          </cell>
          <cell r="K45">
            <v>99.905000000000001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H46">
            <v>15.12</v>
          </cell>
          <cell r="J46">
            <v>19.655999999999999</v>
          </cell>
          <cell r="K46">
            <v>19.655999999999999</v>
          </cell>
        </row>
        <row r="47">
          <cell r="D47" t="str">
            <v>Joint Peltier</v>
          </cell>
          <cell r="E47" t="str">
            <v>AR_TU_02524-JNTP</v>
          </cell>
          <cell r="F47">
            <v>1</v>
          </cell>
          <cell r="G47">
            <v>6.383</v>
          </cell>
          <cell r="H47">
            <v>6.383</v>
          </cell>
          <cell r="J47">
            <v>8.2979000000000003</v>
          </cell>
          <cell r="K47">
            <v>8.2979000000000003</v>
          </cell>
        </row>
        <row r="48">
          <cell r="D48" t="str">
            <v xml:space="preserve">Alimentation 24 VDC - 14.7 A </v>
          </cell>
          <cell r="E48" t="str">
            <v>CS_EL_35024-TXLS</v>
          </cell>
          <cell r="F48">
            <v>1</v>
          </cell>
          <cell r="G48">
            <v>156.11000000000001</v>
          </cell>
          <cell r="H48">
            <v>156.11000000000001</v>
          </cell>
          <cell r="J48">
            <v>202.94300000000001</v>
          </cell>
          <cell r="K48">
            <v>202.94300000000001</v>
          </cell>
        </row>
        <row r="49">
          <cell r="D49" t="str">
            <v>Scotch thermique polyamide (transparent marron)</v>
          </cell>
          <cell r="E49" t="str">
            <v>EL_CO_00954-0020</v>
          </cell>
          <cell r="F49">
            <v>1</v>
          </cell>
          <cell r="G49">
            <v>72.209999999999994</v>
          </cell>
          <cell r="H49">
            <v>72.209999999999994</v>
          </cell>
          <cell r="J49">
            <v>93.87299999999999</v>
          </cell>
          <cell r="K49">
            <v>93.87299999999999</v>
          </cell>
        </row>
        <row r="50">
          <cell r="B50" t="str">
            <v>Prix et réf des autres pièces détachées</v>
          </cell>
          <cell r="D50" t="str">
            <v>Plaque de chauffage four + sonde (nouvelle électronique - après 2020)</v>
          </cell>
          <cell r="E50" t="str">
            <v>AR_EL_05131-0000_200101</v>
          </cell>
          <cell r="F50">
            <v>1</v>
          </cell>
          <cell r="G50">
            <v>592</v>
          </cell>
          <cell r="H50">
            <v>592</v>
          </cell>
          <cell r="I50">
            <v>13787.511999999999</v>
          </cell>
          <cell r="J50">
            <v>769.6</v>
          </cell>
          <cell r="K50">
            <v>769.6</v>
          </cell>
          <cell r="L50">
            <v>17923.765600000002</v>
          </cell>
        </row>
        <row r="51">
          <cell r="D51" t="str">
            <v>Carte AIRMOSENSE testée</v>
          </cell>
          <cell r="E51" t="str">
            <v>CS_CT_PROGR-ENSE</v>
          </cell>
          <cell r="F51">
            <v>1</v>
          </cell>
          <cell r="G51">
            <v>1660</v>
          </cell>
          <cell r="H51">
            <v>1660</v>
          </cell>
          <cell r="J51">
            <v>2158</v>
          </cell>
          <cell r="K51">
            <v>2158</v>
          </cell>
        </row>
        <row r="52">
          <cell r="D52" t="str">
            <v>Carte AIRMOREG testée</v>
          </cell>
          <cell r="E52" t="str">
            <v>CS_CT_PROGR-OREG</v>
          </cell>
          <cell r="F52">
            <v>1</v>
          </cell>
          <cell r="G52">
            <v>1690</v>
          </cell>
          <cell r="H52">
            <v>1690</v>
          </cell>
          <cell r="J52">
            <v>2197</v>
          </cell>
          <cell r="K52">
            <v>2197</v>
          </cell>
        </row>
        <row r="53">
          <cell r="D53" t="str">
            <v>Carte AIRMOSUP testée</v>
          </cell>
          <cell r="E53" t="str">
            <v>CS_CT_PROGR-OSUP</v>
          </cell>
          <cell r="F53">
            <v>1</v>
          </cell>
          <cell r="G53">
            <v>2320</v>
          </cell>
          <cell r="H53">
            <v>2320</v>
          </cell>
          <cell r="J53">
            <v>3016</v>
          </cell>
          <cell r="K53">
            <v>3016</v>
          </cell>
        </row>
        <row r="54">
          <cell r="D54" t="str">
            <v>Carte DESORPTION V1 testée</v>
          </cell>
          <cell r="E54" t="str">
            <v>CS_CT_PROGR-ONV1</v>
          </cell>
          <cell r="F54">
            <v>1</v>
          </cell>
          <cell r="G54">
            <v>650</v>
          </cell>
          <cell r="H54">
            <v>650</v>
          </cell>
          <cell r="J54">
            <v>845</v>
          </cell>
          <cell r="K54">
            <v>845</v>
          </cell>
        </row>
        <row r="55">
          <cell r="D55" t="str">
            <v>Carte ALIMPKV testée</v>
          </cell>
          <cell r="E55" t="str">
            <v>CS_CT_PROGR-MPKV</v>
          </cell>
          <cell r="F55">
            <v>1</v>
          </cell>
          <cell r="G55">
            <v>820</v>
          </cell>
          <cell r="H55">
            <v>820</v>
          </cell>
          <cell r="J55">
            <v>1066</v>
          </cell>
          <cell r="K55">
            <v>1066</v>
          </cell>
        </row>
        <row r="56">
          <cell r="D56" t="str">
            <v>Colonne Métallique MXT30 CE (30 m)</v>
          </cell>
          <cell r="E56" t="str">
            <v>GC_SE_70154-MXT1</v>
          </cell>
          <cell r="F56">
            <v>1</v>
          </cell>
          <cell r="G56">
            <v>906.22199999999998</v>
          </cell>
          <cell r="H56">
            <v>906.22199999999998</v>
          </cell>
          <cell r="J56">
            <v>1178.0886</v>
          </cell>
          <cell r="K56">
            <v>1178.0886</v>
          </cell>
        </row>
        <row r="57">
          <cell r="D57" t="str">
            <v xml:space="preserve">Vanne Piezo complète (pour AirmoVOC C6C12, ...) </v>
          </cell>
          <cell r="E57" t="str">
            <v>AR_MC_05091-000B</v>
          </cell>
          <cell r="F57">
            <v>1</v>
          </cell>
          <cell r="G57">
            <v>3116.64</v>
          </cell>
          <cell r="H57">
            <v>3116.64</v>
          </cell>
          <cell r="J57">
            <v>4051.6320000000001</v>
          </cell>
          <cell r="K57">
            <v>4051.6320000000001</v>
          </cell>
        </row>
        <row r="58">
          <cell r="D58" t="str">
            <v>Effet Peltier monté + Piège 3 phases</v>
          </cell>
          <cell r="E58" t="str">
            <v>CS_SA_00007-0024</v>
          </cell>
          <cell r="F58">
            <v>1</v>
          </cell>
          <cell r="G58">
            <v>2032.65</v>
          </cell>
          <cell r="H58">
            <v>2032.65</v>
          </cell>
          <cell r="J58">
            <v>2642.4450000000002</v>
          </cell>
          <cell r="K58">
            <v>2642.4450000000002</v>
          </cell>
        </row>
      </sheetData>
      <sheetData sheetId="41" refreshError="1">
        <row r="3">
          <cell r="B3" t="str">
            <v>airmoBTX/VOC C6C12-STD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3 ans</v>
          </cell>
          <cell r="C16" t="str">
            <v>CS_CO_C6C12-KIT3</v>
          </cell>
          <cell r="D16" t="str">
            <v>Piège pour airmoVOC C6-C12 ou BTEX</v>
          </cell>
          <cell r="E16" t="str">
            <v>AR_SA_05157-0000</v>
          </cell>
          <cell r="F16">
            <v>1</v>
          </cell>
          <cell r="G16">
            <v>425.69</v>
          </cell>
          <cell r="H16">
            <v>425.69</v>
          </cell>
          <cell r="I16">
            <v>1500.6030000000001</v>
          </cell>
          <cell r="J16">
            <v>553.39700000000005</v>
          </cell>
          <cell r="K16">
            <v>553.39700000000005</v>
          </cell>
          <cell r="L16">
            <v>1950.7839000000001</v>
          </cell>
        </row>
        <row r="17">
          <cell r="D17" t="str">
            <v>Nozzle équipé</v>
          </cell>
          <cell r="E17" t="str">
            <v>AR_ME_05018-0000</v>
          </cell>
          <cell r="F17">
            <v>1</v>
          </cell>
          <cell r="G17">
            <v>88.16</v>
          </cell>
          <cell r="H17">
            <v>88.16</v>
          </cell>
          <cell r="J17">
            <v>114.608</v>
          </cell>
          <cell r="K17">
            <v>114.608</v>
          </cell>
        </row>
        <row r="18">
          <cell r="D18" t="str">
            <v>Vérin pneumatique 6 voies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J18">
            <v>932.18190000000004</v>
          </cell>
          <cell r="K18">
            <v>932.18190000000004</v>
          </cell>
        </row>
        <row r="19">
          <cell r="D19" t="str">
            <v>Distributeur 24V</v>
          </cell>
          <cell r="E19" t="str">
            <v>CS_PN_00004-0024</v>
          </cell>
          <cell r="F19">
            <v>1</v>
          </cell>
          <cell r="G19">
            <v>60.25</v>
          </cell>
          <cell r="H19">
            <v>60.25</v>
          </cell>
          <cell r="J19">
            <v>78.325000000000003</v>
          </cell>
          <cell r="K19">
            <v>78.325000000000003</v>
          </cell>
        </row>
        <row r="20">
          <cell r="D20" t="str">
            <v>Disque dur 128Go SSD 2,5 (connexion SATA) depuis 03/2012</v>
          </cell>
          <cell r="E20" t="str">
            <v>IT_CP_00340-0128</v>
          </cell>
          <cell r="F20">
            <v>1</v>
          </cell>
          <cell r="G20">
            <v>209.44</v>
          </cell>
          <cell r="H20">
            <v>209.44</v>
          </cell>
          <cell r="J20">
            <v>272.27199999999999</v>
          </cell>
          <cell r="K20">
            <v>272.27199999999999</v>
          </cell>
        </row>
        <row r="21">
          <cell r="B21" t="str">
            <v>Kit MP 5 ans</v>
          </cell>
          <cell r="C21" t="str">
            <v>CS_CO_C6C12-KIT5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1768.96</v>
          </cell>
          <cell r="J21">
            <v>116.831</v>
          </cell>
          <cell r="K21">
            <v>116.831</v>
          </cell>
          <cell r="L21">
            <v>2299.6480000000001</v>
          </cell>
        </row>
        <row r="22">
          <cell r="D22" t="str">
            <v>Carte CPU testée, avec batterie et H8</v>
          </cell>
          <cell r="E22" t="str">
            <v>CS_CT_01000-CPUT</v>
          </cell>
          <cell r="F22">
            <v>1</v>
          </cell>
          <cell r="G22">
            <v>1679.09</v>
          </cell>
          <cell r="H22">
            <v>1679.09</v>
          </cell>
          <cell r="J22">
            <v>2182.817</v>
          </cell>
          <cell r="K22">
            <v>2182.817</v>
          </cell>
        </row>
        <row r="23">
          <cell r="D23" t="str">
            <v/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6">
          <cell r="B26" t="str">
            <v>Pièces détachées recommandées pour maintenance curative</v>
          </cell>
        </row>
        <row r="28">
          <cell r="D28" t="str">
            <v>Désignation</v>
          </cell>
          <cell r="E28" t="str">
            <v>Code article</v>
          </cell>
          <cell r="F28" t="str">
            <v>Qté</v>
          </cell>
          <cell r="G28" t="str">
            <v>Prix Unitaire Euro HT</v>
          </cell>
          <cell r="H28" t="str">
            <v>Prix Total Euro HT</v>
          </cell>
          <cell r="I28" t="str">
            <v>Prix Total du kit € HT</v>
          </cell>
          <cell r="J28" t="str">
            <v>Prix Unitaire USD</v>
          </cell>
          <cell r="K28" t="str">
            <v>Prix Total USD HT</v>
          </cell>
          <cell r="L28" t="str">
            <v>Prix Total du kit USD HT</v>
          </cell>
        </row>
        <row r="29">
          <cell r="B29" t="str">
            <v>Pièces utiles à avoir en stock</v>
          </cell>
          <cell r="D29" t="str">
            <v>Jeu de fusibles (3x3,15A - 1A - 315mA - 50mA) - ancienne électronique - avant 2020</v>
          </cell>
          <cell r="E29" t="str">
            <v>AR_EL_01033-0000</v>
          </cell>
          <cell r="F29">
            <v>1</v>
          </cell>
          <cell r="G29">
            <v>9.9</v>
          </cell>
          <cell r="I29">
            <v>3487.4629999999993</v>
          </cell>
          <cell r="J29">
            <v>12.870000000000001</v>
          </cell>
          <cell r="L29">
            <v>10477.5</v>
          </cell>
        </row>
        <row r="30">
          <cell r="D30" t="str">
            <v>Thermistance PT1000</v>
          </cell>
          <cell r="E30" t="str">
            <v>AR_EL_05127-0000</v>
          </cell>
          <cell r="F30">
            <v>1</v>
          </cell>
          <cell r="G30">
            <v>165.55</v>
          </cell>
          <cell r="J30">
            <v>215.21500000000003</v>
          </cell>
        </row>
        <row r="31">
          <cell r="D31" t="str">
            <v>Ensemble FID complet (ancienne électronique - avant 2020)</v>
          </cell>
          <cell r="E31" t="str">
            <v>AR_MC_05016-0000</v>
          </cell>
          <cell r="F31">
            <v>1</v>
          </cell>
          <cell r="G31">
            <v>2057.4899999999998</v>
          </cell>
          <cell r="J31">
            <v>2674.7369999999996</v>
          </cell>
        </row>
        <row r="32">
          <cell r="D32" t="str">
            <v>Contact Haute Tension FID (Electrode de polarisation)</v>
          </cell>
          <cell r="E32" t="str">
            <v>AR_EL_05186-0000</v>
          </cell>
          <cell r="F32">
            <v>1</v>
          </cell>
          <cell r="G32">
            <v>111.2</v>
          </cell>
          <cell r="J32">
            <v>144.56</v>
          </cell>
        </row>
        <row r="33">
          <cell r="D33" t="str">
            <v>Contact sensor FID (Electrode collectrice)</v>
          </cell>
          <cell r="E33" t="str">
            <v>AR_EL_05185-0000</v>
          </cell>
          <cell r="F33">
            <v>1</v>
          </cell>
          <cell r="G33">
            <v>111.2</v>
          </cell>
          <cell r="J33">
            <v>144.56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Orifice critique 76µm</v>
          </cell>
          <cell r="E43" t="str">
            <v>AR_SA_05098-0000</v>
          </cell>
          <cell r="F43">
            <v>1</v>
          </cell>
          <cell r="G43">
            <v>277.87</v>
          </cell>
          <cell r="J43">
            <v>361.23099999999999</v>
          </cell>
        </row>
        <row r="44">
          <cell r="D44" t="str">
            <v>Tube #3b complet (piège - port 3. 180 mm sans restriction)</v>
          </cell>
          <cell r="E44" t="str">
            <v>ME_TU_00030-03CP</v>
          </cell>
          <cell r="F44">
            <v>1</v>
          </cell>
          <cell r="G44">
            <v>74.06</v>
          </cell>
          <cell r="J44">
            <v>96.278000000000006</v>
          </cell>
        </row>
        <row r="45">
          <cell r="D45" t="str">
            <v>Tube #6b complet (piège - port 6. 200 mm)</v>
          </cell>
          <cell r="E45" t="str">
            <v>ME_TU_00030-06CP</v>
          </cell>
          <cell r="F45">
            <v>1</v>
          </cell>
          <cell r="G45">
            <v>74.87</v>
          </cell>
          <cell r="J45">
            <v>97.331000000000003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J46">
            <v>19.655999999999999</v>
          </cell>
        </row>
        <row r="47">
          <cell r="D47" t="str">
            <v xml:space="preserve">Alimentation 24 VDC - 14.7 A </v>
          </cell>
          <cell r="E47" t="str">
            <v>CS_EL_35024-TXLS</v>
          </cell>
          <cell r="F47">
            <v>1</v>
          </cell>
          <cell r="G47">
            <v>156.11000000000001</v>
          </cell>
          <cell r="J47">
            <v>202.94300000000001</v>
          </cell>
        </row>
        <row r="48">
          <cell r="D48" t="str">
            <v>Scotch thermique polyamide (transparent marron)</v>
          </cell>
          <cell r="E48" t="str">
            <v>EL_CO_00954-0020</v>
          </cell>
          <cell r="F48">
            <v>1</v>
          </cell>
          <cell r="G48">
            <v>72.209999999999994</v>
          </cell>
          <cell r="J48">
            <v>93.87299999999999</v>
          </cell>
        </row>
        <row r="49">
          <cell r="B49" t="str">
            <v>Prix et réf des autres pièces détachées</v>
          </cell>
          <cell r="D49" t="str">
            <v>Plaque de chauffage four + sonde (ancienne électronique - avant 2020)</v>
          </cell>
          <cell r="E49" t="str">
            <v>AR_EL_05131-0000</v>
          </cell>
          <cell r="F49">
            <v>1</v>
          </cell>
          <cell r="G49">
            <v>501.96</v>
          </cell>
          <cell r="I49">
            <v>10589.921999999999</v>
          </cell>
          <cell r="J49">
            <v>652.548</v>
          </cell>
          <cell r="L49">
            <v>13766.898599999999</v>
          </cell>
        </row>
        <row r="50">
          <cell r="D50" t="str">
            <v>Carte RS232/DEL testée</v>
          </cell>
          <cell r="E50" t="str">
            <v>CS_CT_01001-RS2T</v>
          </cell>
          <cell r="F50">
            <v>1</v>
          </cell>
          <cell r="G50">
            <v>346.74</v>
          </cell>
          <cell r="J50">
            <v>450.762</v>
          </cell>
        </row>
        <row r="51">
          <cell r="D51" t="str">
            <v>Carte power testée</v>
          </cell>
          <cell r="E51" t="str">
            <v>CS_CT_01003-POWL</v>
          </cell>
          <cell r="F51">
            <v>1</v>
          </cell>
          <cell r="G51">
            <v>1212.01</v>
          </cell>
          <cell r="J51">
            <v>1575.6130000000001</v>
          </cell>
        </row>
        <row r="52">
          <cell r="D52" t="str">
            <v>Carte electromètre testée</v>
          </cell>
          <cell r="E52" t="str">
            <v>CS_CT_01005-ELET</v>
          </cell>
          <cell r="F52">
            <v>1</v>
          </cell>
          <cell r="G52">
            <v>1776.05</v>
          </cell>
          <cell r="J52">
            <v>2308.8650000000002</v>
          </cell>
        </row>
        <row r="53">
          <cell r="D53" t="str">
            <v>Carte pression colonne (PK) testée</v>
          </cell>
          <cell r="E53" t="str">
            <v>CS_CT_01008-0PKT</v>
          </cell>
          <cell r="F53">
            <v>1</v>
          </cell>
          <cell r="G53">
            <v>987.36</v>
          </cell>
          <cell r="J53">
            <v>1283.568</v>
          </cell>
        </row>
        <row r="54">
          <cell r="D54" t="str">
            <v>Carte pression absolut (PA) testée</v>
          </cell>
          <cell r="E54" t="str">
            <v>CS_CT_01030-0PAT</v>
          </cell>
          <cell r="F54">
            <v>1</v>
          </cell>
          <cell r="G54">
            <v>1057.1099999999999</v>
          </cell>
          <cell r="J54">
            <v>1374.2429999999999</v>
          </cell>
        </row>
        <row r="55">
          <cell r="D55" t="str">
            <v>Carte d'alimentation SNT testée</v>
          </cell>
          <cell r="E55" t="str">
            <v>CS_CT_01009-SNTT</v>
          </cell>
          <cell r="F55">
            <v>1</v>
          </cell>
          <cell r="G55">
            <v>685.83</v>
          </cell>
          <cell r="J55">
            <v>891.57900000000006</v>
          </cell>
        </row>
        <row r="56">
          <cell r="D56" t="str">
            <v>Colonne Métallique MXT30 CE (30 m)</v>
          </cell>
          <cell r="E56" t="str">
            <v>GC_SE_70154-MXT1</v>
          </cell>
          <cell r="F56">
            <v>1</v>
          </cell>
          <cell r="G56">
            <v>906.22199999999998</v>
          </cell>
          <cell r="J56">
            <v>1178.0886</v>
          </cell>
        </row>
        <row r="57">
          <cell r="D57" t="str">
            <v xml:space="preserve">Vanne Piezo complète (pour AirmoVOC C6C12, ...) </v>
          </cell>
          <cell r="E57" t="str">
            <v>AR_MC_05091-000B</v>
          </cell>
          <cell r="F57">
            <v>1</v>
          </cell>
          <cell r="G57">
            <v>3116.64</v>
          </cell>
          <cell r="J57">
            <v>4051.6320000000001</v>
          </cell>
        </row>
      </sheetData>
      <sheetData sheetId="42" refreshError="1">
        <row r="3">
          <cell r="B3" t="str">
            <v>airmoBTX/VOC C6C12-STD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3 ans</v>
          </cell>
          <cell r="C16" t="str">
            <v>CS_CO_C6C12-KIT3_210101</v>
          </cell>
          <cell r="D16" t="str">
            <v>Piège pour airmoVOC C6-C12 ou BTEX</v>
          </cell>
          <cell r="E16" t="str">
            <v>AR_SA_05157-0000</v>
          </cell>
          <cell r="F16">
            <v>1</v>
          </cell>
          <cell r="G16">
            <v>425.69</v>
          </cell>
          <cell r="H16">
            <v>425.69</v>
          </cell>
          <cell r="I16">
            <v>1500.6030000000001</v>
          </cell>
          <cell r="J16">
            <v>553.39700000000005</v>
          </cell>
          <cell r="K16">
            <v>553.39700000000005</v>
          </cell>
          <cell r="L16">
            <v>1950.7839000000001</v>
          </cell>
        </row>
        <row r="17">
          <cell r="D17" t="str">
            <v>Nozzle équipé</v>
          </cell>
          <cell r="E17" t="str">
            <v>AR_ME_05018-0000</v>
          </cell>
          <cell r="F17">
            <v>1</v>
          </cell>
          <cell r="G17">
            <v>88.16</v>
          </cell>
          <cell r="H17">
            <v>88.16</v>
          </cell>
          <cell r="J17">
            <v>114.608</v>
          </cell>
          <cell r="K17">
            <v>114.608</v>
          </cell>
        </row>
        <row r="18">
          <cell r="D18" t="str">
            <v>Vérin pneumatique 6 voies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J18">
            <v>932.18190000000004</v>
          </cell>
          <cell r="K18">
            <v>932.18190000000004</v>
          </cell>
        </row>
        <row r="19">
          <cell r="D19" t="str">
            <v>Distributeur 24V</v>
          </cell>
          <cell r="E19" t="str">
            <v>CS_PN_00004-0024</v>
          </cell>
          <cell r="F19">
            <v>1</v>
          </cell>
          <cell r="G19">
            <v>60.25</v>
          </cell>
          <cell r="H19">
            <v>60.25</v>
          </cell>
          <cell r="J19">
            <v>78.325000000000003</v>
          </cell>
          <cell r="K19">
            <v>78.325000000000003</v>
          </cell>
        </row>
        <row r="20">
          <cell r="D20" t="str">
            <v>Disque dur 128Go SSD 2,5 (connexion SATA) depuis 03/2012</v>
          </cell>
          <cell r="E20" t="str">
            <v>IT_CP_00340-0128</v>
          </cell>
          <cell r="F20">
            <v>1</v>
          </cell>
          <cell r="G20">
            <v>209.44</v>
          </cell>
          <cell r="H20">
            <v>209.44</v>
          </cell>
          <cell r="J20">
            <v>272.27199999999999</v>
          </cell>
          <cell r="K20">
            <v>272.27199999999999</v>
          </cell>
        </row>
        <row r="21">
          <cell r="B21" t="str">
            <v>Kit MP 5 ans</v>
          </cell>
          <cell r="C21" t="str">
            <v>CS_CO_C6C12-KIT5_210101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2409.87</v>
          </cell>
          <cell r="J21">
            <v>116.831</v>
          </cell>
          <cell r="K21">
            <v>116.831</v>
          </cell>
          <cell r="L21">
            <v>3132.8310000000001</v>
          </cell>
        </row>
        <row r="22">
          <cell r="D22" t="str">
            <v>Carte AIRMOSUP testée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J22">
            <v>3016</v>
          </cell>
          <cell r="K22">
            <v>3016</v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7">
          <cell r="B27" t="str">
            <v>Pièces détachées recommandées pour maintenance curative</v>
          </cell>
        </row>
        <row r="29">
          <cell r="D29" t="str">
            <v>Désignation</v>
          </cell>
          <cell r="E29" t="str">
            <v>Code article</v>
          </cell>
          <cell r="F29" t="str">
            <v>Qté</v>
          </cell>
          <cell r="G29" t="str">
            <v>Prix Unitaire Euro HT</v>
          </cell>
          <cell r="H29" t="str">
            <v>Prix Total Euro HT</v>
          </cell>
          <cell r="I29" t="str">
            <v>Prix Total du kit € HT</v>
          </cell>
          <cell r="J29" t="str">
            <v>Prix Unitaire USD</v>
          </cell>
          <cell r="K29" t="str">
            <v>Prix Total USD HT</v>
          </cell>
          <cell r="L29" t="str">
            <v>Prix Total du kit USD HT</v>
          </cell>
        </row>
        <row r="30">
          <cell r="B30" t="str">
            <v>Pièces utiles à avoir en stock</v>
          </cell>
          <cell r="D30" t="str">
            <v>Jeu de fusibles (4x6,3 A - 4x1 A - 3 A) - nouvelle électronique - après 2020</v>
          </cell>
          <cell r="E30" t="str">
            <v>AR_EL_01033-0000_200101</v>
          </cell>
          <cell r="F30">
            <v>1</v>
          </cell>
          <cell r="G30">
            <v>20.43</v>
          </cell>
          <cell r="I30">
            <v>2961.8330000000001</v>
          </cell>
          <cell r="J30">
            <v>26.559000000000001</v>
          </cell>
          <cell r="L30">
            <v>3850.3829000000005</v>
          </cell>
        </row>
        <row r="31">
          <cell r="D31" t="str">
            <v>Thermistance PT1000 pour nouvelle électronique</v>
          </cell>
          <cell r="E31" t="str">
            <v>AR_EL_05127-0000_200101</v>
          </cell>
          <cell r="F31">
            <v>1</v>
          </cell>
          <cell r="G31">
            <v>168</v>
          </cell>
          <cell r="J31">
            <v>218.4</v>
          </cell>
        </row>
        <row r="32">
          <cell r="D32" t="str">
            <v>Ensemble FID complet (nouvelle électronique - après 2020)</v>
          </cell>
          <cell r="E32" t="str">
            <v>AR_MC_05016-0000_200101</v>
          </cell>
          <cell r="F32">
            <v>1</v>
          </cell>
          <cell r="G32">
            <v>1630.08</v>
          </cell>
          <cell r="J32">
            <v>2119.1039999999998</v>
          </cell>
        </row>
        <row r="33">
          <cell r="D33" t="str">
            <v>Contact Haute Tension FID (Electrode de polarisation)</v>
          </cell>
          <cell r="E33" t="str">
            <v>AR_EL_05186-0000</v>
          </cell>
          <cell r="F33">
            <v>2</v>
          </cell>
          <cell r="G33">
            <v>111.2</v>
          </cell>
          <cell r="J33">
            <v>144.56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Orifice critique 76µm</v>
          </cell>
          <cell r="E43" t="str">
            <v>AR_SA_05098-0000</v>
          </cell>
          <cell r="F43">
            <v>1</v>
          </cell>
          <cell r="G43">
            <v>277.87</v>
          </cell>
          <cell r="J43">
            <v>361.23099999999999</v>
          </cell>
        </row>
        <row r="44">
          <cell r="D44" t="str">
            <v>Tube #3b complet (piège - port 3. 180 mm sans restriction)</v>
          </cell>
          <cell r="E44" t="str">
            <v>ME_TU_00030-03CP</v>
          </cell>
          <cell r="F44">
            <v>1</v>
          </cell>
          <cell r="G44">
            <v>74.06</v>
          </cell>
          <cell r="J44">
            <v>96.278000000000006</v>
          </cell>
        </row>
        <row r="45">
          <cell r="D45" t="str">
            <v>Tube #6b complet (piège - port 6. 200 mm)</v>
          </cell>
          <cell r="E45" t="str">
            <v>ME_TU_00030-06CP</v>
          </cell>
          <cell r="F45">
            <v>1</v>
          </cell>
          <cell r="G45">
            <v>74.87</v>
          </cell>
          <cell r="J45">
            <v>97.331000000000003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J46">
            <v>19.655999999999999</v>
          </cell>
        </row>
        <row r="47">
          <cell r="D47" t="str">
            <v xml:space="preserve">Alimentation 24 VDC - 14.7 A </v>
          </cell>
          <cell r="E47" t="str">
            <v>CS_EL_35024-TXLS</v>
          </cell>
          <cell r="F47">
            <v>1</v>
          </cell>
          <cell r="G47">
            <v>156.11000000000001</v>
          </cell>
          <cell r="J47">
            <v>202.94300000000001</v>
          </cell>
        </row>
        <row r="48">
          <cell r="D48" t="str">
            <v>Scotch thermique polyamide (transparent marron)</v>
          </cell>
          <cell r="E48" t="str">
            <v>EL_CO_00954-0020</v>
          </cell>
          <cell r="F48">
            <v>1</v>
          </cell>
          <cell r="G48">
            <v>72.209999999999994</v>
          </cell>
          <cell r="J48">
            <v>93.87299999999999</v>
          </cell>
        </row>
        <row r="49">
          <cell r="B49" t="str">
            <v>Prix et réf des autres pièces détachées</v>
          </cell>
          <cell r="D49" t="str">
            <v>Plaque de chauffage four + sonde (nouvelle électronique - après 2020)</v>
          </cell>
          <cell r="E49" t="str">
            <v>AR_EL_05131-0000_200101</v>
          </cell>
          <cell r="F49">
            <v>1</v>
          </cell>
          <cell r="G49">
            <v>592</v>
          </cell>
          <cell r="I49">
            <v>11754.861999999999</v>
          </cell>
          <cell r="J49">
            <v>769.6</v>
          </cell>
          <cell r="L49">
            <v>15281.320600000001</v>
          </cell>
        </row>
        <row r="50">
          <cell r="D50" t="str">
            <v>Carte AIRMOSENSE testée</v>
          </cell>
          <cell r="E50" t="str">
            <v>CS_CT_PROGR-ENSE</v>
          </cell>
          <cell r="F50">
            <v>1</v>
          </cell>
          <cell r="G50">
            <v>1660</v>
          </cell>
          <cell r="J50">
            <v>2158</v>
          </cell>
        </row>
        <row r="51">
          <cell r="D51" t="str">
            <v>Carte AIRMOREG testée</v>
          </cell>
          <cell r="E51" t="str">
            <v>CS_CT_PROGR-OREG</v>
          </cell>
          <cell r="F51">
            <v>1</v>
          </cell>
          <cell r="G51">
            <v>1690</v>
          </cell>
          <cell r="J51">
            <v>2197</v>
          </cell>
        </row>
        <row r="52">
          <cell r="D52" t="str">
            <v>Carte AIRMOSUP testée</v>
          </cell>
          <cell r="E52" t="str">
            <v>CS_CT_PROGR-OSUP</v>
          </cell>
          <cell r="F52">
            <v>1</v>
          </cell>
          <cell r="G52">
            <v>2320</v>
          </cell>
          <cell r="J52">
            <v>3016</v>
          </cell>
        </row>
        <row r="53">
          <cell r="D53" t="str">
            <v>Carte DESORPTION V1 testée</v>
          </cell>
          <cell r="E53" t="str">
            <v>CS_CT_PROGR-ONV1</v>
          </cell>
          <cell r="F53">
            <v>1</v>
          </cell>
          <cell r="G53">
            <v>650</v>
          </cell>
          <cell r="J53">
            <v>845</v>
          </cell>
        </row>
        <row r="54">
          <cell r="D54" t="str">
            <v>Carte ALIMPKV testée</v>
          </cell>
          <cell r="E54" t="str">
            <v>CS_CT_PROGR-MPKV</v>
          </cell>
          <cell r="F54">
            <v>1</v>
          </cell>
          <cell r="G54">
            <v>820</v>
          </cell>
          <cell r="J54">
            <v>1066</v>
          </cell>
        </row>
        <row r="55">
          <cell r="D55" t="str">
            <v>Colonne Métallique MXT30 CE (30 m)</v>
          </cell>
          <cell r="E55" t="str">
            <v>GC_SE_70154-MXT1</v>
          </cell>
          <cell r="F55">
            <v>1</v>
          </cell>
          <cell r="G55">
            <v>906.22199999999998</v>
          </cell>
          <cell r="J55">
            <v>1178.0886</v>
          </cell>
        </row>
        <row r="56">
          <cell r="D56" t="str">
            <v xml:space="preserve">Vanne Piezo complète (pour AirmoVOC C6C12, ...) </v>
          </cell>
          <cell r="E56" t="str">
            <v>AR_MC_05091-000B</v>
          </cell>
          <cell r="F56">
            <v>1</v>
          </cell>
          <cell r="G56">
            <v>3116.64</v>
          </cell>
          <cell r="J56">
            <v>4051.6320000000001</v>
          </cell>
        </row>
      </sheetData>
      <sheetData sheetId="43" refreshError="1">
        <row r="3">
          <cell r="B3" t="str">
            <v>airmoBTX/VOC C6C12-Calib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CS_CO_C6C12-KIT2</v>
          </cell>
          <cell r="D16" t="str">
            <v>Tube de perméation Benzène - environ 15 ng/min à 40°C (certifié airmotec à ± 10%)</v>
          </cell>
          <cell r="E16" t="str">
            <v>CS_CH_01100-2014</v>
          </cell>
          <cell r="F16">
            <v>1</v>
          </cell>
          <cell r="G16">
            <v>413.86</v>
          </cell>
          <cell r="H16">
            <v>413.86</v>
          </cell>
          <cell r="I16">
            <v>415.63</v>
          </cell>
          <cell r="J16">
            <v>538.01800000000003</v>
          </cell>
          <cell r="K16">
            <v>538.01800000000003</v>
          </cell>
          <cell r="L16">
            <v>540.31900000000007</v>
          </cell>
        </row>
        <row r="17">
          <cell r="D17" t="str">
            <v>Joint torique OR 22,5 x 1,5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Kit MP 3 ans</v>
          </cell>
          <cell r="C18" t="str">
            <v>CS_CO_C6C12-KIT3</v>
          </cell>
          <cell r="D18" t="str">
            <v>Piège pour airmoVOC C6-C12 ou BTEX</v>
          </cell>
          <cell r="E18" t="str">
            <v>AR_SA_05157-0000</v>
          </cell>
          <cell r="F18">
            <v>1</v>
          </cell>
          <cell r="G18">
            <v>425.69</v>
          </cell>
          <cell r="H18">
            <v>425.69</v>
          </cell>
          <cell r="I18">
            <v>1500.6030000000001</v>
          </cell>
          <cell r="J18">
            <v>553.39700000000005</v>
          </cell>
          <cell r="K18">
            <v>553.39700000000005</v>
          </cell>
          <cell r="L18">
            <v>1950.7839000000001</v>
          </cell>
        </row>
        <row r="19">
          <cell r="D19" t="str">
            <v>Nozzle équipé</v>
          </cell>
          <cell r="E19" t="str">
            <v>AR_ME_05018-0000</v>
          </cell>
          <cell r="F19">
            <v>1</v>
          </cell>
          <cell r="G19">
            <v>88.16</v>
          </cell>
          <cell r="H19">
            <v>88.16</v>
          </cell>
          <cell r="J19">
            <v>114.608</v>
          </cell>
          <cell r="K19">
            <v>114.608</v>
          </cell>
        </row>
        <row r="20">
          <cell r="D20" t="str">
            <v>Vérin pneumatique 6 voies</v>
          </cell>
          <cell r="E20" t="str">
            <v>CS_PN_00005-0002</v>
          </cell>
          <cell r="F20">
            <v>1</v>
          </cell>
          <cell r="G20">
            <v>717.06299999999999</v>
          </cell>
          <cell r="H20">
            <v>717.06299999999999</v>
          </cell>
          <cell r="J20">
            <v>932.18190000000004</v>
          </cell>
          <cell r="K20">
            <v>932.18190000000004</v>
          </cell>
        </row>
        <row r="21">
          <cell r="D21" t="str">
            <v>Distributeur 24V</v>
          </cell>
          <cell r="E21" t="str">
            <v>CS_PN_00004-0024</v>
          </cell>
          <cell r="F21">
            <v>1</v>
          </cell>
          <cell r="G21">
            <v>60.25</v>
          </cell>
          <cell r="H21">
            <v>60.25</v>
          </cell>
          <cell r="J21">
            <v>78.325000000000003</v>
          </cell>
          <cell r="K21">
            <v>78.325000000000003</v>
          </cell>
        </row>
        <row r="22">
          <cell r="D22" t="str">
            <v>Disque dur 128Go SSD 2,5 (connexion SATA) depuis 03/2012</v>
          </cell>
          <cell r="E22" t="str">
            <v>IT_CP_00340-0128</v>
          </cell>
          <cell r="F22">
            <v>1</v>
          </cell>
          <cell r="G22">
            <v>209.44</v>
          </cell>
          <cell r="H22">
            <v>209.44</v>
          </cell>
          <cell r="J22">
            <v>272.27199999999999</v>
          </cell>
          <cell r="K22">
            <v>272.27199999999999</v>
          </cell>
        </row>
        <row r="23">
          <cell r="B23" t="str">
            <v>Kit MP 5 ans</v>
          </cell>
          <cell r="C23" t="str">
            <v>CS_CO_C6C12-KIT5</v>
          </cell>
          <cell r="D23" t="str">
            <v>Ventilateur four colonne 24 Vcc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I23">
            <v>1768.96</v>
          </cell>
          <cell r="J23">
            <v>116.831</v>
          </cell>
          <cell r="K23">
            <v>116.831</v>
          </cell>
          <cell r="L23">
            <v>2299.6480000000001</v>
          </cell>
        </row>
        <row r="24">
          <cell r="D24" t="str">
            <v>Carte CPU testée, avec batterie et H8</v>
          </cell>
          <cell r="E24" t="str">
            <v>CS_CT_01000-CPUT</v>
          </cell>
          <cell r="F24">
            <v>1</v>
          </cell>
          <cell r="G24">
            <v>1679.09</v>
          </cell>
          <cell r="H24">
            <v>1679.09</v>
          </cell>
          <cell r="J24">
            <v>2182.817</v>
          </cell>
          <cell r="K24">
            <v>2182.817</v>
          </cell>
        </row>
        <row r="25">
          <cell r="D25" t="str">
            <v/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8">
          <cell r="B28" t="str">
            <v>Pièces détachées recommandées pour maintenance curative</v>
          </cell>
        </row>
        <row r="30">
          <cell r="D30" t="str">
            <v>Désignation</v>
          </cell>
          <cell r="E30" t="str">
            <v>Code article</v>
          </cell>
          <cell r="F30" t="str">
            <v>Qté</v>
          </cell>
          <cell r="G30" t="str">
            <v>Prix Unitaire Euro HT</v>
          </cell>
          <cell r="H30" t="str">
            <v>Prix Total Euro HT</v>
          </cell>
          <cell r="I30" t="str">
            <v>Prix Total du kit € HT</v>
          </cell>
          <cell r="J30" t="str">
            <v>Prix Unitaire USD</v>
          </cell>
          <cell r="K30" t="str">
            <v>Prix Total USD HT</v>
          </cell>
          <cell r="L30" t="str">
            <v>Prix Total du kit USD HT</v>
          </cell>
        </row>
        <row r="31">
          <cell r="B31" t="str">
            <v>Pièces utiles à avoir en stock</v>
          </cell>
          <cell r="D31" t="str">
            <v>Jeu de fusibles (3x3,15A - 1A - 315mA - 50mA) - ancienne électronique - avant 2020</v>
          </cell>
          <cell r="E31" t="str">
            <v>AR_EL_01033-0000</v>
          </cell>
          <cell r="F31">
            <v>1</v>
          </cell>
          <cell r="G31">
            <v>9.9</v>
          </cell>
          <cell r="I31">
            <v>3487.4629999999993</v>
          </cell>
          <cell r="J31">
            <v>12.870000000000001</v>
          </cell>
          <cell r="L31">
            <v>10477.5</v>
          </cell>
        </row>
        <row r="32">
          <cell r="D32" t="str">
            <v>Thermistance PT1000</v>
          </cell>
          <cell r="E32" t="str">
            <v>AR_EL_05127-0000</v>
          </cell>
          <cell r="F32">
            <v>1</v>
          </cell>
          <cell r="G32">
            <v>165.55</v>
          </cell>
          <cell r="J32">
            <v>215.21500000000003</v>
          </cell>
        </row>
        <row r="33">
          <cell r="D33" t="str">
            <v>Ensemble FID complet (ancienne électronique - avant 2020)</v>
          </cell>
          <cell r="E33" t="str">
            <v>AR_MC_05016-0000</v>
          </cell>
          <cell r="F33">
            <v>1</v>
          </cell>
          <cell r="G33">
            <v>2057.4899999999998</v>
          </cell>
          <cell r="J33">
            <v>2674.7369999999996</v>
          </cell>
        </row>
        <row r="34">
          <cell r="D34" t="str">
            <v>Contact Haute Tension FID (Electrode de polarisation)</v>
          </cell>
          <cell r="E34" t="str">
            <v>AR_EL_05186-0000</v>
          </cell>
          <cell r="F34">
            <v>1</v>
          </cell>
          <cell r="G34">
            <v>111.2</v>
          </cell>
          <cell r="J34">
            <v>144.56</v>
          </cell>
        </row>
        <row r="35">
          <cell r="D35" t="str">
            <v>Contact sensor FID (Electrode collectrice)</v>
          </cell>
          <cell r="E35" t="str">
            <v>AR_EL_05185-0000</v>
          </cell>
          <cell r="F35">
            <v>1</v>
          </cell>
          <cell r="G35">
            <v>111.2</v>
          </cell>
          <cell r="J35">
            <v>144.56</v>
          </cell>
        </row>
        <row r="36">
          <cell r="D36" t="str">
            <v xml:space="preserve">Electrovanne 3 voies (1/8") inox  sans raccords 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Diffuseur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Orifice critique 76µm</v>
          </cell>
          <cell r="E45" t="str">
            <v>AR_SA_05098-0000</v>
          </cell>
          <cell r="F45">
            <v>1</v>
          </cell>
          <cell r="G45">
            <v>277.87</v>
          </cell>
          <cell r="J45">
            <v>361.23099999999999</v>
          </cell>
        </row>
        <row r="46">
          <cell r="D46" t="str">
            <v>Tube #3b complet (piège - port 3. 180 mm sans restriction)</v>
          </cell>
          <cell r="E46" t="str">
            <v>ME_TU_00030-03CP</v>
          </cell>
          <cell r="F46">
            <v>1</v>
          </cell>
          <cell r="G46">
            <v>74.06</v>
          </cell>
          <cell r="J46">
            <v>96.278000000000006</v>
          </cell>
        </row>
        <row r="47">
          <cell r="D47" t="str">
            <v>Tube #6b complet (piège - port 6. 200 mm)</v>
          </cell>
          <cell r="E47" t="str">
            <v>ME_TU_00030-06CP</v>
          </cell>
          <cell r="F47">
            <v>1</v>
          </cell>
          <cell r="G47">
            <v>74.87</v>
          </cell>
          <cell r="J47">
            <v>97.331000000000003</v>
          </cell>
        </row>
        <row r="48">
          <cell r="D48" t="str">
            <v>Kit mousses isolation colonne</v>
          </cell>
          <cell r="E48" t="str">
            <v>CS_MC_05689-0KIT</v>
          </cell>
          <cell r="F48">
            <v>1</v>
          </cell>
          <cell r="G48">
            <v>15.12</v>
          </cell>
          <cell r="J48">
            <v>19.655999999999999</v>
          </cell>
        </row>
        <row r="49">
          <cell r="D49" t="str">
            <v xml:space="preserve">Alimentation 24 VDC - 14.7 A </v>
          </cell>
          <cell r="E49" t="str">
            <v>CS_EL_35024-TXLS</v>
          </cell>
          <cell r="F49">
            <v>1</v>
          </cell>
          <cell r="G49">
            <v>156.11000000000001</v>
          </cell>
          <cell r="J49">
            <v>202.94300000000001</v>
          </cell>
        </row>
        <row r="50">
          <cell r="D50" t="str">
            <v>Scotch thermique polyamide (transparent marron)</v>
          </cell>
          <cell r="E50" t="str">
            <v>EL_CO_00954-0020</v>
          </cell>
          <cell r="F50">
            <v>1</v>
          </cell>
          <cell r="G50">
            <v>72.209999999999994</v>
          </cell>
          <cell r="J50">
            <v>93.87299999999999</v>
          </cell>
        </row>
        <row r="51">
          <cell r="B51" t="str">
            <v>Prix et réf des autres pièces détachées</v>
          </cell>
          <cell r="D51" t="str">
            <v>Plaque de chauffage four + sonde (ancienne électronique - avant 2020)</v>
          </cell>
          <cell r="E51" t="str">
            <v>AR_EL_05131-0000</v>
          </cell>
          <cell r="F51">
            <v>1</v>
          </cell>
          <cell r="G51">
            <v>501.96</v>
          </cell>
          <cell r="I51">
            <v>10589.921999999999</v>
          </cell>
          <cell r="J51">
            <v>652.548</v>
          </cell>
          <cell r="L51">
            <v>13766.898599999999</v>
          </cell>
        </row>
        <row r="52">
          <cell r="D52" t="str">
            <v>Carte RS232/DEL testée</v>
          </cell>
          <cell r="E52" t="str">
            <v>CS_CT_01001-RS2T</v>
          </cell>
          <cell r="F52">
            <v>1</v>
          </cell>
          <cell r="G52">
            <v>346.74</v>
          </cell>
          <cell r="J52">
            <v>450.762</v>
          </cell>
        </row>
        <row r="53">
          <cell r="D53" t="str">
            <v>Carte power testée</v>
          </cell>
          <cell r="E53" t="str">
            <v>CS_CT_01003-POWL</v>
          </cell>
          <cell r="F53">
            <v>1</v>
          </cell>
          <cell r="G53">
            <v>1212.01</v>
          </cell>
          <cell r="J53">
            <v>1575.6130000000001</v>
          </cell>
        </row>
        <row r="54">
          <cell r="D54" t="str">
            <v>Carte electromètre testée</v>
          </cell>
          <cell r="E54" t="str">
            <v>CS_CT_01005-ELET</v>
          </cell>
          <cell r="F54">
            <v>1</v>
          </cell>
          <cell r="G54">
            <v>1776.05</v>
          </cell>
          <cell r="J54">
            <v>2308.8650000000002</v>
          </cell>
        </row>
        <row r="55">
          <cell r="D55" t="str">
            <v>Carte pression colonne (PK) testée</v>
          </cell>
          <cell r="E55" t="str">
            <v>CS_CT_01008-0PKT</v>
          </cell>
          <cell r="F55">
            <v>1</v>
          </cell>
          <cell r="G55">
            <v>987.36</v>
          </cell>
          <cell r="J55">
            <v>1283.568</v>
          </cell>
        </row>
        <row r="56">
          <cell r="D56" t="str">
            <v>Carte pression absolut (PA) testée</v>
          </cell>
          <cell r="E56" t="str">
            <v>CS_CT_01030-0PAT</v>
          </cell>
          <cell r="F56">
            <v>1</v>
          </cell>
          <cell r="G56">
            <v>1057.1099999999999</v>
          </cell>
          <cell r="J56">
            <v>1374.2429999999999</v>
          </cell>
        </row>
        <row r="57">
          <cell r="D57" t="str">
            <v>Carte d'alimentation SNT testée</v>
          </cell>
          <cell r="E57" t="str">
            <v>CS_CT_01009-SNTT</v>
          </cell>
          <cell r="F57">
            <v>1</v>
          </cell>
          <cell r="G57">
            <v>685.83</v>
          </cell>
          <cell r="J57">
            <v>891.57900000000006</v>
          </cell>
        </row>
        <row r="58">
          <cell r="D58" t="str">
            <v>Colonne Métallique MXT30 CE (30 m)</v>
          </cell>
          <cell r="E58" t="str">
            <v>GC_SE_70154-MXT1</v>
          </cell>
          <cell r="F58">
            <v>1</v>
          </cell>
          <cell r="G58">
            <v>906.22199999999998</v>
          </cell>
          <cell r="J58">
            <v>1178.0886</v>
          </cell>
        </row>
        <row r="59">
          <cell r="D59" t="str">
            <v xml:space="preserve">Vanne Piezo complète (pour AirmoVOC C6C12, ...) </v>
          </cell>
          <cell r="E59" t="str">
            <v>AR_MC_05091-000B</v>
          </cell>
          <cell r="F59">
            <v>1</v>
          </cell>
          <cell r="G59">
            <v>3116.64</v>
          </cell>
          <cell r="J59">
            <v>4051.6320000000001</v>
          </cell>
        </row>
      </sheetData>
      <sheetData sheetId="44" refreshError="1">
        <row r="3">
          <cell r="B3" t="str">
            <v>airmoBTX/VOC C6C12-Calib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CS_CO_C6C12-KIT2_210101</v>
          </cell>
          <cell r="D16" t="str">
            <v>Tube de perméation Benzène - environ 15 ng/min à 40°C (certifié airmotec à ± 10%)</v>
          </cell>
          <cell r="E16" t="str">
            <v>CS_CH_01100-2014</v>
          </cell>
          <cell r="F16">
            <v>1</v>
          </cell>
          <cell r="G16">
            <v>413.86</v>
          </cell>
          <cell r="H16">
            <v>413.86</v>
          </cell>
          <cell r="I16">
            <v>415.63</v>
          </cell>
          <cell r="J16">
            <v>538.01800000000003</v>
          </cell>
          <cell r="K16">
            <v>538.01800000000003</v>
          </cell>
          <cell r="L16">
            <v>540.31900000000007</v>
          </cell>
        </row>
        <row r="17">
          <cell r="D17" t="str">
            <v>Joint torique OR 22,5 x 1,5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Kit MP 3 ans</v>
          </cell>
          <cell r="C18" t="str">
            <v>CS_CO_C6C12-KIT3_210101</v>
          </cell>
          <cell r="D18" t="str">
            <v>Piège pour airmoVOC C6-C12 ou BTEX</v>
          </cell>
          <cell r="E18" t="str">
            <v>AR_SA_05157-0000</v>
          </cell>
          <cell r="F18">
            <v>1</v>
          </cell>
          <cell r="G18">
            <v>425.69</v>
          </cell>
          <cell r="H18">
            <v>425.69</v>
          </cell>
          <cell r="I18">
            <v>1500.6030000000001</v>
          </cell>
          <cell r="J18">
            <v>553.39700000000005</v>
          </cell>
          <cell r="K18">
            <v>553.39700000000005</v>
          </cell>
          <cell r="L18">
            <v>1950.7839000000001</v>
          </cell>
        </row>
        <row r="19">
          <cell r="D19" t="str">
            <v>Nozzle équipé</v>
          </cell>
          <cell r="E19" t="str">
            <v>AR_ME_05018-0000</v>
          </cell>
          <cell r="F19">
            <v>1</v>
          </cell>
          <cell r="G19">
            <v>88.16</v>
          </cell>
          <cell r="H19">
            <v>88.16</v>
          </cell>
          <cell r="J19">
            <v>114.608</v>
          </cell>
          <cell r="K19">
            <v>114.608</v>
          </cell>
        </row>
        <row r="20">
          <cell r="D20" t="str">
            <v>Vérin pneumatique 6 voies</v>
          </cell>
          <cell r="E20" t="str">
            <v>CS_PN_00005-0002</v>
          </cell>
          <cell r="F20">
            <v>1</v>
          </cell>
          <cell r="G20">
            <v>717.06299999999999</v>
          </cell>
          <cell r="H20">
            <v>717.06299999999999</v>
          </cell>
          <cell r="J20">
            <v>932.18190000000004</v>
          </cell>
          <cell r="K20">
            <v>932.18190000000004</v>
          </cell>
        </row>
        <row r="21">
          <cell r="D21" t="str">
            <v>Distributeur 24V</v>
          </cell>
          <cell r="E21" t="str">
            <v>CS_PN_00004-0024</v>
          </cell>
          <cell r="F21">
            <v>1</v>
          </cell>
          <cell r="G21">
            <v>60.25</v>
          </cell>
          <cell r="H21">
            <v>60.25</v>
          </cell>
          <cell r="J21">
            <v>78.325000000000003</v>
          </cell>
          <cell r="K21">
            <v>78.325000000000003</v>
          </cell>
        </row>
        <row r="22">
          <cell r="D22" t="str">
            <v>Disque dur 128Go SSD 2,5 (connexion SATA) depuis 03/2012</v>
          </cell>
          <cell r="E22" t="str">
            <v>IT_CP_00340-0128</v>
          </cell>
          <cell r="F22">
            <v>1</v>
          </cell>
          <cell r="G22">
            <v>209.44</v>
          </cell>
          <cell r="H22">
            <v>209.44</v>
          </cell>
          <cell r="J22">
            <v>272.27199999999999</v>
          </cell>
          <cell r="K22">
            <v>272.27199999999999</v>
          </cell>
        </row>
        <row r="23">
          <cell r="B23" t="str">
            <v>Kit MP 5 ans</v>
          </cell>
          <cell r="C23" t="str">
            <v>CS_CO_C6C12-KIT5_210101</v>
          </cell>
          <cell r="D23" t="str">
            <v>Ventilateur four colonne 24 Vcc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I23">
            <v>2409.87</v>
          </cell>
          <cell r="J23">
            <v>116.831</v>
          </cell>
          <cell r="K23">
            <v>116.831</v>
          </cell>
          <cell r="L23">
            <v>3132.8310000000001</v>
          </cell>
        </row>
        <row r="24">
          <cell r="D24" t="str">
            <v>Carte AIRMOSUP testée</v>
          </cell>
          <cell r="E24" t="str">
            <v>CS_CT_PROGR-OSUP</v>
          </cell>
          <cell r="F24">
            <v>1</v>
          </cell>
          <cell r="G24">
            <v>2320</v>
          </cell>
          <cell r="H24">
            <v>2320</v>
          </cell>
          <cell r="J24">
            <v>3016</v>
          </cell>
          <cell r="K24">
            <v>3016</v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9">
          <cell r="B29" t="str">
            <v>Pièces détachées recommandées pour maintenance curative</v>
          </cell>
        </row>
        <row r="31">
          <cell r="D31" t="str">
            <v>Désignation</v>
          </cell>
          <cell r="E31" t="str">
            <v>Code article</v>
          </cell>
          <cell r="F31" t="str">
            <v>Qté</v>
          </cell>
          <cell r="G31" t="str">
            <v>Prix Unitaire Euro HT</v>
          </cell>
          <cell r="H31" t="str">
            <v>Prix Total Euro HT</v>
          </cell>
          <cell r="I31" t="str">
            <v>Prix Total du kit € HT</v>
          </cell>
          <cell r="J31" t="str">
            <v>Prix Unitaire USD</v>
          </cell>
          <cell r="K31" t="str">
            <v>Prix Total USD HT</v>
          </cell>
          <cell r="L31" t="str">
            <v>Prix Total du kit USD HT</v>
          </cell>
        </row>
        <row r="32">
          <cell r="B32" t="str">
            <v>Pièces utiles à avoir en stock</v>
          </cell>
          <cell r="D32" t="str">
            <v>Jeu de fusibles (4x6,3 A - 4x1 A - 3 A) - nouvelle électronique - après 2020</v>
          </cell>
          <cell r="E32" t="str">
            <v>AR_EL_01033-0000_200101</v>
          </cell>
          <cell r="F32">
            <v>1</v>
          </cell>
          <cell r="G32">
            <v>20.43</v>
          </cell>
          <cell r="I32">
            <v>2961.8330000000001</v>
          </cell>
          <cell r="J32">
            <v>26.559000000000001</v>
          </cell>
          <cell r="L32">
            <v>3850.3829000000005</v>
          </cell>
        </row>
        <row r="33">
          <cell r="D33" t="str">
            <v>Thermistance PT1000 pour nouvelle électronique</v>
          </cell>
          <cell r="E33" t="str">
            <v>AR_EL_05127-0000_200101</v>
          </cell>
          <cell r="F33">
            <v>1</v>
          </cell>
          <cell r="G33">
            <v>168</v>
          </cell>
          <cell r="J33">
            <v>218.4</v>
          </cell>
        </row>
        <row r="34">
          <cell r="D34" t="str">
            <v>Ensemble FID complet (nouvelle électronique - après 2020)</v>
          </cell>
          <cell r="E34" t="str">
            <v>AR_MC_05016-0000_200101</v>
          </cell>
          <cell r="F34">
            <v>1</v>
          </cell>
          <cell r="G34">
            <v>1630.08</v>
          </cell>
          <cell r="J34">
            <v>2119.1039999999998</v>
          </cell>
        </row>
        <row r="35">
          <cell r="D35" t="str">
            <v>Contact Haute Tension FID (Electrode de polarisation)</v>
          </cell>
          <cell r="E35" t="str">
            <v>AR_EL_05186-0000</v>
          </cell>
          <cell r="F35">
            <v>2</v>
          </cell>
          <cell r="G35">
            <v>111.2</v>
          </cell>
          <cell r="J35">
            <v>144.56</v>
          </cell>
        </row>
        <row r="36">
          <cell r="D36" t="str">
            <v xml:space="preserve">Electrovanne 3 voies (1/8") inox  sans raccords 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Diffuseur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Orifice critique 76µm</v>
          </cell>
          <cell r="E45" t="str">
            <v>AR_SA_05098-0000</v>
          </cell>
          <cell r="F45">
            <v>1</v>
          </cell>
          <cell r="G45">
            <v>277.87</v>
          </cell>
          <cell r="J45">
            <v>361.23099999999999</v>
          </cell>
        </row>
        <row r="46">
          <cell r="D46" t="str">
            <v>Tube #3b complet (piège - port 3. 180 mm sans restriction)</v>
          </cell>
          <cell r="E46" t="str">
            <v>ME_TU_00030-03CP</v>
          </cell>
          <cell r="F46">
            <v>1</v>
          </cell>
          <cell r="G46">
            <v>74.06</v>
          </cell>
          <cell r="J46">
            <v>96.278000000000006</v>
          </cell>
        </row>
        <row r="47">
          <cell r="D47" t="str">
            <v>Tube #6b complet (piège - port 6. 200 mm)</v>
          </cell>
          <cell r="E47" t="str">
            <v>ME_TU_00030-06CP</v>
          </cell>
          <cell r="F47">
            <v>1</v>
          </cell>
          <cell r="G47">
            <v>74.87</v>
          </cell>
          <cell r="J47">
            <v>97.331000000000003</v>
          </cell>
        </row>
        <row r="48">
          <cell r="D48" t="str">
            <v>Kit mousses isolation colonne</v>
          </cell>
          <cell r="E48" t="str">
            <v>CS_MC_05689-0KIT</v>
          </cell>
          <cell r="F48">
            <v>1</v>
          </cell>
          <cell r="G48">
            <v>15.12</v>
          </cell>
          <cell r="J48">
            <v>19.655999999999999</v>
          </cell>
        </row>
        <row r="49">
          <cell r="D49" t="str">
            <v xml:space="preserve">Alimentation 24 VDC - 14.7 A </v>
          </cell>
          <cell r="E49" t="str">
            <v>CS_EL_35024-TXLS</v>
          </cell>
          <cell r="F49">
            <v>1</v>
          </cell>
          <cell r="G49">
            <v>156.11000000000001</v>
          </cell>
          <cell r="J49">
            <v>202.94300000000001</v>
          </cell>
        </row>
        <row r="50">
          <cell r="D50" t="str">
            <v>Scotch thermique polyamide (transparent marron)</v>
          </cell>
          <cell r="E50" t="str">
            <v>EL_CO_00954-0020</v>
          </cell>
          <cell r="F50">
            <v>1</v>
          </cell>
          <cell r="G50">
            <v>72.209999999999994</v>
          </cell>
          <cell r="J50">
            <v>93.87299999999999</v>
          </cell>
        </row>
        <row r="51">
          <cell r="B51" t="str">
            <v>Prix et réf des autres pièces détachées</v>
          </cell>
          <cell r="D51" t="str">
            <v>Plaque de chauffage four + sonde (nouvelle électronique - après 2020)</v>
          </cell>
          <cell r="E51" t="str">
            <v>AR_EL_05131-0000_200101</v>
          </cell>
          <cell r="F51">
            <v>1</v>
          </cell>
          <cell r="G51">
            <v>592</v>
          </cell>
          <cell r="I51">
            <v>11754.861999999999</v>
          </cell>
          <cell r="J51">
            <v>769.6</v>
          </cell>
          <cell r="L51">
            <v>15281.320600000001</v>
          </cell>
        </row>
        <row r="52">
          <cell r="D52" t="str">
            <v>Carte AIRMOSENSE testée</v>
          </cell>
          <cell r="E52" t="str">
            <v>CS_CT_PROGR-ENSE</v>
          </cell>
          <cell r="F52">
            <v>1</v>
          </cell>
          <cell r="G52">
            <v>1660</v>
          </cell>
          <cell r="J52">
            <v>2158</v>
          </cell>
        </row>
        <row r="53">
          <cell r="D53" t="str">
            <v>Carte AIRMOREG testée</v>
          </cell>
          <cell r="E53" t="str">
            <v>CS_CT_PROGR-OREG</v>
          </cell>
          <cell r="F53">
            <v>1</v>
          </cell>
          <cell r="G53">
            <v>1690</v>
          </cell>
          <cell r="J53">
            <v>2197</v>
          </cell>
        </row>
        <row r="54">
          <cell r="D54" t="str">
            <v>Carte AIRMOSUP testée</v>
          </cell>
          <cell r="E54" t="str">
            <v>CS_CT_PROGR-OSUP</v>
          </cell>
          <cell r="F54">
            <v>1</v>
          </cell>
          <cell r="G54">
            <v>2320</v>
          </cell>
          <cell r="J54">
            <v>3016</v>
          </cell>
        </row>
        <row r="55">
          <cell r="D55" t="str">
            <v>Carte DESORPTION V1 testée</v>
          </cell>
          <cell r="E55" t="str">
            <v>CS_CT_PROGR-ONV1</v>
          </cell>
          <cell r="F55">
            <v>1</v>
          </cell>
          <cell r="G55">
            <v>650</v>
          </cell>
          <cell r="J55">
            <v>845</v>
          </cell>
        </row>
        <row r="56">
          <cell r="D56" t="str">
            <v>Carte ALIMPKV testée</v>
          </cell>
          <cell r="E56" t="str">
            <v>CS_CT_PROGR-MPKV</v>
          </cell>
          <cell r="F56">
            <v>1</v>
          </cell>
          <cell r="G56">
            <v>820</v>
          </cell>
          <cell r="J56">
            <v>1066</v>
          </cell>
        </row>
        <row r="57">
          <cell r="D57" t="str">
            <v>Colonne Métallique MXT30 CE (30 m)</v>
          </cell>
          <cell r="E57" t="str">
            <v>GC_SE_70154-MXT1</v>
          </cell>
          <cell r="F57">
            <v>1</v>
          </cell>
          <cell r="G57">
            <v>906.22199999999998</v>
          </cell>
          <cell r="J57">
            <v>1178.0886</v>
          </cell>
        </row>
        <row r="58">
          <cell r="D58" t="str">
            <v xml:space="preserve">Vanne Piezo complète (pour AirmoVOC C6C12, ...) </v>
          </cell>
          <cell r="E58" t="str">
            <v>AR_MC_05091-000B</v>
          </cell>
          <cell r="F58">
            <v>1</v>
          </cell>
          <cell r="G58">
            <v>3116.64</v>
          </cell>
          <cell r="J58">
            <v>4051.6320000000001</v>
          </cell>
        </row>
      </sheetData>
      <sheetData sheetId="45" refreshError="1">
        <row r="3">
          <cell r="B3" t="str">
            <v>TRSMEDOR ppb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CS_CO_TMEDB-KIT1</v>
          </cell>
          <cell r="D9" t="str">
            <v>Rotor de vanne pneumatique 10 voies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859.00199999999995</v>
          </cell>
          <cell r="J9">
            <v>273.22360000000003</v>
          </cell>
          <cell r="K9">
            <v>273.22360000000003</v>
          </cell>
          <cell r="L9">
            <v>1116.7026000000001</v>
          </cell>
        </row>
        <row r="10">
          <cell r="D10" t="str">
            <v>Kit membrane et clapets pour airmoPUMP interne et externe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 xml:space="preserve">Joint torique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Joint torique OR 22,5 x 1,5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Tube de perméation DMS - environ 20 ng/min à 40°C (certifié airmotec à ± 10%)</v>
          </cell>
          <cell r="E13" t="str">
            <v>CS_CL_20040-DMSU</v>
          </cell>
          <cell r="F13">
            <v>1</v>
          </cell>
          <cell r="G13">
            <v>523.86</v>
          </cell>
          <cell r="H13">
            <v>523.86</v>
          </cell>
          <cell r="J13">
            <v>681.01800000000003</v>
          </cell>
          <cell r="K13">
            <v>681.01800000000003</v>
          </cell>
        </row>
        <row r="14">
          <cell r="B14" t="str">
            <v>Kit MP 3 ans</v>
          </cell>
          <cell r="C14" t="str">
            <v>CS_CO_TMEDB-KIT3</v>
          </cell>
          <cell r="D14" t="str">
            <v>Boucle d'échantillonnage PTFE X µL (Spécifier le volume, X : 50, 100, 250, 400, 500 µL)</v>
          </cell>
          <cell r="E14" t="str">
            <v>CS_SA_00101-XXXX</v>
          </cell>
          <cell r="F14">
            <v>1</v>
          </cell>
          <cell r="G14">
            <v>96.53</v>
          </cell>
          <cell r="H14">
            <v>96.53</v>
          </cell>
          <cell r="I14">
            <v>1340.133</v>
          </cell>
          <cell r="J14">
            <v>125.489</v>
          </cell>
          <cell r="K14">
            <v>125.489</v>
          </cell>
          <cell r="L14">
            <v>1742.1729</v>
          </cell>
        </row>
        <row r="15">
          <cell r="D15" t="str">
            <v>Vérin pneumatique 10 voies</v>
          </cell>
          <cell r="E15" t="str">
            <v>CS_PN_00005-0012</v>
          </cell>
          <cell r="F15">
            <v>1</v>
          </cell>
          <cell r="G15">
            <v>717.06299999999999</v>
          </cell>
          <cell r="H15">
            <v>717.06299999999999</v>
          </cell>
          <cell r="J15">
            <v>932.18190000000004</v>
          </cell>
          <cell r="K15">
            <v>932.18190000000004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 xml:space="preserve">Electrovanne 3 voies (1/8") inox  sans raccords </v>
          </cell>
          <cell r="E17" t="str">
            <v>CS_PN_06331-0341</v>
          </cell>
          <cell r="F17">
            <v>1</v>
          </cell>
          <cell r="G17">
            <v>170.28</v>
          </cell>
          <cell r="H17">
            <v>170.28</v>
          </cell>
          <cell r="J17">
            <v>221.364</v>
          </cell>
          <cell r="K17">
            <v>221.364</v>
          </cell>
        </row>
        <row r="18">
          <cell r="D18" t="str">
            <v>Kit raccords électrovanne de sélection</v>
          </cell>
          <cell r="E18" t="str">
            <v>CS_TU_00000-FRAC</v>
          </cell>
          <cell r="F18">
            <v>1</v>
          </cell>
          <cell r="G18">
            <v>86.57</v>
          </cell>
          <cell r="H18">
            <v>86.57</v>
          </cell>
          <cell r="J18">
            <v>112.541</v>
          </cell>
          <cell r="K18">
            <v>112.541</v>
          </cell>
        </row>
        <row r="19">
          <cell r="D19" t="str">
            <v>Disque dur 128Go SSD 2,5 (connexion SATA) depuis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Kit MP 5 ans</v>
          </cell>
          <cell r="C20" t="str">
            <v>CS_CO_TMEDB-KIT5</v>
          </cell>
          <cell r="D20" t="str">
            <v>Carte CPU testée, avec batterie et H8</v>
          </cell>
          <cell r="E20" t="str">
            <v>CS_CT_01000-CPUT</v>
          </cell>
          <cell r="F20">
            <v>1</v>
          </cell>
          <cell r="G20">
            <v>1679.09</v>
          </cell>
          <cell r="H20">
            <v>1679.09</v>
          </cell>
          <cell r="I20">
            <v>1679.09</v>
          </cell>
          <cell r="J20">
            <v>2182.817</v>
          </cell>
          <cell r="K20">
            <v>2182.817</v>
          </cell>
          <cell r="L20">
            <v>2182.817</v>
          </cell>
        </row>
        <row r="22">
          <cell r="B22" t="str">
            <v>Le tube de permeation est seulement pour la gamme ppb. Pour un TRSMedor ppm, la référence est la suivante : CS_CL_00108-0002</v>
          </cell>
        </row>
        <row r="23">
          <cell r="B23" t="str">
            <v>Si vous avez un medor H2S, merci de commander la référence suivante : CS_CL_50050-H2SU</v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9">
          <cell r="B29" t="str">
            <v>Pièces détachées recommandées pour maintenance curative</v>
          </cell>
        </row>
        <row r="31">
          <cell r="D31" t="str">
            <v>Désignation</v>
          </cell>
          <cell r="E31" t="str">
            <v>Code article</v>
          </cell>
          <cell r="F31" t="str">
            <v>Qté</v>
          </cell>
          <cell r="G31" t="str">
            <v>Prix Unitaire Euro HT</v>
          </cell>
          <cell r="H31" t="str">
            <v>Prix Total Euro HT</v>
          </cell>
          <cell r="I31" t="str">
            <v>Prix Total du kit € HT</v>
          </cell>
          <cell r="J31" t="str">
            <v>Prix Unitaire USD</v>
          </cell>
          <cell r="K31" t="str">
            <v>Prix Total USD HT</v>
          </cell>
          <cell r="L31" t="str">
            <v>Prix Total du kit USD HT</v>
          </cell>
        </row>
        <row r="32">
          <cell r="B32" t="str">
            <v>Pièces utiles à avoir en stock</v>
          </cell>
          <cell r="D32" t="str">
            <v>Jeu de fusibles (3x3,15A - 1A - 315mA - 50mA) - ancienne électronique - avant 2020</v>
          </cell>
          <cell r="E32" t="str">
            <v>AR_EL_01033-0000</v>
          </cell>
          <cell r="F32">
            <v>1</v>
          </cell>
          <cell r="G32">
            <v>9.9</v>
          </cell>
          <cell r="I32">
            <v>974.05799999999999</v>
          </cell>
          <cell r="J32">
            <v>12.870000000000001</v>
          </cell>
          <cell r="L32">
            <v>1266.2754000000002</v>
          </cell>
        </row>
        <row r="33">
          <cell r="D33" t="str">
            <v>Thermistance PT1000</v>
          </cell>
          <cell r="E33" t="str">
            <v>AR_EL_05127-0000</v>
          </cell>
          <cell r="F33">
            <v>1</v>
          </cell>
          <cell r="G33">
            <v>165.55</v>
          </cell>
          <cell r="J33">
            <v>215.21500000000003</v>
          </cell>
        </row>
        <row r="34">
          <cell r="D34" t="str">
            <v>Vanne à aiguille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 xml:space="preserve">Electrovanne 3 voies (1/8") inox  sans raccords </v>
          </cell>
          <cell r="E35" t="str">
            <v>CS_PN_06331-0341</v>
          </cell>
          <cell r="F35">
            <v>1</v>
          </cell>
          <cell r="G35">
            <v>170.28</v>
          </cell>
          <cell r="J35">
            <v>221.364</v>
          </cell>
        </row>
        <row r="36">
          <cell r="D36" t="str">
            <v>Kit raccords électrovanne de sélection</v>
          </cell>
          <cell r="E36" t="str">
            <v>CS_TU_00000-FRAC</v>
          </cell>
          <cell r="F36">
            <v>1</v>
          </cell>
          <cell r="G36">
            <v>86.57</v>
          </cell>
          <cell r="J36">
            <v>112.541</v>
          </cell>
        </row>
        <row r="37">
          <cell r="D37" t="str">
            <v>Vanne à aiguille 1/8"</v>
          </cell>
          <cell r="E37" t="str">
            <v>CS_TU_00000-BSS2</v>
          </cell>
          <cell r="F37">
            <v>1</v>
          </cell>
          <cell r="G37">
            <v>146.797</v>
          </cell>
          <cell r="J37">
            <v>190.83610000000002</v>
          </cell>
        </row>
        <row r="38">
          <cell r="D38" t="str">
            <v>Ferrule Vespel 1/8 - .005 pour liaison vanne d'injection / colonne métallique (Colonne ID 0.28 mm)</v>
          </cell>
          <cell r="E38" t="str">
            <v>AR_TU_72672-005V</v>
          </cell>
          <cell r="F38">
            <v>1</v>
          </cell>
          <cell r="G38">
            <v>7.5030000000000001</v>
          </cell>
          <cell r="J38">
            <v>9.7538999999999998</v>
          </cell>
        </row>
        <row r="39">
          <cell r="D39" t="str">
            <v>Tube PTFE 1/8" ID 1,6 (le mètre)</v>
          </cell>
          <cell r="E39" t="str">
            <v>CS_TU_00003-TF18</v>
          </cell>
          <cell r="F39">
            <v>1</v>
          </cell>
          <cell r="G39">
            <v>6.16</v>
          </cell>
          <cell r="J39">
            <v>8.0080000000000009</v>
          </cell>
        </row>
        <row r="40">
          <cell r="D40" t="str">
            <v>Ferule 1/8 inox pour vanne d'injection</v>
          </cell>
          <cell r="E40" t="str">
            <v>AR_TU_00018-0ZF2</v>
          </cell>
          <cell r="F40">
            <v>1</v>
          </cell>
          <cell r="G40">
            <v>2.65</v>
          </cell>
          <cell r="J40">
            <v>3.4449999999999998</v>
          </cell>
        </row>
        <row r="41">
          <cell r="D41" t="str">
            <v>Ecrou 1/8 inox pour vanne d'injection</v>
          </cell>
          <cell r="E41" t="str">
            <v>AR_TU_00018-SSZN</v>
          </cell>
          <cell r="F41">
            <v>1</v>
          </cell>
          <cell r="G41">
            <v>3.5310000000000001</v>
          </cell>
          <cell r="J41">
            <v>4.5903</v>
          </cell>
        </row>
        <row r="42">
          <cell r="D42" t="str">
            <v xml:space="preserve">Alimentation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Scotch thermique polyamide (transparent marron)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Prix et réf des autres pièces détachées</v>
          </cell>
          <cell r="D44" t="str">
            <v>Régulateur de pression 0-10 PSI</v>
          </cell>
          <cell r="E44" t="str">
            <v>CS_PN_86010-10PS</v>
          </cell>
          <cell r="F44">
            <v>1</v>
          </cell>
          <cell r="G44">
            <v>547.51</v>
          </cell>
          <cell r="I44">
            <v>8717.61</v>
          </cell>
          <cell r="J44">
            <v>711.76300000000003</v>
          </cell>
          <cell r="L44">
            <v>11332.893000000002</v>
          </cell>
        </row>
        <row r="45">
          <cell r="D45" t="str">
            <v>Carte RS232/DEL testée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Carte power testée</v>
          </cell>
          <cell r="E46" t="str">
            <v>CS_CT_01003-POWL</v>
          </cell>
          <cell r="F46">
            <v>1</v>
          </cell>
          <cell r="G46">
            <v>1212.01</v>
          </cell>
          <cell r="J46">
            <v>1575.6130000000001</v>
          </cell>
        </row>
        <row r="47">
          <cell r="D47" t="str">
            <v>Carte electromètre testée</v>
          </cell>
          <cell r="E47" t="str">
            <v>CS_CT_01005-ELET</v>
          </cell>
          <cell r="F47">
            <v>1</v>
          </cell>
          <cell r="G47">
            <v>1776.05</v>
          </cell>
          <cell r="J47">
            <v>2308.8650000000002</v>
          </cell>
        </row>
        <row r="48">
          <cell r="D48" t="str">
            <v>Carte pression colonne (PK) testée</v>
          </cell>
          <cell r="E48" t="str">
            <v>CS_CT_01008-0PKT</v>
          </cell>
          <cell r="F48">
            <v>1</v>
          </cell>
          <cell r="G48">
            <v>987.36</v>
          </cell>
          <cell r="J48">
            <v>1283.568</v>
          </cell>
        </row>
        <row r="49">
          <cell r="D49" t="str">
            <v>Carte d'alimentation SNT testée</v>
          </cell>
          <cell r="E49" t="str">
            <v>CS_CT_01009-SNTT</v>
          </cell>
          <cell r="F49">
            <v>1</v>
          </cell>
          <cell r="G49">
            <v>685.83</v>
          </cell>
          <cell r="J49">
            <v>891.57900000000006</v>
          </cell>
        </row>
        <row r="50">
          <cell r="D50" t="str">
            <v>Colonne Métallique MXT - 30 m</v>
          </cell>
          <cell r="E50" t="str">
            <v>GC_SA_70971-MXT6</v>
          </cell>
          <cell r="F50">
            <v>1</v>
          </cell>
          <cell r="G50">
            <v>1010.222</v>
          </cell>
          <cell r="J50">
            <v>1313.2886000000001</v>
          </cell>
        </row>
        <row r="51">
          <cell r="D51" t="str">
            <v>Colonne MXT 4m</v>
          </cell>
          <cell r="E51" t="str">
            <v>GC_SE_70270-MXT5</v>
          </cell>
          <cell r="F51">
            <v>1</v>
          </cell>
          <cell r="G51">
            <v>229.56</v>
          </cell>
          <cell r="J51">
            <v>298.428</v>
          </cell>
        </row>
        <row r="52">
          <cell r="D52" t="str">
            <v>Rotamètre échantillon pour MEDOR</v>
          </cell>
          <cell r="E52" t="str">
            <v>CS_ME_00001-ROTA</v>
          </cell>
          <cell r="F52">
            <v>1</v>
          </cell>
          <cell r="G52">
            <v>476.863</v>
          </cell>
          <cell r="J52">
            <v>619.92190000000005</v>
          </cell>
        </row>
        <row r="53">
          <cell r="D53" t="str">
            <v>Régulateur de pression 3 raccords 0-4 bars</v>
          </cell>
          <cell r="E53" t="str">
            <v>CS_PN_00004-0000</v>
          </cell>
          <cell r="F53">
            <v>1</v>
          </cell>
          <cell r="G53">
            <v>547.51</v>
          </cell>
          <cell r="J53">
            <v>711.76300000000003</v>
          </cell>
        </row>
        <row r="54">
          <cell r="D54" t="str">
            <v>Tube central PTFE pour MEDOR</v>
          </cell>
          <cell r="E54" t="str">
            <v>ME_TU_00001-0000</v>
          </cell>
          <cell r="F54">
            <v>1</v>
          </cell>
          <cell r="G54">
            <v>53.21</v>
          </cell>
          <cell r="J54">
            <v>69.173000000000002</v>
          </cell>
        </row>
        <row r="55">
          <cell r="D55" t="str">
            <v>Bloc chauffant équipé pour MEDOR (ancienne elctronique - avant 2020)</v>
          </cell>
          <cell r="E55" t="str">
            <v>ME_EL_00002-0001</v>
          </cell>
          <cell r="F55">
            <v>1</v>
          </cell>
          <cell r="G55">
            <v>291.45</v>
          </cell>
          <cell r="J55">
            <v>378.88499999999999</v>
          </cell>
        </row>
        <row r="56">
          <cell r="D56" t="str">
            <v>Micro détecteur pour MEDOR - Proto 4a (à partir de 01/2020)</v>
          </cell>
          <cell r="E56" t="str">
            <v>CS_SE_ASS08-DETE</v>
          </cell>
          <cell r="F56">
            <v>1</v>
          </cell>
          <cell r="G56" t="str">
            <v>Upon request</v>
          </cell>
          <cell r="J56" t="str">
            <v>Upon request</v>
          </cell>
        </row>
        <row r="57">
          <cell r="D57" t="str">
            <v>Collier de serrage pour cuve/détecteur, complet avec vis de serrage et vis-axe (Pour modèle 3 et 4a)</v>
          </cell>
          <cell r="E57" t="str">
            <v>GC_DE_00001-0057</v>
          </cell>
          <cell r="F57">
            <v>1</v>
          </cell>
          <cell r="G57">
            <v>103.72</v>
          </cell>
          <cell r="J57">
            <v>134.83600000000001</v>
          </cell>
        </row>
        <row r="58">
          <cell r="D58" t="str">
            <v>Cuve détecteur verre pour Medor 4a (à partir de 02/2020)</v>
          </cell>
          <cell r="E58" t="str">
            <v>GC_DE_00001-275S</v>
          </cell>
          <cell r="F58">
            <v>1</v>
          </cell>
          <cell r="G58">
            <v>449.57499999999999</v>
          </cell>
          <cell r="J58">
            <v>584.44749999999999</v>
          </cell>
        </row>
        <row r="59">
          <cell r="D59" t="str">
            <v>Upgrade Detecteur Medor - Kit (Detecteur - Cuve – Tube central et son support)</v>
          </cell>
          <cell r="E59" t="str">
            <v>CS_SE_DETME-KIT0</v>
          </cell>
          <cell r="F59">
            <v>1</v>
          </cell>
          <cell r="G59" t="str">
            <v>Upon request</v>
          </cell>
          <cell r="J59" t="str">
            <v>Upon request</v>
          </cell>
        </row>
      </sheetData>
      <sheetData sheetId="46" refreshError="1">
        <row r="3">
          <cell r="B3" t="str">
            <v>TRSMedor ppb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1 year</v>
          </cell>
          <cell r="C9" t="str">
            <v>CS_CO_TMEDB-KIT1_210101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859.00199999999995</v>
          </cell>
          <cell r="J9">
            <v>273.22360000000003</v>
          </cell>
          <cell r="K9">
            <v>273.22360000000003</v>
          </cell>
          <cell r="L9">
            <v>1116.7026000000001</v>
          </cell>
        </row>
        <row r="10">
          <cell r="D10" t="str">
            <v>Membran and valves Kit for external and internal airmoPUMP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DMS- around 20 ng/min at 40°C (airmotec certified at ± 10%)</v>
          </cell>
          <cell r="E13" t="str">
            <v>CS_CL_20040-DMSU</v>
          </cell>
          <cell r="F13">
            <v>1</v>
          </cell>
          <cell r="G13">
            <v>523.86</v>
          </cell>
          <cell r="H13">
            <v>523.86</v>
          </cell>
          <cell r="J13">
            <v>681.01800000000003</v>
          </cell>
          <cell r="K13">
            <v>681.01800000000003</v>
          </cell>
        </row>
        <row r="14">
          <cell r="B14" t="str">
            <v>PM Kit 
3 years</v>
          </cell>
          <cell r="C14" t="str">
            <v>CS_CO_TMEDB-KIT3_210101</v>
          </cell>
          <cell r="D14" t="str">
            <v>Sampling loop X µL (volume to specify on order, X : 50, 100, 250, 400, 500 µL)  (PTFE)</v>
          </cell>
          <cell r="E14" t="str">
            <v>CS_SA_00101-XXXX</v>
          </cell>
          <cell r="F14">
            <v>1</v>
          </cell>
          <cell r="G14">
            <v>96.53</v>
          </cell>
          <cell r="H14">
            <v>96.53</v>
          </cell>
          <cell r="I14">
            <v>1340.133</v>
          </cell>
          <cell r="J14">
            <v>125.489</v>
          </cell>
          <cell r="K14">
            <v>125.489</v>
          </cell>
          <cell r="L14">
            <v>1742.1729</v>
          </cell>
        </row>
        <row r="15">
          <cell r="D15" t="str">
            <v>Pneumatic actuator 10 ports</v>
          </cell>
          <cell r="E15" t="str">
            <v>CS_PN_00005-0012</v>
          </cell>
          <cell r="F15">
            <v>1</v>
          </cell>
          <cell r="G15">
            <v>717.06299999999999</v>
          </cell>
          <cell r="H15">
            <v>717.06299999999999</v>
          </cell>
          <cell r="J15">
            <v>932.18190000000004</v>
          </cell>
          <cell r="K15">
            <v>932.18190000000004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3-way solenoid valve stainless steel (1/8")</v>
          </cell>
          <cell r="E17" t="str">
            <v>CS_PN_06331-0341</v>
          </cell>
          <cell r="F17">
            <v>1</v>
          </cell>
          <cell r="G17">
            <v>170.28</v>
          </cell>
          <cell r="H17">
            <v>170.28</v>
          </cell>
          <cell r="J17">
            <v>221.364</v>
          </cell>
          <cell r="K17">
            <v>221.364</v>
          </cell>
        </row>
        <row r="18">
          <cell r="D18" t="str">
            <v>Selection solenoid valve fittings kit</v>
          </cell>
          <cell r="E18" t="str">
            <v>CS_TU_00000-FRAC</v>
          </cell>
          <cell r="F18">
            <v>1</v>
          </cell>
          <cell r="G18">
            <v>86.57</v>
          </cell>
          <cell r="H18">
            <v>86.57</v>
          </cell>
          <cell r="J18">
            <v>112.541</v>
          </cell>
          <cell r="K18">
            <v>112.541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5 years</v>
          </cell>
          <cell r="C20" t="str">
            <v>CS_CO_TMEDB-KIT5_210101</v>
          </cell>
          <cell r="D20" t="str">
            <v>AIRMOSUP Board tested</v>
          </cell>
          <cell r="E20" t="str">
            <v>CS_CT_PROGR-OSUP</v>
          </cell>
          <cell r="F20">
            <v>1</v>
          </cell>
          <cell r="G20">
            <v>2320</v>
          </cell>
          <cell r="H20">
            <v>2320</v>
          </cell>
          <cell r="I20">
            <v>2320</v>
          </cell>
          <cell r="J20">
            <v>3016</v>
          </cell>
          <cell r="K20">
            <v>3016</v>
          </cell>
          <cell r="L20">
            <v>3016</v>
          </cell>
        </row>
        <row r="22">
          <cell r="B22" t="str">
            <v>The permeation tube is only for ppb range. For a TRSMedor ppm range, you need the reference : CS_CL_00108-0002</v>
          </cell>
        </row>
        <row r="23">
          <cell r="B23" t="str">
            <v>If you have the option H2S Medor, you also need the reference : CS_CL_50050-H2SU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9">
          <cell r="B29" t="str">
            <v>Recommanded spare parts for classic curative maintenance</v>
          </cell>
        </row>
        <row r="31">
          <cell r="D31" t="str">
            <v>Designation</v>
          </cell>
          <cell r="E31" t="str">
            <v>Item number</v>
          </cell>
          <cell r="F31" t="str">
            <v>Qty</v>
          </cell>
          <cell r="G31" t="str">
            <v>Unit Price Euro Excl Tax</v>
          </cell>
          <cell r="H31" t="str">
            <v>Total Price Euro Excl Tax</v>
          </cell>
          <cell r="I31" t="str">
            <v>Price of the whole kit € ex VAT</v>
          </cell>
          <cell r="J31" t="str">
            <v>Unit Price USD</v>
          </cell>
          <cell r="K31" t="str">
            <v>Total Price USD Excl Tax</v>
          </cell>
          <cell r="L31" t="str">
            <v>Price of the whole kit USD ex VAT</v>
          </cell>
        </row>
        <row r="32">
          <cell r="B32" t="str">
            <v>Useful parts to have 
in your stock</v>
          </cell>
          <cell r="D32" t="str">
            <v>Set of fuses (4x6,3 A - 4x1 A - 3 A) - new electronic boards - after 2020</v>
          </cell>
          <cell r="E32" t="str">
            <v>AR_EL_01033-0000_200101</v>
          </cell>
          <cell r="F32">
            <v>1</v>
          </cell>
          <cell r="G32">
            <v>20.43</v>
          </cell>
          <cell r="I32">
            <v>987.03800000000001</v>
          </cell>
          <cell r="J32">
            <v>26.559000000000001</v>
          </cell>
          <cell r="L32">
            <v>1283.1494000000002</v>
          </cell>
        </row>
        <row r="33">
          <cell r="D33" t="str">
            <v>PT1000 Thermistor Assy for new electronic</v>
          </cell>
          <cell r="E33" t="str">
            <v>AR_EL_05127-0000_200101</v>
          </cell>
          <cell r="F33">
            <v>1</v>
          </cell>
          <cell r="G33">
            <v>168</v>
          </cell>
          <cell r="J33">
            <v>218.4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>3-way solenoid valve stainless steel (1/8")</v>
          </cell>
          <cell r="E35" t="str">
            <v>CS_PN_06331-0341</v>
          </cell>
          <cell r="F35">
            <v>2</v>
          </cell>
          <cell r="G35">
            <v>170.28</v>
          </cell>
          <cell r="J35">
            <v>221.364</v>
          </cell>
        </row>
        <row r="36">
          <cell r="D36" t="str">
            <v>Selection solenoid valve fittings kit</v>
          </cell>
          <cell r="E36" t="str">
            <v>CS_TU_00000-FRAC</v>
          </cell>
          <cell r="F36">
            <v>1</v>
          </cell>
          <cell r="G36">
            <v>86.57</v>
          </cell>
          <cell r="J36">
            <v>112.541</v>
          </cell>
        </row>
        <row r="37">
          <cell r="D37" t="str">
            <v>Brass Low-Flow Metering Angle-Pattern Valve, 1/8"</v>
          </cell>
          <cell r="E37" t="str">
            <v>CS_TU_00000-BSS2</v>
          </cell>
          <cell r="F37">
            <v>1</v>
          </cell>
          <cell r="G37">
            <v>146.797</v>
          </cell>
          <cell r="J37">
            <v>190.83610000000002</v>
          </cell>
        </row>
        <row r="38">
          <cell r="D38" t="str">
            <v>Vespel Ferrule 1/8'' - .005 for metallic column / injection valve link (Column ID 0.28 mm)</v>
          </cell>
          <cell r="E38" t="str">
            <v>AR_TU_72672-005V</v>
          </cell>
          <cell r="F38">
            <v>1</v>
          </cell>
          <cell r="G38">
            <v>7.5030000000000001</v>
          </cell>
          <cell r="J38">
            <v>9.7538999999999998</v>
          </cell>
        </row>
        <row r="39">
          <cell r="D39" t="str">
            <v>Tube PTFE 1/8" ID 1,6 (per m)</v>
          </cell>
          <cell r="E39" t="str">
            <v>CS_TU_00003-TF18</v>
          </cell>
          <cell r="F39">
            <v>1</v>
          </cell>
          <cell r="G39">
            <v>6.16</v>
          </cell>
          <cell r="J39">
            <v>8.0080000000000009</v>
          </cell>
        </row>
        <row r="40">
          <cell r="D40" t="str">
            <v>Stainless steel 1/8" ferrule for injection valve</v>
          </cell>
          <cell r="E40" t="str">
            <v>AR_TU_00018-0ZF2</v>
          </cell>
          <cell r="F40">
            <v>1</v>
          </cell>
          <cell r="G40">
            <v>2.65</v>
          </cell>
          <cell r="J40">
            <v>3.4449999999999998</v>
          </cell>
        </row>
        <row r="41">
          <cell r="D41" t="str">
            <v>Stainless steel 1/8" screw for injection valve</v>
          </cell>
          <cell r="E41" t="str">
            <v>AR_TU_00018-SSZN</v>
          </cell>
          <cell r="F41">
            <v>1</v>
          </cell>
          <cell r="G41">
            <v>3.5310000000000001</v>
          </cell>
          <cell r="J41">
            <v>4.5903</v>
          </cell>
        </row>
        <row r="42">
          <cell r="D42" t="str">
            <v xml:space="preserve">Power supply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Pressure regulator 0-10 PSI</v>
          </cell>
          <cell r="E44" t="str">
            <v>CS_PN_86010-10PS</v>
          </cell>
          <cell r="F44">
            <v>1</v>
          </cell>
          <cell r="G44">
            <v>547.51</v>
          </cell>
          <cell r="I44">
            <v>9287.1899999999987</v>
          </cell>
          <cell r="J44">
            <v>711.76300000000003</v>
          </cell>
          <cell r="L44">
            <v>12073.347</v>
          </cell>
        </row>
        <row r="45">
          <cell r="D45" t="str">
            <v>Heater assembly for MEDOR (new electronic boards - after 2020)</v>
          </cell>
          <cell r="E45" t="str">
            <v>ME_EL_00002-0001-200101</v>
          </cell>
          <cell r="F45">
            <v>1</v>
          </cell>
          <cell r="G45">
            <v>199.02</v>
          </cell>
          <cell r="J45">
            <v>258.726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J48">
            <v>3016</v>
          </cell>
        </row>
        <row r="49">
          <cell r="D49" t="str">
            <v>Metallic column MXT - 30 m</v>
          </cell>
          <cell r="E49" t="str">
            <v>GC_SA_70971-MXT6</v>
          </cell>
          <cell r="F49">
            <v>1</v>
          </cell>
          <cell r="G49">
            <v>1010.222</v>
          </cell>
          <cell r="J49">
            <v>1313.2886000000001</v>
          </cell>
        </row>
        <row r="50">
          <cell r="D50" t="str">
            <v>Column MXT 4m</v>
          </cell>
          <cell r="E50" t="str">
            <v>GC_SE_70270-MXT5</v>
          </cell>
          <cell r="F50">
            <v>1</v>
          </cell>
          <cell r="G50">
            <v>229.56</v>
          </cell>
          <cell r="J50">
            <v>298.428</v>
          </cell>
        </row>
        <row r="51">
          <cell r="D51" t="str">
            <v>Sample Flowmeter for MEDOR</v>
          </cell>
          <cell r="E51" t="str">
            <v>CS_ME_00001-ROTA</v>
          </cell>
          <cell r="F51">
            <v>1</v>
          </cell>
          <cell r="G51">
            <v>476.863</v>
          </cell>
          <cell r="J51">
            <v>619.92190000000005</v>
          </cell>
        </row>
        <row r="52">
          <cell r="D52" t="str">
            <v>Pressure regulator 0-4 bars</v>
          </cell>
          <cell r="E52" t="str">
            <v>CS_PN_00004-0000</v>
          </cell>
          <cell r="F52">
            <v>1</v>
          </cell>
          <cell r="G52">
            <v>547.51</v>
          </cell>
          <cell r="J52">
            <v>711.76300000000003</v>
          </cell>
        </row>
        <row r="53">
          <cell r="D53" t="str">
            <v>Teflon central tube for MEDOR</v>
          </cell>
          <cell r="E53" t="str">
            <v>ME_TU_00001-0000</v>
          </cell>
          <cell r="F53">
            <v>1</v>
          </cell>
          <cell r="G53">
            <v>53.21</v>
          </cell>
          <cell r="J53">
            <v>69.173000000000002</v>
          </cell>
        </row>
        <row r="54">
          <cell r="D54" t="str">
            <v>Micro detector for MEDOR (from 01/2020)</v>
          </cell>
          <cell r="E54" t="str">
            <v>CS_SE_ASS08-DETE</v>
          </cell>
          <cell r="F54">
            <v>1</v>
          </cell>
          <cell r="G54" t="str">
            <v>Upon request</v>
          </cell>
          <cell r="J54" t="str">
            <v>Upon request</v>
          </cell>
        </row>
        <row r="55">
          <cell r="D55" t="str">
            <v>Ring for coupling Tank/Detector (For model 3 and 4a)</v>
          </cell>
          <cell r="E55" t="str">
            <v>GC_DE_00001-0057</v>
          </cell>
          <cell r="F55">
            <v>1</v>
          </cell>
          <cell r="G55">
            <v>103.72</v>
          </cell>
          <cell r="J55">
            <v>134.83600000000001</v>
          </cell>
        </row>
        <row r="56">
          <cell r="D56" t="str">
            <v>Glass tank for Medor detector 4a (from 02/2020)</v>
          </cell>
          <cell r="E56" t="str">
            <v>GC_DE_00001-275S</v>
          </cell>
          <cell r="F56">
            <v>1</v>
          </cell>
          <cell r="G56">
            <v>449.57499999999999</v>
          </cell>
          <cell r="J56">
            <v>584.44749999999999</v>
          </cell>
        </row>
        <row r="57">
          <cell r="D57" t="str">
            <v>Upgrade Medor detector (detector - tank - PTFE tube and stailess steel tube)</v>
          </cell>
          <cell r="E57" t="str">
            <v>CS_SE_DETME-KIT0</v>
          </cell>
          <cell r="F57">
            <v>1</v>
          </cell>
          <cell r="G57" t="str">
            <v>Upon request</v>
          </cell>
          <cell r="J57" t="str">
            <v>Upon request</v>
          </cell>
        </row>
      </sheetData>
      <sheetData sheetId="47" refreshError="1">
        <row r="3">
          <cell r="B3" t="str">
            <v>airTOXIC-CALIB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CS_CO_TXCAL-KIT1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CS_CO_TXCAL-KIT2</v>
          </cell>
          <cell r="D15" t="str">
            <v>Permeation tube Benzene - around 15 ng/min at 40°C (airmotec certified at ± 10%)</v>
          </cell>
          <cell r="E15" t="str">
            <v>CS_CH_01100-2014</v>
          </cell>
          <cell r="F15">
            <v>1</v>
          </cell>
          <cell r="G15">
            <v>413.86</v>
          </cell>
          <cell r="H15">
            <v>413.86</v>
          </cell>
          <cell r="I15">
            <v>983.21</v>
          </cell>
          <cell r="J15">
            <v>538.01800000000003</v>
          </cell>
          <cell r="K15">
            <v>538.01800000000003</v>
          </cell>
          <cell r="L15">
            <v>1278.1730000000002</v>
          </cell>
        </row>
        <row r="16">
          <cell r="D16" t="str">
            <v>O-ring OR 22.5 x 1.5</v>
          </cell>
          <cell r="E16" t="str">
            <v>CS_TU_09000-0000</v>
          </cell>
          <cell r="F16">
            <v>1</v>
          </cell>
          <cell r="G16">
            <v>1.77</v>
          </cell>
          <cell r="H16">
            <v>1.77</v>
          </cell>
          <cell r="J16">
            <v>2.3010000000000002</v>
          </cell>
          <cell r="K16">
            <v>2.3010000000000002</v>
          </cell>
        </row>
        <row r="17">
          <cell r="D17" t="str">
            <v xml:space="preserve">PID Lamp - 10.6 eV. </v>
          </cell>
          <cell r="E17" t="str">
            <v>CS_DE_00009-106V</v>
          </cell>
          <cell r="F17">
            <v>1</v>
          </cell>
          <cell r="G17">
            <v>567.58000000000004</v>
          </cell>
          <cell r="H17">
            <v>567.58000000000004</v>
          </cell>
          <cell r="J17">
            <v>737.85400000000004</v>
          </cell>
          <cell r="K17">
            <v>737.85400000000004</v>
          </cell>
        </row>
        <row r="18">
          <cell r="B18" t="str">
            <v>PM Kit 
Three year</v>
          </cell>
          <cell r="C18" t="str">
            <v>CS_CO_TXCAL-KIT3</v>
          </cell>
          <cell r="D18" t="str">
            <v>Pneumatic actuator 6 port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I18">
            <v>1412.443</v>
          </cell>
          <cell r="J18">
            <v>932.18190000000004</v>
          </cell>
          <cell r="K18">
            <v>932.18190000000004</v>
          </cell>
          <cell r="L18">
            <v>1836.1759</v>
          </cell>
        </row>
        <row r="19">
          <cell r="D19" t="str">
            <v>Trap for airmoVOC C6-C12 or BTEX</v>
          </cell>
          <cell r="E19" t="str">
            <v>AR_SA_05157-0000</v>
          </cell>
          <cell r="F19">
            <v>1</v>
          </cell>
          <cell r="G19">
            <v>425.69</v>
          </cell>
          <cell r="H19">
            <v>425.69</v>
          </cell>
          <cell r="J19">
            <v>553.39700000000005</v>
          </cell>
          <cell r="K19">
            <v>553.39700000000005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D21" t="str">
            <v>Hard disk 128Go SSD 2,5 (SATA connection) since 03/2012</v>
          </cell>
          <cell r="E21" t="str">
            <v>IT_CP_00340-0128</v>
          </cell>
          <cell r="F21">
            <v>1</v>
          </cell>
          <cell r="G21">
            <v>209.44</v>
          </cell>
          <cell r="H21">
            <v>209.44</v>
          </cell>
          <cell r="J21">
            <v>272.27199999999999</v>
          </cell>
          <cell r="K21">
            <v>272.27199999999999</v>
          </cell>
        </row>
        <row r="22">
          <cell r="B22" t="str">
            <v>PM Kit 
Five year</v>
          </cell>
          <cell r="C22" t="str">
            <v>CS_CO_TXCAL-KIT5</v>
          </cell>
          <cell r="D22" t="str">
            <v>CPU Board, tested, Incl. Memory supply and H8</v>
          </cell>
          <cell r="E22" t="str">
            <v>CS_CT_01000-CPUT</v>
          </cell>
          <cell r="F22">
            <v>1</v>
          </cell>
          <cell r="G22">
            <v>1679.09</v>
          </cell>
          <cell r="H22">
            <v>1679.09</v>
          </cell>
          <cell r="I22">
            <v>1939.24</v>
          </cell>
          <cell r="J22">
            <v>2182.817</v>
          </cell>
          <cell r="K22">
            <v>2182.817</v>
          </cell>
          <cell r="L22">
            <v>2521.0120000000002</v>
          </cell>
        </row>
        <row r="23">
          <cell r="D23" t="str">
            <v>Column Oven Fan 24V DC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J23">
            <v>116.831</v>
          </cell>
          <cell r="K23">
            <v>116.831</v>
          </cell>
        </row>
        <row r="24">
          <cell r="D24" t="str">
            <v>3-way solenoid valve stainless steel (1/8")</v>
          </cell>
          <cell r="E24" t="str">
            <v>CS_PN_06331-0341</v>
          </cell>
          <cell r="F24">
            <v>1</v>
          </cell>
          <cell r="G24">
            <v>170.28</v>
          </cell>
          <cell r="H24">
            <v>170.28</v>
          </cell>
          <cell r="J24">
            <v>221.364</v>
          </cell>
          <cell r="K24">
            <v>221.364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8">
          <cell r="B28" t="str">
            <v>Recommanded spare parts for classic curative maintenance</v>
          </cell>
        </row>
        <row r="30">
          <cell r="D30" t="str">
            <v>Designation</v>
          </cell>
          <cell r="E30" t="str">
            <v>Item number</v>
          </cell>
          <cell r="F30" t="str">
            <v>Qty</v>
          </cell>
          <cell r="G30" t="str">
            <v>Unit Price 
Euro Ex VAT</v>
          </cell>
          <cell r="H30" t="str">
            <v>NA</v>
          </cell>
          <cell r="I30" t="str">
            <v>Price of the whole kit € ex VAT</v>
          </cell>
          <cell r="J30" t="str">
            <v>Unit Price USD</v>
          </cell>
          <cell r="L30" t="str">
            <v>Price of the whole kit USD ex VAT</v>
          </cell>
        </row>
        <row r="31">
          <cell r="B31" t="str">
            <v>Useful parts to have 
in your stock</v>
          </cell>
          <cell r="D31" t="str">
            <v>Set of fuses (3 x 3,15A - 1A - 315mA - 50mA) - old electronic boards - before 2020</v>
          </cell>
          <cell r="E31" t="str">
            <v>AR_EL_01033-0000</v>
          </cell>
          <cell r="F31">
            <v>1</v>
          </cell>
          <cell r="G31">
            <v>9.9</v>
          </cell>
          <cell r="I31">
            <v>3100.3880000000004</v>
          </cell>
          <cell r="J31">
            <v>12.870000000000001</v>
          </cell>
          <cell r="L31">
            <v>4030.5044000000003</v>
          </cell>
        </row>
        <row r="32">
          <cell r="D32" t="str">
            <v>PT1000 Thermistor Assy</v>
          </cell>
          <cell r="E32" t="str">
            <v>AR_EL_05127-0000</v>
          </cell>
          <cell r="F32">
            <v>1</v>
          </cell>
          <cell r="G32">
            <v>165.55</v>
          </cell>
          <cell r="J32">
            <v>215.21500000000003</v>
          </cell>
        </row>
        <row r="33">
          <cell r="D33" t="str">
            <v>PID Assy cpl. (electronic boards before 2020)</v>
          </cell>
          <cell r="E33" t="str">
            <v>AR_MC_32008-ASSY</v>
          </cell>
          <cell r="F33">
            <v>1</v>
          </cell>
          <cell r="G33">
            <v>1673.32</v>
          </cell>
          <cell r="J33">
            <v>2175.3159999999998</v>
          </cell>
        </row>
        <row r="34">
          <cell r="D34" t="str">
            <v>Polarisation electrode PID</v>
          </cell>
          <cell r="E34" t="str">
            <v>AR_EL_32004-0000</v>
          </cell>
          <cell r="F34">
            <v>1</v>
          </cell>
          <cell r="G34">
            <v>165.83</v>
          </cell>
          <cell r="J34">
            <v>215.57900000000004</v>
          </cell>
        </row>
        <row r="35">
          <cell r="D35" t="str">
            <v>Collecting electrode PID</v>
          </cell>
          <cell r="E35" t="str">
            <v>AR_EL_32006-0000</v>
          </cell>
          <cell r="F35">
            <v>1</v>
          </cell>
          <cell r="G35">
            <v>195.99</v>
          </cell>
          <cell r="J35">
            <v>254.78700000000003</v>
          </cell>
        </row>
        <row r="36">
          <cell r="D36" t="str">
            <v>3-way solenoid valve stainless steel (1/8")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Vespel Ferrule 1/16'' - .008 Metalic Column / PID connection (Column ID 0.53 mm)</v>
          </cell>
          <cell r="E37" t="str">
            <v>AR_TU_72655-008V</v>
          </cell>
          <cell r="F37">
            <v>1</v>
          </cell>
          <cell r="G37">
            <v>6.2679999999999998</v>
          </cell>
          <cell r="J37">
            <v>8.1484000000000005</v>
          </cell>
        </row>
        <row r="38">
          <cell r="D38" t="str">
            <v>Critical Orifice 50µm</v>
          </cell>
          <cell r="E38" t="str">
            <v>AR_TU_05095-0000</v>
          </cell>
          <cell r="F38">
            <v>1</v>
          </cell>
          <cell r="G38">
            <v>277.87</v>
          </cell>
          <cell r="J38">
            <v>361.23099999999999</v>
          </cell>
        </row>
        <row r="39">
          <cell r="D39" t="str">
            <v>Tubing #3b cpl. (trap - port 3. 180mm without restriction)</v>
          </cell>
          <cell r="E39" t="str">
            <v>ME_TU_00030-03CP</v>
          </cell>
          <cell r="F39">
            <v>1</v>
          </cell>
          <cell r="G39">
            <v>74.06</v>
          </cell>
          <cell r="J39">
            <v>96.278000000000006</v>
          </cell>
        </row>
        <row r="40">
          <cell r="D40" t="str">
            <v>Tubing #6b cpl. (trap - port 6. 200mm)</v>
          </cell>
          <cell r="E40" t="str">
            <v>ME_TU_00030-06CP</v>
          </cell>
          <cell r="F40">
            <v>1</v>
          </cell>
          <cell r="G40">
            <v>74.87</v>
          </cell>
          <cell r="J40">
            <v>97.331000000000003</v>
          </cell>
        </row>
        <row r="41">
          <cell r="D41" t="str">
            <v>Insulative foam column oven</v>
          </cell>
          <cell r="E41" t="str">
            <v>CS_MC_05689-0KIT</v>
          </cell>
          <cell r="F41">
            <v>1</v>
          </cell>
          <cell r="G41">
            <v>15.12</v>
          </cell>
          <cell r="J41">
            <v>19.655999999999999</v>
          </cell>
        </row>
        <row r="42">
          <cell r="D42" t="str">
            <v xml:space="preserve">Power supply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PID Window Cleaning Kit</v>
          </cell>
          <cell r="E43" t="str">
            <v>CS_CH_22627-0PID</v>
          </cell>
          <cell r="F43">
            <v>1</v>
          </cell>
          <cell r="G43">
            <v>43.01</v>
          </cell>
          <cell r="J43">
            <v>55.912999999999997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I45">
            <v>8020.7919999999995</v>
          </cell>
          <cell r="J45">
            <v>652.548</v>
          </cell>
          <cell r="L45">
            <v>10427.0296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J50">
            <v>1374.2429999999999</v>
          </cell>
        </row>
        <row r="51">
          <cell r="D51" t="str">
            <v>SNT Board, tested</v>
          </cell>
          <cell r="E51" t="str">
            <v>CS_CT_01009-SNTT</v>
          </cell>
          <cell r="F51">
            <v>1</v>
          </cell>
          <cell r="G51">
            <v>685.83</v>
          </cell>
          <cell r="J51">
            <v>891.57900000000006</v>
          </cell>
        </row>
        <row r="52">
          <cell r="D52" t="str">
            <v>Metallic column MXT30 (30 m)</v>
          </cell>
          <cell r="E52" t="str">
            <v>GC_SE_70154-MXT1</v>
          </cell>
          <cell r="F52">
            <v>1</v>
          </cell>
          <cell r="G52">
            <v>906.22199999999998</v>
          </cell>
          <cell r="J52">
            <v>1178.0886</v>
          </cell>
        </row>
        <row r="53">
          <cell r="D53" t="str">
            <v>Pressure regulator 0-4 bars</v>
          </cell>
          <cell r="E53" t="str">
            <v>CS_PN_00004-0000</v>
          </cell>
          <cell r="F53">
            <v>1</v>
          </cell>
          <cell r="G53">
            <v>547.51</v>
          </cell>
          <cell r="J53">
            <v>711.76300000000003</v>
          </cell>
        </row>
      </sheetData>
      <sheetData sheetId="48" refreshError="1">
        <row r="3">
          <cell r="B3" t="str">
            <v>airTOXIC-CALIB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CS_CO_TXCAL-KIT1_210101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CS_CO_TXCAL-KIT2_210101</v>
          </cell>
          <cell r="D15" t="str">
            <v>Permeation tube Benzene - around 15 ng/min at 40°C (airmotec certified at ± 10%)</v>
          </cell>
          <cell r="E15" t="str">
            <v>CS_CH_01100-2014</v>
          </cell>
          <cell r="F15">
            <v>1</v>
          </cell>
          <cell r="G15">
            <v>413.86</v>
          </cell>
          <cell r="H15">
            <v>413.86</v>
          </cell>
          <cell r="I15">
            <v>983.21</v>
          </cell>
          <cell r="J15">
            <v>538.01800000000003</v>
          </cell>
          <cell r="K15">
            <v>538.01800000000003</v>
          </cell>
          <cell r="L15">
            <v>1278.1730000000002</v>
          </cell>
        </row>
        <row r="16">
          <cell r="D16" t="str">
            <v>O-ring OR 22.5 x 1.5</v>
          </cell>
          <cell r="E16" t="str">
            <v>CS_TU_09000-0000</v>
          </cell>
          <cell r="F16">
            <v>1</v>
          </cell>
          <cell r="G16">
            <v>1.77</v>
          </cell>
          <cell r="H16">
            <v>1.77</v>
          </cell>
          <cell r="J16">
            <v>2.3010000000000002</v>
          </cell>
          <cell r="K16">
            <v>2.3010000000000002</v>
          </cell>
        </row>
        <row r="17">
          <cell r="D17" t="str">
            <v xml:space="preserve">PID Lamp - 10.6 eV. </v>
          </cell>
          <cell r="E17" t="str">
            <v>CS_DE_00009-106V</v>
          </cell>
          <cell r="F17">
            <v>1</v>
          </cell>
          <cell r="G17">
            <v>567.58000000000004</v>
          </cell>
          <cell r="H17">
            <v>567.58000000000004</v>
          </cell>
          <cell r="J17">
            <v>737.85400000000004</v>
          </cell>
          <cell r="K17">
            <v>737.85400000000004</v>
          </cell>
        </row>
        <row r="18">
          <cell r="B18" t="str">
            <v>PM Kit 
Three year</v>
          </cell>
          <cell r="C18" t="str">
            <v>CS_CO_TXCAL-KIT3_210101</v>
          </cell>
          <cell r="D18" t="str">
            <v>Pneumatic actuator 6 port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I18">
            <v>1412.443</v>
          </cell>
          <cell r="J18">
            <v>932.18190000000004</v>
          </cell>
          <cell r="K18">
            <v>932.18190000000004</v>
          </cell>
          <cell r="L18">
            <v>1836.1759</v>
          </cell>
        </row>
        <row r="19">
          <cell r="D19" t="str">
            <v>Trap for airmoVOC C6-C12 or BTEX</v>
          </cell>
          <cell r="E19" t="str">
            <v>AR_SA_05157-0000</v>
          </cell>
          <cell r="F19">
            <v>1</v>
          </cell>
          <cell r="G19">
            <v>425.69</v>
          </cell>
          <cell r="H19">
            <v>425.69</v>
          </cell>
          <cell r="J19">
            <v>553.39700000000005</v>
          </cell>
          <cell r="K19">
            <v>553.39700000000005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D21" t="str">
            <v>Hard disk 128Go SSD 2,5 (SATA connection) since 03/2012</v>
          </cell>
          <cell r="E21" t="str">
            <v>IT_CP_00340-0128</v>
          </cell>
          <cell r="F21">
            <v>1</v>
          </cell>
          <cell r="G21">
            <v>209.44</v>
          </cell>
          <cell r="H21">
            <v>209.44</v>
          </cell>
          <cell r="J21">
            <v>272.27199999999999</v>
          </cell>
          <cell r="K21">
            <v>272.27199999999999</v>
          </cell>
        </row>
        <row r="22">
          <cell r="B22" t="str">
            <v>PM Kit 
Five year</v>
          </cell>
          <cell r="C22" t="str">
            <v>CS_CO_TXCAL-KIT5_210101</v>
          </cell>
          <cell r="D22" t="str">
            <v>AIRMOSUP Board tested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I22">
            <v>2580.15</v>
          </cell>
          <cell r="J22">
            <v>3016</v>
          </cell>
          <cell r="K22">
            <v>3016</v>
          </cell>
          <cell r="L22">
            <v>3354.1950000000002</v>
          </cell>
        </row>
        <row r="23">
          <cell r="D23" t="str">
            <v>Column Oven Fan 24V DC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J23">
            <v>116.831</v>
          </cell>
          <cell r="K23">
            <v>116.831</v>
          </cell>
        </row>
        <row r="24">
          <cell r="D24" t="str">
            <v>3-way solenoid valve stainless steel (1/8")</v>
          </cell>
          <cell r="E24" t="str">
            <v>CS_PN_06331-0341</v>
          </cell>
          <cell r="F24">
            <v>1</v>
          </cell>
          <cell r="G24">
            <v>170.28</v>
          </cell>
          <cell r="H24">
            <v>170.28</v>
          </cell>
          <cell r="J24">
            <v>221.364</v>
          </cell>
          <cell r="K24">
            <v>221.364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8">
          <cell r="B28" t="str">
            <v>Recommanded spare parts for classic curative maintenance</v>
          </cell>
        </row>
        <row r="30">
          <cell r="D30" t="str">
            <v>Designation</v>
          </cell>
          <cell r="E30" t="str">
            <v>Item number</v>
          </cell>
          <cell r="F30" t="str">
            <v>Qty</v>
          </cell>
          <cell r="G30" t="str">
            <v>Unit Price 
Euro Ex VAT</v>
          </cell>
          <cell r="H30" t="str">
            <v>NA</v>
          </cell>
          <cell r="I30" t="str">
            <v>Price of the whole kit € ex VAT</v>
          </cell>
          <cell r="J30" t="str">
            <v>Unit Price USD</v>
          </cell>
          <cell r="L30" t="str">
            <v>Price of the whole kit USD ex VAT</v>
          </cell>
        </row>
        <row r="31">
          <cell r="B31" t="str">
            <v>Useful parts to have 
in your stock</v>
          </cell>
          <cell r="D31" t="str">
            <v>Set of fuses (4x6,3 A - 4x1 A - 3 A) - new electronic boards - after 2020</v>
          </cell>
          <cell r="E31" t="str">
            <v>AR_EL_01033-0000_200101</v>
          </cell>
          <cell r="F31">
            <v>1</v>
          </cell>
          <cell r="G31">
            <v>20.43</v>
          </cell>
          <cell r="I31">
            <v>2816.4879999999998</v>
          </cell>
          <cell r="J31">
            <v>26.559000000000001</v>
          </cell>
          <cell r="L31">
            <v>3661.4344000000006</v>
          </cell>
        </row>
        <row r="32">
          <cell r="D32" t="str">
            <v>PT1000 Thermistor Assy for new electronic</v>
          </cell>
          <cell r="E32" t="str">
            <v>AR_EL_05127-0000_200101</v>
          </cell>
          <cell r="F32">
            <v>1</v>
          </cell>
          <cell r="G32">
            <v>168</v>
          </cell>
          <cell r="J32">
            <v>218.4</v>
          </cell>
        </row>
        <row r="33">
          <cell r="D33" t="str">
            <v>PID Assy cpl. (new electronic boards - after 2020)</v>
          </cell>
          <cell r="E33" t="str">
            <v>AR_MC_32008-ASSY_200101</v>
          </cell>
          <cell r="F33">
            <v>1</v>
          </cell>
          <cell r="G33">
            <v>1326.24</v>
          </cell>
          <cell r="J33">
            <v>1724.1120000000001</v>
          </cell>
        </row>
        <row r="34">
          <cell r="D34" t="str">
            <v>Polarisation electrode PID</v>
          </cell>
          <cell r="E34" t="str">
            <v>AR_EL_32004-0000</v>
          </cell>
          <cell r="F34">
            <v>1</v>
          </cell>
          <cell r="G34">
            <v>165.83</v>
          </cell>
          <cell r="J34">
            <v>215.57900000000004</v>
          </cell>
        </row>
        <row r="35">
          <cell r="D35" t="str">
            <v>Collecting electrode PID</v>
          </cell>
          <cell r="E35" t="str">
            <v>AR_EL_32006-0000</v>
          </cell>
          <cell r="F35">
            <v>1</v>
          </cell>
          <cell r="G35">
            <v>195.99</v>
          </cell>
          <cell r="J35">
            <v>254.78700000000003</v>
          </cell>
        </row>
        <row r="36">
          <cell r="D36" t="str">
            <v>3-way solenoid valve stainless steel (1/8")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Distributor for Gas Flows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Vespel Ferrule 1/16'' - .008 Metalic Column / PID connection (Column ID 0.53 mm)</v>
          </cell>
          <cell r="E38" t="str">
            <v>AR_TU_72655-008V</v>
          </cell>
          <cell r="F38">
            <v>1</v>
          </cell>
          <cell r="G38">
            <v>6.2679999999999998</v>
          </cell>
          <cell r="J38">
            <v>8.1484000000000005</v>
          </cell>
        </row>
        <row r="39">
          <cell r="D39" t="str">
            <v>Critical Orifice 50µm</v>
          </cell>
          <cell r="E39" t="str">
            <v>AR_TU_05095-0000</v>
          </cell>
          <cell r="F39">
            <v>1</v>
          </cell>
          <cell r="G39">
            <v>277.87</v>
          </cell>
          <cell r="J39">
            <v>361.23099999999999</v>
          </cell>
        </row>
        <row r="40">
          <cell r="D40" t="str">
            <v>Tubing #3b cpl. (trap - port 3. 180mm without restriction)</v>
          </cell>
          <cell r="E40" t="str">
            <v>ME_TU_00030-03CP</v>
          </cell>
          <cell r="F40">
            <v>1</v>
          </cell>
          <cell r="G40">
            <v>74.06</v>
          </cell>
          <cell r="J40">
            <v>96.278000000000006</v>
          </cell>
        </row>
        <row r="41">
          <cell r="D41" t="str">
            <v>Tubing #6b cpl. (trap - port 6. 200mm)</v>
          </cell>
          <cell r="E41" t="str">
            <v>ME_TU_00030-06CP</v>
          </cell>
          <cell r="F41">
            <v>1</v>
          </cell>
          <cell r="G41">
            <v>74.87</v>
          </cell>
          <cell r="J41">
            <v>97.331000000000003</v>
          </cell>
        </row>
        <row r="42">
          <cell r="D42" t="str">
            <v>Insulative foam column oven</v>
          </cell>
          <cell r="E42" t="str">
            <v>CS_MC_05689-0KIT</v>
          </cell>
          <cell r="F42">
            <v>1</v>
          </cell>
          <cell r="G42">
            <v>15.12</v>
          </cell>
          <cell r="J42">
            <v>19.655999999999999</v>
          </cell>
        </row>
        <row r="43">
          <cell r="D43" t="str">
            <v xml:space="preserve">Power supply 24 VDC - 14.7 A </v>
          </cell>
          <cell r="E43" t="str">
            <v>CS_EL_35024-TXLS</v>
          </cell>
          <cell r="F43">
            <v>1</v>
          </cell>
          <cell r="G43">
            <v>156.11000000000001</v>
          </cell>
          <cell r="J43">
            <v>202.94300000000001</v>
          </cell>
        </row>
        <row r="44">
          <cell r="D44" t="str">
            <v>PID Window Cleaning Kit</v>
          </cell>
          <cell r="E44" t="str">
            <v>CS_CH_22627-0PID</v>
          </cell>
          <cell r="F44">
            <v>1</v>
          </cell>
          <cell r="G44">
            <v>43.01</v>
          </cell>
          <cell r="J44">
            <v>55.912999999999997</v>
          </cell>
        </row>
        <row r="45">
          <cell r="D45" t="str">
            <v>Thermic polyamide adhesive tape (brown)</v>
          </cell>
          <cell r="E45" t="str">
            <v>EL_CO_00954-0020</v>
          </cell>
          <cell r="F45">
            <v>1</v>
          </cell>
          <cell r="G45">
            <v>72.209999999999994</v>
          </cell>
          <cell r="J45">
            <v>93.87299999999999</v>
          </cell>
        </row>
        <row r="46">
          <cell r="B46" t="str">
            <v>Prices and Ref of other spare parts</v>
          </cell>
          <cell r="D46" t="str">
            <v>Heating cpl. Oven plate + Heating cpl. (new electronics boards - after 2020)</v>
          </cell>
          <cell r="E46" t="str">
            <v>AR_EL_05131-0000_200101</v>
          </cell>
          <cell r="F46">
            <v>1</v>
          </cell>
          <cell r="G46">
            <v>592</v>
          </cell>
          <cell r="I46">
            <v>11281.942000000001</v>
          </cell>
          <cell r="J46">
            <v>769.6</v>
          </cell>
          <cell r="L46">
            <v>14666.524600000002</v>
          </cell>
        </row>
        <row r="47">
          <cell r="D47" t="str">
            <v>RS232/LED Board, tested</v>
          </cell>
          <cell r="E47" t="str">
            <v>CS_CT_01001-RS2T</v>
          </cell>
          <cell r="F47">
            <v>1</v>
          </cell>
          <cell r="G47">
            <v>346.74</v>
          </cell>
          <cell r="J47">
            <v>450.762</v>
          </cell>
        </row>
        <row r="48">
          <cell r="D48" t="str">
            <v>AIRMOSENSE Board tested</v>
          </cell>
          <cell r="E48" t="str">
            <v>CS_CT_PROGR-ENSE</v>
          </cell>
          <cell r="F48">
            <v>1</v>
          </cell>
          <cell r="G48">
            <v>1660</v>
          </cell>
          <cell r="J48">
            <v>2158</v>
          </cell>
        </row>
        <row r="49">
          <cell r="D49" t="str">
            <v>AIRMOREG Board tested</v>
          </cell>
          <cell r="E49" t="str">
            <v>CS_CT_PROGR-OREG</v>
          </cell>
          <cell r="F49">
            <v>1</v>
          </cell>
          <cell r="G49">
            <v>1690</v>
          </cell>
          <cell r="J49">
            <v>2197</v>
          </cell>
        </row>
        <row r="50">
          <cell r="D50" t="str">
            <v>AIRMOSUP Board tested</v>
          </cell>
          <cell r="E50" t="str">
            <v>CS_CT_PROGR-OSUP</v>
          </cell>
          <cell r="F50">
            <v>1</v>
          </cell>
          <cell r="G50">
            <v>2320</v>
          </cell>
          <cell r="J50">
            <v>3016</v>
          </cell>
        </row>
        <row r="51">
          <cell r="D51" t="str">
            <v>DESORPTION V1 Board tested</v>
          </cell>
          <cell r="E51" t="str">
            <v>CS_CT_PROGR-ONV1</v>
          </cell>
          <cell r="F51">
            <v>1</v>
          </cell>
          <cell r="G51">
            <v>650</v>
          </cell>
          <cell r="J51">
            <v>845</v>
          </cell>
        </row>
        <row r="52">
          <cell r="D52" t="str">
            <v>p-column Board (Pk), tested</v>
          </cell>
          <cell r="E52" t="str">
            <v>CS_CT_01008-0PKT</v>
          </cell>
          <cell r="F52">
            <v>1</v>
          </cell>
          <cell r="G52">
            <v>987.36</v>
          </cell>
          <cell r="J52">
            <v>1283.568</v>
          </cell>
        </row>
        <row r="53">
          <cell r="D53" t="str">
            <v>p-Absolut Board (PA), tested</v>
          </cell>
          <cell r="E53" t="str">
            <v>CS_CT_01030-0PAT</v>
          </cell>
          <cell r="F53">
            <v>1</v>
          </cell>
          <cell r="G53">
            <v>1057.1099999999999</v>
          </cell>
          <cell r="J53">
            <v>1374.2429999999999</v>
          </cell>
        </row>
        <row r="54">
          <cell r="D54" t="str">
            <v>I2CHV Board tested</v>
          </cell>
          <cell r="E54" t="str">
            <v>CS_CT_PROGR-2CHV</v>
          </cell>
          <cell r="F54">
            <v>1</v>
          </cell>
          <cell r="G54">
            <v>525</v>
          </cell>
          <cell r="J54">
            <v>682.5</v>
          </cell>
        </row>
        <row r="55">
          <cell r="D55" t="str">
            <v>Metallic column MXT30 (30 m)</v>
          </cell>
          <cell r="E55" t="str">
            <v>GC_SE_70154-MXT1</v>
          </cell>
          <cell r="F55">
            <v>1</v>
          </cell>
          <cell r="G55">
            <v>906.22199999999998</v>
          </cell>
          <cell r="J55">
            <v>1178.0886</v>
          </cell>
        </row>
        <row r="56">
          <cell r="D56" t="str">
            <v>Pressure regulator 0-4 bars</v>
          </cell>
          <cell r="E56" t="str">
            <v>CS_PN_00004-0000</v>
          </cell>
          <cell r="F56">
            <v>1</v>
          </cell>
          <cell r="G56">
            <v>547.51</v>
          </cell>
          <cell r="J56">
            <v>711.76300000000003</v>
          </cell>
        </row>
      </sheetData>
      <sheetData sheetId="49" refreshError="1">
        <row r="3">
          <cell r="B3" t="str">
            <v>airTOXIC-STD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CS_CO_TXSTD-KIT1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CS_CO_TXSTD-KIT2</v>
          </cell>
          <cell r="D15" t="str">
            <v xml:space="preserve">PID Lamp - 10.6 eV. </v>
          </cell>
          <cell r="E15" t="str">
            <v>CS_DE_00009-106V</v>
          </cell>
          <cell r="F15">
            <v>1</v>
          </cell>
          <cell r="G15">
            <v>567.58000000000004</v>
          </cell>
          <cell r="H15">
            <v>567.58000000000004</v>
          </cell>
          <cell r="I15">
            <v>567.58000000000004</v>
          </cell>
          <cell r="J15">
            <v>737.85400000000004</v>
          </cell>
          <cell r="K15">
            <v>737.85400000000004</v>
          </cell>
          <cell r="L15">
            <v>737.85400000000004</v>
          </cell>
        </row>
        <row r="16">
          <cell r="B16" t="str">
            <v>PM Kit 
Three year</v>
          </cell>
          <cell r="C16" t="str">
            <v xml:space="preserve">CS_CO_TXSTD-KIT3 </v>
          </cell>
          <cell r="D16" t="str">
            <v>Pneumatic actuator 6 port</v>
          </cell>
          <cell r="E16" t="str">
            <v>CS_PN_00005-0002</v>
          </cell>
          <cell r="F16">
            <v>1</v>
          </cell>
          <cell r="G16">
            <v>717.06299999999999</v>
          </cell>
          <cell r="H16">
            <v>717.06299999999999</v>
          </cell>
          <cell r="I16">
            <v>1412.443</v>
          </cell>
          <cell r="J16">
            <v>932.18190000000004</v>
          </cell>
          <cell r="K16">
            <v>932.18190000000004</v>
          </cell>
          <cell r="L16">
            <v>1836.1759</v>
          </cell>
        </row>
        <row r="17">
          <cell r="D17" t="str">
            <v>Trap for airmoVOC C6-C12 or BTEX</v>
          </cell>
          <cell r="E17" t="str">
            <v>AR_SA_05157-0000</v>
          </cell>
          <cell r="F17">
            <v>1</v>
          </cell>
          <cell r="G17">
            <v>425.69</v>
          </cell>
          <cell r="H17">
            <v>425.69</v>
          </cell>
          <cell r="J17">
            <v>553.39700000000005</v>
          </cell>
          <cell r="K17">
            <v>553.39700000000005</v>
          </cell>
        </row>
        <row r="18">
          <cell r="D18" t="str">
            <v>Distributor 24V</v>
          </cell>
          <cell r="E18" t="str">
            <v>CS_PN_00004-0024</v>
          </cell>
          <cell r="F18">
            <v>1</v>
          </cell>
          <cell r="G18">
            <v>60.25</v>
          </cell>
          <cell r="H18">
            <v>60.25</v>
          </cell>
          <cell r="J18">
            <v>78.325000000000003</v>
          </cell>
          <cell r="K18">
            <v>78.325000000000003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Five year</v>
          </cell>
          <cell r="C20" t="str">
            <v>CS_CO_TXSTD-KIT5</v>
          </cell>
          <cell r="D20" t="str">
            <v>CPU Board, tested, Incl. Memory supply and H8</v>
          </cell>
          <cell r="E20" t="str">
            <v>CS_CT_01000-CPUT</v>
          </cell>
          <cell r="F20">
            <v>1</v>
          </cell>
          <cell r="G20">
            <v>1679.09</v>
          </cell>
          <cell r="H20">
            <v>1679.09</v>
          </cell>
          <cell r="I20">
            <v>1939.24</v>
          </cell>
          <cell r="J20">
            <v>2182.817</v>
          </cell>
          <cell r="K20">
            <v>2182.817</v>
          </cell>
          <cell r="L20">
            <v>2521.0120000000002</v>
          </cell>
        </row>
        <row r="21">
          <cell r="D21" t="str">
            <v>Column Oven Fan 24V DC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J21">
            <v>116.831</v>
          </cell>
          <cell r="K21">
            <v>116.831</v>
          </cell>
        </row>
        <row r="22">
          <cell r="D22" t="str">
            <v>3-way solenoid valve stainless steel (1/8")</v>
          </cell>
          <cell r="E22" t="str">
            <v>CS_PN_06331-0341</v>
          </cell>
          <cell r="F22">
            <v>1</v>
          </cell>
          <cell r="G22">
            <v>170.28</v>
          </cell>
          <cell r="H22">
            <v>170.28</v>
          </cell>
          <cell r="J22">
            <v>221.364</v>
          </cell>
          <cell r="K22">
            <v>221.364</v>
          </cell>
        </row>
        <row r="24">
          <cell r="B24" t="str">
            <v>For more details, please check our website (pictures, references, prices, spare parts kits…)</v>
          </cell>
        </row>
        <row r="25">
          <cell r="B25" t="str">
            <v>https://support.chromatotec.com/</v>
          </cell>
        </row>
        <row r="26">
          <cell r="B26" t="str">
            <v>Recommanded spare parts for classic curative maintenance</v>
          </cell>
        </row>
        <row r="28">
          <cell r="D28" t="str">
            <v>Designation</v>
          </cell>
          <cell r="E28" t="str">
            <v>Item number</v>
          </cell>
          <cell r="F28" t="str">
            <v>Qty</v>
          </cell>
          <cell r="G28" t="str">
            <v>Unit Price Euro Ex VAT</v>
          </cell>
          <cell r="H28" t="str">
            <v>Unit Price Euro Ex VAT</v>
          </cell>
          <cell r="I28" t="str">
            <v>Price of the whole kit € ex VAT</v>
          </cell>
          <cell r="J28" t="str">
            <v>Unit Price USD</v>
          </cell>
          <cell r="L28" t="str">
            <v>Price of the whole kit USD ex VAT</v>
          </cell>
        </row>
        <row r="29">
          <cell r="B29" t="str">
            <v>Useful parts to have 
in your stock</v>
          </cell>
          <cell r="D29" t="str">
            <v>Set of fuses (3 x 3,15A - 1A - 315mA - 50mA) - old electronic boards - before 2020</v>
          </cell>
          <cell r="E29" t="str">
            <v>AR_EL_01033-0000</v>
          </cell>
          <cell r="F29">
            <v>1</v>
          </cell>
          <cell r="G29">
            <v>9.9</v>
          </cell>
          <cell r="I29">
            <v>3150.5880000000002</v>
          </cell>
          <cell r="J29">
            <v>12.870000000000001</v>
          </cell>
          <cell r="L29">
            <v>4095.7644000000005</v>
          </cell>
        </row>
        <row r="30">
          <cell r="D30" t="str">
            <v>PT1000 Thermistor Assy</v>
          </cell>
          <cell r="E30" t="str">
            <v>AR_EL_05127-0000</v>
          </cell>
          <cell r="F30">
            <v>1</v>
          </cell>
          <cell r="G30">
            <v>165.55</v>
          </cell>
          <cell r="J30">
            <v>215.21500000000003</v>
          </cell>
        </row>
        <row r="31">
          <cell r="D31" t="str">
            <v>PID Assy cpl. (electronic boards before 2020)</v>
          </cell>
          <cell r="E31" t="str">
            <v>AR_MC_32008-ASSY</v>
          </cell>
          <cell r="F31">
            <v>1</v>
          </cell>
          <cell r="G31">
            <v>1673.32</v>
          </cell>
          <cell r="J31">
            <v>2175.3159999999998</v>
          </cell>
        </row>
        <row r="32">
          <cell r="D32" t="str">
            <v>Polarisation electrode PID</v>
          </cell>
          <cell r="E32" t="str">
            <v>AR_EL_32004-0000</v>
          </cell>
          <cell r="F32">
            <v>1</v>
          </cell>
          <cell r="G32">
            <v>165.83</v>
          </cell>
          <cell r="J32">
            <v>215.57900000000004</v>
          </cell>
        </row>
        <row r="33">
          <cell r="D33" t="str">
            <v>Collecting electrode PID</v>
          </cell>
          <cell r="E33" t="str">
            <v>AR_EL_32006-0000</v>
          </cell>
          <cell r="F33">
            <v>1</v>
          </cell>
          <cell r="G33">
            <v>195.99</v>
          </cell>
          <cell r="J33">
            <v>254.78700000000003</v>
          </cell>
        </row>
        <row r="34">
          <cell r="D34" t="str">
            <v>3-way solenoid valve stainless steel (1/8")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Vespel Ferrule 1/16'' - .008 Metalic Column / PID connection (Column ID 0.53 mm)</v>
          </cell>
          <cell r="E36" t="str">
            <v>AR_TU_72655-008V</v>
          </cell>
          <cell r="F36">
            <v>1</v>
          </cell>
          <cell r="G36">
            <v>6.2679999999999998</v>
          </cell>
          <cell r="J36">
            <v>8.1484000000000005</v>
          </cell>
        </row>
        <row r="37">
          <cell r="D37" t="str">
            <v>Critical Orifice 50µm</v>
          </cell>
          <cell r="E37" t="str">
            <v>AR_TU_05095-0000</v>
          </cell>
          <cell r="F37">
            <v>1</v>
          </cell>
          <cell r="G37">
            <v>277.87</v>
          </cell>
          <cell r="J37">
            <v>361.23099999999999</v>
          </cell>
        </row>
        <row r="38">
          <cell r="D38" t="str">
            <v>Tubing #3b cpl. (trap - port 3. 180mm without restriction)</v>
          </cell>
          <cell r="E38" t="str">
            <v>ME_TU_00030-03CP</v>
          </cell>
          <cell r="F38">
            <v>1</v>
          </cell>
          <cell r="G38">
            <v>74.06</v>
          </cell>
          <cell r="J38">
            <v>96.278000000000006</v>
          </cell>
        </row>
        <row r="39">
          <cell r="D39" t="str">
            <v>Tubing #6b cpl. (trap - port 6. 200mm)</v>
          </cell>
          <cell r="E39" t="str">
            <v>ME_TU_00030-06CP</v>
          </cell>
          <cell r="F39">
            <v>1</v>
          </cell>
          <cell r="G39">
            <v>74.87</v>
          </cell>
          <cell r="J39">
            <v>97.331000000000003</v>
          </cell>
        </row>
        <row r="40">
          <cell r="D40" t="str">
            <v>Insulative foam column oven</v>
          </cell>
          <cell r="E40" t="str">
            <v>CS_MC_05689-0KIT</v>
          </cell>
          <cell r="F40">
            <v>1</v>
          </cell>
          <cell r="G40">
            <v>15.12</v>
          </cell>
          <cell r="J40">
            <v>19.655999999999999</v>
          </cell>
        </row>
        <row r="41">
          <cell r="D41" t="str">
            <v xml:space="preserve">Power supply 24 VDC - 14.7 A </v>
          </cell>
          <cell r="E41" t="str">
            <v>CS_EL_35024-TXLS</v>
          </cell>
          <cell r="F41">
            <v>1</v>
          </cell>
          <cell r="G41">
            <v>156.11000000000001</v>
          </cell>
          <cell r="J41">
            <v>202.94300000000001</v>
          </cell>
        </row>
        <row r="42">
          <cell r="D42" t="str">
            <v>PID Window Cleaning Kit</v>
          </cell>
          <cell r="E42" t="str">
            <v>CS_CH_22627-0PID</v>
          </cell>
          <cell r="F42">
            <v>1</v>
          </cell>
          <cell r="G42">
            <v>43.01</v>
          </cell>
          <cell r="J42">
            <v>55.912999999999997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(electronics boards - before 2020)</v>
          </cell>
          <cell r="E44" t="str">
            <v>AR_EL_05131-0000</v>
          </cell>
          <cell r="F44">
            <v>1</v>
          </cell>
          <cell r="G44">
            <v>501.96</v>
          </cell>
          <cell r="I44">
            <v>8020.7919999999995</v>
          </cell>
          <cell r="J44">
            <v>652.548</v>
          </cell>
          <cell r="L44">
            <v>10427.0296</v>
          </cell>
        </row>
        <row r="45">
          <cell r="D45" t="str">
            <v>RS232/LED Board, tested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Power Board, tested</v>
          </cell>
          <cell r="E46" t="str">
            <v>CS_CT_01003-POWL</v>
          </cell>
          <cell r="F46">
            <v>1</v>
          </cell>
          <cell r="G46">
            <v>1212.01</v>
          </cell>
          <cell r="J46">
            <v>1575.6130000000001</v>
          </cell>
        </row>
        <row r="47">
          <cell r="D47" t="str">
            <v>Electrometer Board, tested</v>
          </cell>
          <cell r="E47" t="str">
            <v>CS_CT_01005-ELET</v>
          </cell>
          <cell r="F47">
            <v>1</v>
          </cell>
          <cell r="G47">
            <v>1776.05</v>
          </cell>
          <cell r="J47">
            <v>2308.8650000000002</v>
          </cell>
        </row>
        <row r="48">
          <cell r="D48" t="str">
            <v>p-column Board (Pk), tested</v>
          </cell>
          <cell r="E48" t="str">
            <v>CS_CT_01008-0PKT</v>
          </cell>
          <cell r="F48">
            <v>1</v>
          </cell>
          <cell r="G48">
            <v>987.36</v>
          </cell>
          <cell r="J48">
            <v>1283.568</v>
          </cell>
        </row>
        <row r="49">
          <cell r="D49" t="str">
            <v>p-Absolut Board (PA), tested</v>
          </cell>
          <cell r="E49" t="str">
            <v>CS_CT_01030-0PAT</v>
          </cell>
          <cell r="F49">
            <v>1</v>
          </cell>
          <cell r="G49">
            <v>1057.1099999999999</v>
          </cell>
          <cell r="J49">
            <v>1374.2429999999999</v>
          </cell>
        </row>
        <row r="50">
          <cell r="D50" t="str">
            <v>SNT Board, tested</v>
          </cell>
          <cell r="E50" t="str">
            <v>CS_CT_01009-SNTT</v>
          </cell>
          <cell r="F50">
            <v>1</v>
          </cell>
          <cell r="G50">
            <v>685.83</v>
          </cell>
          <cell r="J50">
            <v>891.57900000000006</v>
          </cell>
        </row>
        <row r="51">
          <cell r="D51" t="str">
            <v>Metallic column MXT30 (30 m)</v>
          </cell>
          <cell r="E51" t="str">
            <v>GC_SE_70154-MXT1</v>
          </cell>
          <cell r="F51">
            <v>1</v>
          </cell>
          <cell r="G51">
            <v>906.22199999999998</v>
          </cell>
          <cell r="J51">
            <v>1178.0886</v>
          </cell>
        </row>
        <row r="52">
          <cell r="D52" t="str">
            <v>Pressure regulator 0-4 bars</v>
          </cell>
          <cell r="E52" t="str">
            <v>CS_PN_00004-0000</v>
          </cell>
          <cell r="F52">
            <v>1</v>
          </cell>
          <cell r="G52">
            <v>547.51</v>
          </cell>
          <cell r="J52">
            <v>711.76300000000003</v>
          </cell>
        </row>
      </sheetData>
      <sheetData sheetId="50" refreshError="1">
        <row r="3">
          <cell r="B3" t="str">
            <v>airTOXIC-STD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CS_CO_TXSTD-KIT1_210101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CS_CO_TXSTD-KIT2_210101</v>
          </cell>
          <cell r="D15" t="str">
            <v xml:space="preserve">PID Lamp - 10.6 eV. </v>
          </cell>
          <cell r="E15" t="str">
            <v>CS_DE_00009-106V</v>
          </cell>
          <cell r="F15">
            <v>1</v>
          </cell>
          <cell r="G15">
            <v>567.58000000000004</v>
          </cell>
          <cell r="H15">
            <v>567.58000000000004</v>
          </cell>
          <cell r="I15">
            <v>567.58000000000004</v>
          </cell>
          <cell r="J15">
            <v>737.85400000000004</v>
          </cell>
          <cell r="K15">
            <v>737.85400000000004</v>
          </cell>
          <cell r="L15">
            <v>737.85400000000004</v>
          </cell>
        </row>
        <row r="16">
          <cell r="B16" t="str">
            <v>PM Kit 
Three year</v>
          </cell>
          <cell r="C16" t="str">
            <v>CS_CO_TXSTD-KIT3_210101</v>
          </cell>
          <cell r="D16" t="str">
            <v>Pneumatic actuator 6 port</v>
          </cell>
          <cell r="E16" t="str">
            <v>CS_PN_00005-0002</v>
          </cell>
          <cell r="F16">
            <v>1</v>
          </cell>
          <cell r="G16">
            <v>717.06299999999999</v>
          </cell>
          <cell r="H16">
            <v>717.06299999999999</v>
          </cell>
          <cell r="I16">
            <v>1412.443</v>
          </cell>
          <cell r="J16">
            <v>932.18190000000004</v>
          </cell>
          <cell r="K16">
            <v>932.18190000000004</v>
          </cell>
          <cell r="L16">
            <v>1836.1759</v>
          </cell>
        </row>
        <row r="17">
          <cell r="D17" t="str">
            <v>Trap for airmoVOC C6-C12 or BTEX</v>
          </cell>
          <cell r="E17" t="str">
            <v>AR_SA_05157-0000</v>
          </cell>
          <cell r="F17">
            <v>1</v>
          </cell>
          <cell r="G17">
            <v>425.69</v>
          </cell>
          <cell r="H17">
            <v>425.69</v>
          </cell>
          <cell r="J17">
            <v>553.39700000000005</v>
          </cell>
          <cell r="K17">
            <v>553.39700000000005</v>
          </cell>
        </row>
        <row r="18">
          <cell r="D18" t="str">
            <v>Distributor 24V</v>
          </cell>
          <cell r="E18" t="str">
            <v>CS_PN_00004-0024</v>
          </cell>
          <cell r="F18">
            <v>1</v>
          </cell>
          <cell r="G18">
            <v>60.25</v>
          </cell>
          <cell r="H18">
            <v>60.25</v>
          </cell>
          <cell r="J18">
            <v>78.325000000000003</v>
          </cell>
          <cell r="K18">
            <v>78.325000000000003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Five year</v>
          </cell>
          <cell r="C20" t="str">
            <v>CS_CO_TXSTD-KIT5_210101</v>
          </cell>
          <cell r="D20" t="str">
            <v>AIRMOSUP Board tested</v>
          </cell>
          <cell r="E20" t="str">
            <v>CS_CT_PROGR-OSUP</v>
          </cell>
          <cell r="F20">
            <v>1</v>
          </cell>
          <cell r="G20">
            <v>2320</v>
          </cell>
          <cell r="H20">
            <v>2320</v>
          </cell>
          <cell r="I20">
            <v>2580.15</v>
          </cell>
          <cell r="J20">
            <v>3016</v>
          </cell>
          <cell r="K20">
            <v>3016</v>
          </cell>
          <cell r="L20">
            <v>3354.1950000000002</v>
          </cell>
        </row>
        <row r="21">
          <cell r="D21" t="str">
            <v>Column Oven Fan 24V DC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J21">
            <v>116.831</v>
          </cell>
          <cell r="K21">
            <v>116.831</v>
          </cell>
        </row>
        <row r="22">
          <cell r="D22" t="str">
            <v>3-way solenoid valve stainless steel (1/8")</v>
          </cell>
          <cell r="E22" t="str">
            <v>CS_PN_06331-0341</v>
          </cell>
          <cell r="F22">
            <v>1</v>
          </cell>
          <cell r="G22">
            <v>170.28</v>
          </cell>
          <cell r="H22">
            <v>170.28</v>
          </cell>
          <cell r="J22">
            <v>221.364</v>
          </cell>
          <cell r="K22">
            <v>221.364</v>
          </cell>
        </row>
        <row r="24">
          <cell r="B24" t="str">
            <v>For more details, please check our website (pictures, references, prices, spare parts kits…)</v>
          </cell>
        </row>
        <row r="25">
          <cell r="B25" t="str">
            <v>https://support.chromatotec.com/</v>
          </cell>
        </row>
        <row r="26">
          <cell r="B26" t="str">
            <v>Recommanded spare parts for classic curative maintenance</v>
          </cell>
        </row>
        <row r="28">
          <cell r="D28" t="str">
            <v>Designation</v>
          </cell>
          <cell r="E28" t="str">
            <v>Item number</v>
          </cell>
          <cell r="F28" t="str">
            <v>Qty</v>
          </cell>
          <cell r="G28" t="str">
            <v>Unit Price 
Euro Ex VAT</v>
          </cell>
          <cell r="H28" t="str">
            <v>NA</v>
          </cell>
          <cell r="I28" t="str">
            <v>Price of the whole kit € ex VAT</v>
          </cell>
          <cell r="J28" t="str">
            <v>Unit Price USD</v>
          </cell>
          <cell r="L28" t="str">
            <v>Price of the whole kit USD ex VAT</v>
          </cell>
        </row>
        <row r="29">
          <cell r="B29" t="str">
            <v>Useful parts to have 
in your stock</v>
          </cell>
          <cell r="D29" t="str">
            <v>Set of fuses (4x6,3 A - 4x1 A - 3 A) - new electronic boards - after 2020</v>
          </cell>
          <cell r="E29" t="str">
            <v>AR_EL_01033-0000_200101</v>
          </cell>
          <cell r="F29">
            <v>1</v>
          </cell>
          <cell r="G29">
            <v>20.43</v>
          </cell>
          <cell r="I29">
            <v>2816.4879999999998</v>
          </cell>
          <cell r="J29">
            <v>26.559000000000001</v>
          </cell>
          <cell r="L29">
            <v>3661.4344000000006</v>
          </cell>
        </row>
        <row r="30">
          <cell r="D30" t="str">
            <v>PT1000 Thermistor Assy for new electronic</v>
          </cell>
          <cell r="E30" t="str">
            <v>AR_EL_05127-0000_200101</v>
          </cell>
          <cell r="F30">
            <v>1</v>
          </cell>
          <cell r="G30">
            <v>168</v>
          </cell>
          <cell r="J30">
            <v>218.4</v>
          </cell>
        </row>
        <row r="31">
          <cell r="D31" t="str">
            <v>PID Assy cpl. (new electronic boards - after 2020)</v>
          </cell>
          <cell r="E31" t="str">
            <v>AR_MC_32008-ASSY_200101</v>
          </cell>
          <cell r="F31">
            <v>1</v>
          </cell>
          <cell r="G31">
            <v>1326.24</v>
          </cell>
          <cell r="J31">
            <v>1724.1120000000001</v>
          </cell>
        </row>
        <row r="32">
          <cell r="D32" t="str">
            <v>Polarisation electrode PID</v>
          </cell>
          <cell r="E32" t="str">
            <v>AR_EL_32004-0000</v>
          </cell>
          <cell r="F32">
            <v>1</v>
          </cell>
          <cell r="G32">
            <v>165.83</v>
          </cell>
          <cell r="J32">
            <v>215.57900000000004</v>
          </cell>
        </row>
        <row r="33">
          <cell r="D33" t="str">
            <v>Collecting electrode PID</v>
          </cell>
          <cell r="E33" t="str">
            <v>AR_EL_32006-0000</v>
          </cell>
          <cell r="F33">
            <v>1</v>
          </cell>
          <cell r="G33">
            <v>195.99</v>
          </cell>
          <cell r="J33">
            <v>254.78700000000003</v>
          </cell>
        </row>
        <row r="34">
          <cell r="D34" t="str">
            <v>3-way solenoid valve stainless steel (1/8")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Vespel Ferrule 1/16'' - .008 Metalic Column / PID connection (Column ID 0.53 mm)</v>
          </cell>
          <cell r="E36" t="str">
            <v>AR_TU_72655-008V</v>
          </cell>
          <cell r="F36">
            <v>1</v>
          </cell>
          <cell r="G36">
            <v>6.2679999999999998</v>
          </cell>
          <cell r="J36">
            <v>8.1484000000000005</v>
          </cell>
        </row>
        <row r="37">
          <cell r="D37" t="str">
            <v>Critical Orifice 50µm</v>
          </cell>
          <cell r="E37" t="str">
            <v>AR_TU_05095-0000</v>
          </cell>
          <cell r="F37">
            <v>1</v>
          </cell>
          <cell r="G37">
            <v>277.87</v>
          </cell>
          <cell r="J37">
            <v>361.23099999999999</v>
          </cell>
        </row>
        <row r="38">
          <cell r="D38" t="str">
            <v>Tubing #3b cpl. (trap - port 3. 180mm without restriction)</v>
          </cell>
          <cell r="E38" t="str">
            <v>ME_TU_00030-03CP</v>
          </cell>
          <cell r="F38">
            <v>1</v>
          </cell>
          <cell r="G38">
            <v>74.06</v>
          </cell>
          <cell r="J38">
            <v>96.278000000000006</v>
          </cell>
        </row>
        <row r="39">
          <cell r="D39" t="str">
            <v>Tubing #6b cpl. (trap - port 6. 200mm)</v>
          </cell>
          <cell r="E39" t="str">
            <v>ME_TU_00030-06CP</v>
          </cell>
          <cell r="F39">
            <v>1</v>
          </cell>
          <cell r="G39">
            <v>74.87</v>
          </cell>
          <cell r="J39">
            <v>97.331000000000003</v>
          </cell>
        </row>
        <row r="40">
          <cell r="D40" t="str">
            <v>Insulative foam column oven</v>
          </cell>
          <cell r="E40" t="str">
            <v>CS_MC_05689-0KIT</v>
          </cell>
          <cell r="F40">
            <v>1</v>
          </cell>
          <cell r="G40">
            <v>15.12</v>
          </cell>
          <cell r="J40">
            <v>19.655999999999999</v>
          </cell>
        </row>
        <row r="41">
          <cell r="D41" t="str">
            <v xml:space="preserve">Power supply 24 VDC - 14.7 A </v>
          </cell>
          <cell r="E41" t="str">
            <v>CS_EL_35024-TXLS</v>
          </cell>
          <cell r="F41">
            <v>1</v>
          </cell>
          <cell r="G41">
            <v>156.11000000000001</v>
          </cell>
          <cell r="J41">
            <v>202.94300000000001</v>
          </cell>
        </row>
        <row r="42">
          <cell r="D42" t="str">
            <v>PID Window Cleaning Kit</v>
          </cell>
          <cell r="E42" t="str">
            <v>CS_CH_22627-0PID</v>
          </cell>
          <cell r="F42">
            <v>1</v>
          </cell>
          <cell r="G42">
            <v>43.01</v>
          </cell>
          <cell r="J42">
            <v>55.912999999999997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(new electronics boards - after 2020)</v>
          </cell>
          <cell r="E44" t="str">
            <v>AR_EL_05131-0000_200101</v>
          </cell>
          <cell r="F44">
            <v>1</v>
          </cell>
          <cell r="G44">
            <v>592</v>
          </cell>
          <cell r="I44">
            <v>11281.942000000001</v>
          </cell>
          <cell r="J44">
            <v>769.6</v>
          </cell>
          <cell r="L44">
            <v>14666.524600000002</v>
          </cell>
        </row>
        <row r="45">
          <cell r="D45" t="str">
            <v>RS232/LED Board, tested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J48">
            <v>3016</v>
          </cell>
        </row>
        <row r="49">
          <cell r="D49" t="str">
            <v>DESORPTION V1 Board tested</v>
          </cell>
          <cell r="E49" t="str">
            <v>CS_CT_PROGR-ONV1</v>
          </cell>
          <cell r="F49">
            <v>1</v>
          </cell>
          <cell r="G49">
            <v>650</v>
          </cell>
          <cell r="J49">
            <v>845</v>
          </cell>
        </row>
        <row r="50">
          <cell r="D50" t="str">
            <v>p-column Board (Pk), tested</v>
          </cell>
          <cell r="E50" t="str">
            <v>CS_CT_01008-0PKT</v>
          </cell>
          <cell r="F50">
            <v>1</v>
          </cell>
          <cell r="G50">
            <v>987.36</v>
          </cell>
          <cell r="J50">
            <v>1283.568</v>
          </cell>
        </row>
        <row r="51">
          <cell r="D51" t="str">
            <v>p-Absolut Board (PA), tested</v>
          </cell>
          <cell r="E51" t="str">
            <v>CS_CT_01030-0PAT</v>
          </cell>
          <cell r="F51">
            <v>1</v>
          </cell>
          <cell r="G51">
            <v>1057.1099999999999</v>
          </cell>
          <cell r="J51">
            <v>1374.2429999999999</v>
          </cell>
        </row>
        <row r="52">
          <cell r="D52" t="str">
            <v>I2CHV Board tested</v>
          </cell>
          <cell r="E52" t="str">
            <v>CS_CT_PROGR-2CHV</v>
          </cell>
          <cell r="F52">
            <v>1</v>
          </cell>
          <cell r="G52">
            <v>525</v>
          </cell>
          <cell r="J52">
            <v>682.5</v>
          </cell>
        </row>
        <row r="53">
          <cell r="D53" t="str">
            <v>Metallic column MXT30 (30 m)</v>
          </cell>
          <cell r="E53" t="str">
            <v>GC_SE_70154-MXT1</v>
          </cell>
          <cell r="F53">
            <v>1</v>
          </cell>
          <cell r="G53">
            <v>906.22199999999998</v>
          </cell>
          <cell r="J53">
            <v>1178.0886</v>
          </cell>
        </row>
        <row r="54">
          <cell r="D54" t="str">
            <v>Pressure regulator 0-4 bars</v>
          </cell>
          <cell r="E54" t="str">
            <v>CS_PN_00004-0000</v>
          </cell>
          <cell r="F54">
            <v>1</v>
          </cell>
          <cell r="G54">
            <v>547.51</v>
          </cell>
          <cell r="J54">
            <v>711.76300000000003</v>
          </cell>
        </row>
      </sheetData>
      <sheetData sheetId="51" refreshError="1">
        <row r="3">
          <cell r="B3" t="str">
            <v>NITROXYCHROM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
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Kit Nitroxychrom (Filters + Silencer + Compressor valve kit)</v>
          </cell>
          <cell r="E9" t="str">
            <v>CS_PN_00001-SP01</v>
          </cell>
          <cell r="F9">
            <v>1</v>
          </cell>
          <cell r="G9">
            <v>210.46</v>
          </cell>
          <cell r="H9">
            <v>210.46</v>
          </cell>
          <cell r="I9">
            <v>210.46</v>
          </cell>
          <cell r="J9">
            <v>273.59800000000001</v>
          </cell>
          <cell r="K9">
            <v>273.59800000000001</v>
          </cell>
          <cell r="L9">
            <v>273.59800000000001</v>
          </cell>
        </row>
        <row r="10">
          <cell r="B10" t="str">
            <v>PM Kit 
3 years</v>
          </cell>
          <cell r="D10" t="str">
            <v>Replacement of compressor and filters on Nitroxychrom (230V)</v>
          </cell>
          <cell r="E10" t="str">
            <v>CS_PN_00230-SP05</v>
          </cell>
          <cell r="F10">
            <v>1</v>
          </cell>
          <cell r="G10">
            <v>612.65</v>
          </cell>
          <cell r="H10">
            <v>612.65</v>
          </cell>
          <cell r="I10">
            <v>1969.52</v>
          </cell>
          <cell r="J10">
            <v>796.44500000000005</v>
          </cell>
          <cell r="K10">
            <v>796.44500000000005</v>
          </cell>
          <cell r="L10">
            <v>2560.3759999999997</v>
          </cell>
        </row>
        <row r="11">
          <cell r="D11" t="str">
            <v>Catalytic purifier for zero air generator</v>
          </cell>
          <cell r="E11" t="str">
            <v>CS_PN_07539-ASSY</v>
          </cell>
          <cell r="F11">
            <v>1</v>
          </cell>
          <cell r="G11">
            <v>1356.87</v>
          </cell>
          <cell r="H11">
            <v>1356.87</v>
          </cell>
          <cell r="J11">
            <v>1763.9309999999998</v>
          </cell>
          <cell r="K11">
            <v>1763.9309999999998</v>
          </cell>
        </row>
        <row r="13">
          <cell r="B13" t="str">
            <v>For more details, please check our website (pictures, references, prices, spare parts kits…)</v>
          </cell>
        </row>
        <row r="14">
          <cell r="B14" t="str">
            <v>https://support.chromatotec.com/</v>
          </cell>
        </row>
        <row r="16">
          <cell r="B16" t="str">
            <v>Recommanded spare parts for classic curative maintenance</v>
          </cell>
        </row>
        <row r="18">
          <cell r="D18" t="str">
            <v>Designation</v>
          </cell>
          <cell r="E18" t="str">
            <v>Item number</v>
          </cell>
          <cell r="F18" t="str">
            <v>Qty</v>
          </cell>
          <cell r="G18" t="str">
            <v>Unit Price 
Euro Ex VAT</v>
          </cell>
          <cell r="H18" t="str">
            <v>NA</v>
          </cell>
          <cell r="I18" t="str">
            <v>Price of the whole kit € ex VAT</v>
          </cell>
          <cell r="J18" t="str">
            <v>Unit Price USD</v>
          </cell>
          <cell r="L18" t="str">
            <v>Price of the whole kit USD ex VAT</v>
          </cell>
        </row>
        <row r="19">
          <cell r="B19" t="str">
            <v>Useful parts to have 
in your stock</v>
          </cell>
          <cell r="D19" t="str">
            <v>24V/0,6 Power box for Nitroxychrom</v>
          </cell>
          <cell r="E19" t="str">
            <v>CS_EL_00714-1280</v>
          </cell>
          <cell r="F19">
            <v>1</v>
          </cell>
          <cell r="G19">
            <v>84.26</v>
          </cell>
          <cell r="I19">
            <v>3518.5580000000009</v>
          </cell>
          <cell r="J19">
            <v>109.53800000000001</v>
          </cell>
          <cell r="L19">
            <v>4574.1254000000008</v>
          </cell>
        </row>
        <row r="20">
          <cell r="D20" t="str">
            <v>Pression sensor</v>
          </cell>
          <cell r="E20" t="str">
            <v>CS_PN_00540-0N01</v>
          </cell>
          <cell r="F20">
            <v>1</v>
          </cell>
          <cell r="G20">
            <v>95.674999999999997</v>
          </cell>
          <cell r="J20">
            <v>124.3775</v>
          </cell>
        </row>
        <row r="21">
          <cell r="D21" t="str">
            <v>Alumina Cartridge</v>
          </cell>
          <cell r="E21" t="str">
            <v>CS_SE_CARTO-ALUM</v>
          </cell>
          <cell r="F21">
            <v>1</v>
          </cell>
          <cell r="G21">
            <v>113.92</v>
          </cell>
          <cell r="J21">
            <v>148.096</v>
          </cell>
        </row>
        <row r="22">
          <cell r="D22" t="str">
            <v>Cartridge with CMS and fittings</v>
          </cell>
          <cell r="E22" t="str">
            <v>CS_SE_CARTO-CMS0</v>
          </cell>
          <cell r="F22">
            <v>1</v>
          </cell>
          <cell r="G22">
            <v>781.36</v>
          </cell>
          <cell r="J22">
            <v>1015.768</v>
          </cell>
        </row>
        <row r="23">
          <cell r="D23" t="str">
            <v>Tubing 4 x 2 mm, PFA - From H2 cell to GLS</v>
          </cell>
          <cell r="E23" t="str">
            <v>CS_TU_02012-HYDR</v>
          </cell>
          <cell r="F23">
            <v>1</v>
          </cell>
          <cell r="G23">
            <v>8.57</v>
          </cell>
          <cell r="J23">
            <v>11.141</v>
          </cell>
        </row>
        <row r="24">
          <cell r="D24" t="str">
            <v>Elbow BSP 1/8 for tubing 4 mm</v>
          </cell>
          <cell r="E24" t="str">
            <v>CS_PN_00081-2140</v>
          </cell>
          <cell r="F24">
            <v>1</v>
          </cell>
          <cell r="G24">
            <v>5.15</v>
          </cell>
          <cell r="J24">
            <v>6.6950000000000003</v>
          </cell>
        </row>
        <row r="25">
          <cell r="D25" t="str">
            <v>3-way solenoid valve stainless steel (1/8")</v>
          </cell>
          <cell r="E25" t="str">
            <v>CS_PN_06331-0341</v>
          </cell>
          <cell r="F25">
            <v>1</v>
          </cell>
          <cell r="G25">
            <v>170.28</v>
          </cell>
          <cell r="J25">
            <v>221.364</v>
          </cell>
        </row>
        <row r="26">
          <cell r="D26" t="str">
            <v>Check valve</v>
          </cell>
          <cell r="E26" t="str">
            <v>CS_PN_00001-N01S</v>
          </cell>
          <cell r="F26">
            <v>1</v>
          </cell>
          <cell r="G26">
            <v>10.483000000000001</v>
          </cell>
          <cell r="J26">
            <v>13.6279</v>
          </cell>
        </row>
        <row r="27">
          <cell r="D27" t="str">
            <v>Dryer filter for Nitroxychrom</v>
          </cell>
          <cell r="E27" t="str">
            <v>CS_PN_00001-FISE</v>
          </cell>
          <cell r="F27">
            <v>1</v>
          </cell>
          <cell r="G27">
            <v>124.79</v>
          </cell>
          <cell r="J27">
            <v>162.227</v>
          </cell>
        </row>
        <row r="28">
          <cell r="D28" t="str">
            <v>Capacitor for compressor NPK09</v>
          </cell>
          <cell r="E28" t="str">
            <v>EP_SA_49359-09KT</v>
          </cell>
          <cell r="F28">
            <v>1</v>
          </cell>
          <cell r="G28">
            <v>83.46</v>
          </cell>
          <cell r="J28">
            <v>108.49799999999999</v>
          </cell>
        </row>
        <row r="29">
          <cell r="D29" t="str">
            <v>Protective cover for Nitroxychrom propeller</v>
          </cell>
          <cell r="E29" t="str">
            <v>GC_ME_00010-IM3D</v>
          </cell>
          <cell r="F29">
            <v>1</v>
          </cell>
          <cell r="G29">
            <v>17.899999999999999</v>
          </cell>
          <cell r="J29">
            <v>23.27</v>
          </cell>
        </row>
        <row r="30">
          <cell r="D30" t="str">
            <v>NITROXYCHROM exhaust fan kit</v>
          </cell>
          <cell r="E30" t="str">
            <v>CS_SE_22460-VENT</v>
          </cell>
          <cell r="F30">
            <v>1</v>
          </cell>
          <cell r="G30">
            <v>145.15</v>
          </cell>
          <cell r="J30">
            <v>188.69500000000002</v>
          </cell>
        </row>
        <row r="31">
          <cell r="D31" t="str">
            <v>Integrable compressor 24V</v>
          </cell>
          <cell r="E31" t="str">
            <v>ME_SA_00024-NPK9</v>
          </cell>
          <cell r="F31">
            <v>1</v>
          </cell>
          <cell r="G31">
            <v>698.93299999999999</v>
          </cell>
          <cell r="J31">
            <v>908.61289999999997</v>
          </cell>
        </row>
        <row r="32">
          <cell r="D32" t="str">
            <v>Integrable compressor 110V 60 Hz</v>
          </cell>
          <cell r="E32" t="str">
            <v>ME_SA_00110-NPK9</v>
          </cell>
          <cell r="F32">
            <v>1</v>
          </cell>
          <cell r="G32">
            <v>616.76</v>
          </cell>
          <cell r="J32">
            <v>801.78800000000001</v>
          </cell>
        </row>
        <row r="33">
          <cell r="D33" t="str">
            <v>Integrable compressor 230V 50 Hz</v>
          </cell>
          <cell r="E33" t="str">
            <v>ME_SA_00230-NPK9</v>
          </cell>
          <cell r="F33">
            <v>1</v>
          </cell>
          <cell r="G33">
            <v>561.86699999999996</v>
          </cell>
          <cell r="J33">
            <v>730.4271</v>
          </cell>
        </row>
      </sheetData>
      <sheetData sheetId="52" refreshError="1"/>
      <sheetData sheetId="53" refreshError="1"/>
      <sheetData sheetId="54" refreshError="1">
        <row r="3">
          <cell r="B3" t="str">
            <v>LyondellBasel cabinet (with Nitroxychrom, without mass spectrometer)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Kit membran and valves for line pump</v>
          </cell>
          <cell r="E9" t="str">
            <v>EP_SA_00004-0035</v>
          </cell>
          <cell r="F9">
            <v>1</v>
          </cell>
          <cell r="G9">
            <v>324.44</v>
          </cell>
          <cell r="H9">
            <v>324.44</v>
          </cell>
          <cell r="I9">
            <v>1575.8820000000001</v>
          </cell>
          <cell r="J9">
            <v>421.77199999999999</v>
          </cell>
          <cell r="K9">
            <v>421.77199999999999</v>
          </cell>
          <cell r="L9">
            <v>2048.6466</v>
          </cell>
        </row>
        <row r="10">
          <cell r="D10" t="str">
            <v>Membran and valves Kit for external and internal airmoPUMP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>Kit Nitroxychrom (Filters + Silencer + Compressor valve kit)</v>
          </cell>
          <cell r="E11" t="str">
            <v>CS_PN_00001-SP01</v>
          </cell>
          <cell r="F11">
            <v>1</v>
          </cell>
          <cell r="G11">
            <v>210.46</v>
          </cell>
          <cell r="H11">
            <v>210.46</v>
          </cell>
          <cell r="J11">
            <v>273.59800000000001</v>
          </cell>
          <cell r="K11">
            <v>273.59800000000001</v>
          </cell>
        </row>
        <row r="12">
          <cell r="D12" t="str">
            <v>Ferrule 1/4-1/8 PTFE (1 unit)</v>
          </cell>
          <cell r="E12" t="str">
            <v>CS_PN_T1418-PTFE</v>
          </cell>
          <cell r="F12">
            <v>1</v>
          </cell>
          <cell r="G12">
            <v>1.984</v>
          </cell>
          <cell r="H12">
            <v>1.984</v>
          </cell>
          <cell r="J12">
            <v>2.5792000000000002</v>
          </cell>
          <cell r="K12">
            <v>2.5792000000000002</v>
          </cell>
        </row>
        <row r="13">
          <cell r="D13" t="str">
            <v>Rotor 10 ports 1/8 – Selector Common Outlet</v>
          </cell>
          <cell r="E13" t="str">
            <v>CS_PN_10018-EMT4</v>
          </cell>
          <cell r="F13">
            <v>1</v>
          </cell>
          <cell r="G13">
            <v>94.048000000000002</v>
          </cell>
          <cell r="H13">
            <v>94.048000000000002</v>
          </cell>
          <cell r="J13">
            <v>122.2624</v>
          </cell>
          <cell r="K13">
            <v>122.2624</v>
          </cell>
        </row>
        <row r="14">
          <cell r="D14" t="str">
            <v>Permeation tube Benzene - around 800 ng/min at 45°C (airmotec certified at ± 10%)</v>
          </cell>
          <cell r="E14" t="str">
            <v>CS_CH_01100-0800</v>
          </cell>
          <cell r="F14">
            <v>1</v>
          </cell>
          <cell r="G14">
            <v>413.86</v>
          </cell>
          <cell r="H14">
            <v>413.86</v>
          </cell>
          <cell r="J14">
            <v>538.01800000000003</v>
          </cell>
          <cell r="K14">
            <v>538.01800000000003</v>
          </cell>
        </row>
        <row r="15">
          <cell r="D15" t="str">
            <v>Permeation tube 1,3-butadiene - around 600 ng/min at 45°C (airmotec certified at ± 10%)</v>
          </cell>
          <cell r="E15" t="str">
            <v>CS_CH_60045-BTDU</v>
          </cell>
          <cell r="F15">
            <v>1</v>
          </cell>
          <cell r="G15">
            <v>425</v>
          </cell>
          <cell r="H15">
            <v>425</v>
          </cell>
          <cell r="J15">
            <v>552.5</v>
          </cell>
          <cell r="K15">
            <v>552.5</v>
          </cell>
        </row>
        <row r="16">
          <cell r="D16" t="str">
            <v xml:space="preserve">O-Ring 1.5 x 0.75 mm Nitril </v>
          </cell>
          <cell r="E16" t="str">
            <v>AR_TU_09002-0000</v>
          </cell>
          <cell r="F16">
            <v>4</v>
          </cell>
          <cell r="G16">
            <v>1.18</v>
          </cell>
          <cell r="H16">
            <v>4.72</v>
          </cell>
          <cell r="J16">
            <v>1.534</v>
          </cell>
          <cell r="K16">
            <v>6.1360000000000001</v>
          </cell>
        </row>
        <row r="17">
          <cell r="D17" t="str">
            <v>O-ring OR 22.5 x 1.5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PM Kit 
three years</v>
          </cell>
          <cell r="D18" t="str">
            <v>Replacement of compressor and filters on Nitroxychrom (230V)</v>
          </cell>
          <cell r="E18" t="str">
            <v>CS_PN_00230-SP05</v>
          </cell>
          <cell r="F18">
            <v>1</v>
          </cell>
          <cell r="G18">
            <v>612.65</v>
          </cell>
          <cell r="H18">
            <v>612.65</v>
          </cell>
          <cell r="I18">
            <v>3931.5150000000003</v>
          </cell>
          <cell r="J18">
            <v>796.44500000000005</v>
          </cell>
          <cell r="K18">
            <v>796.44500000000005</v>
          </cell>
          <cell r="L18">
            <v>5110.9694999999992</v>
          </cell>
        </row>
        <row r="19">
          <cell r="D19" t="str">
            <v>Catalytic purifier for zero air generator</v>
          </cell>
          <cell r="E19" t="str">
            <v>CS_PN_07539-ASSY</v>
          </cell>
          <cell r="F19">
            <v>1</v>
          </cell>
          <cell r="G19">
            <v>1356.87</v>
          </cell>
          <cell r="H19">
            <v>1356.87</v>
          </cell>
          <cell r="J19">
            <v>1763.9309999999998</v>
          </cell>
          <cell r="K19">
            <v>1763.9309999999998</v>
          </cell>
        </row>
        <row r="20">
          <cell r="D20" t="str">
            <v>Flow indicator with valve</v>
          </cell>
          <cell r="E20" t="str">
            <v>GC_PN_00198-2975</v>
          </cell>
          <cell r="F20">
            <v>9</v>
          </cell>
          <cell r="G20">
            <v>166.99</v>
          </cell>
          <cell r="H20">
            <v>1502.91</v>
          </cell>
          <cell r="J20">
            <v>217.08700000000002</v>
          </cell>
          <cell r="K20">
            <v>1953.7830000000001</v>
          </cell>
        </row>
        <row r="21">
          <cell r="D21" t="str">
            <v>Stainless steel union 1/8"-NPT male</v>
          </cell>
          <cell r="E21" t="str">
            <v>CS_TU_12001-0200</v>
          </cell>
          <cell r="F21">
            <v>8</v>
          </cell>
          <cell r="G21">
            <v>11.613</v>
          </cell>
          <cell r="H21">
            <v>92.903999999999996</v>
          </cell>
          <cell r="J21">
            <v>15.0969</v>
          </cell>
          <cell r="K21">
            <v>120.7752</v>
          </cell>
        </row>
        <row r="22">
          <cell r="D22" t="str">
            <v xml:space="preserve">Stainless steel union 1/4"- 1/8" NPT </v>
          </cell>
          <cell r="E22" t="str">
            <v>CS_TU_40012-SS14</v>
          </cell>
          <cell r="F22">
            <v>1</v>
          </cell>
          <cell r="G22">
            <v>10.257999999999999</v>
          </cell>
          <cell r="H22">
            <v>10.257999999999999</v>
          </cell>
          <cell r="J22">
            <v>13.3354</v>
          </cell>
          <cell r="K22">
            <v>13.3354</v>
          </cell>
        </row>
        <row r="23">
          <cell r="D23" t="str">
            <v>Fitting - Stainless steel Male Run Tee 1/8"</v>
          </cell>
          <cell r="E23" t="str">
            <v>CS_TU_12003-BTMT</v>
          </cell>
          <cell r="F23">
            <v>9</v>
          </cell>
          <cell r="G23">
            <v>39.546999999999997</v>
          </cell>
          <cell r="H23">
            <v>355.923</v>
          </cell>
          <cell r="J23">
            <v>51.411099999999998</v>
          </cell>
          <cell r="K23">
            <v>462.69989999999996</v>
          </cell>
        </row>
        <row r="25">
          <cell r="B25" t="str">
            <v>For more details, please check our website (pictures, references, prices, spare parts kits…)</v>
          </cell>
        </row>
        <row r="26">
          <cell r="B26" t="str">
            <v>https://support.chromatotec.com/</v>
          </cell>
        </row>
        <row r="27">
          <cell r="B27" t="str">
            <v>Recommanded spare parts for classic curative maintenance</v>
          </cell>
        </row>
        <row r="28">
          <cell r="B28" t="str">
            <v>EN COURS</v>
          </cell>
        </row>
        <row r="29">
          <cell r="D29" t="str">
            <v>Designation</v>
          </cell>
          <cell r="E29" t="str">
            <v>Item number</v>
          </cell>
          <cell r="F29" t="str">
            <v>Qty</v>
          </cell>
          <cell r="G29" t="str">
            <v>Unit Price 
Euro Ex VAT</v>
          </cell>
          <cell r="H29" t="str">
            <v>NA</v>
          </cell>
          <cell r="I29" t="str">
            <v>Price of the whole kit € ex VAT</v>
          </cell>
          <cell r="J29" t="str">
            <v>Unit Price USD</v>
          </cell>
          <cell r="L29" t="str">
            <v>Price of the whole kit USD ex VAT</v>
          </cell>
        </row>
        <row r="30">
          <cell r="B30" t="str">
            <v>Useful parts to have 
in your stock</v>
          </cell>
          <cell r="D30" t="str">
            <v/>
          </cell>
          <cell r="G30" t="str">
            <v/>
          </cell>
          <cell r="H30" t="e">
            <v>#VALUE!</v>
          </cell>
          <cell r="I30" t="e">
            <v>#VALUE!</v>
          </cell>
          <cell r="J30" t="str">
            <v/>
          </cell>
          <cell r="K30" t="e">
            <v>#VALUE!</v>
          </cell>
          <cell r="L30" t="e">
            <v>#VALUE!</v>
          </cell>
        </row>
        <row r="31">
          <cell r="D31" t="str">
            <v/>
          </cell>
          <cell r="G31" t="str">
            <v/>
          </cell>
          <cell r="H31" t="e">
            <v>#VALUE!</v>
          </cell>
          <cell r="J31" t="str">
            <v/>
          </cell>
          <cell r="K31" t="e">
            <v>#VALUE!</v>
          </cell>
        </row>
        <row r="32">
          <cell r="D32" t="str">
            <v/>
          </cell>
          <cell r="G32" t="str">
            <v/>
          </cell>
          <cell r="H32" t="e">
            <v>#VALUE!</v>
          </cell>
          <cell r="J32" t="str">
            <v/>
          </cell>
          <cell r="K32" t="e">
            <v>#VALUE!</v>
          </cell>
        </row>
        <row r="33">
          <cell r="D33" t="str">
            <v/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  <cell r="H36" t="e">
            <v>#VALUE!</v>
          </cell>
          <cell r="J36" t="str">
            <v/>
          </cell>
          <cell r="K36" t="e">
            <v>#VALUE!</v>
          </cell>
        </row>
        <row r="37">
          <cell r="D37" t="str">
            <v/>
          </cell>
          <cell r="G37" t="str">
            <v/>
          </cell>
          <cell r="H37" t="e">
            <v>#VALUE!</v>
          </cell>
          <cell r="J37" t="str">
            <v/>
          </cell>
          <cell r="K37" t="e">
            <v>#VALUE!</v>
          </cell>
        </row>
        <row r="38">
          <cell r="D38" t="str">
            <v/>
          </cell>
          <cell r="G38" t="str">
            <v/>
          </cell>
          <cell r="H38" t="e">
            <v>#VALUE!</v>
          </cell>
          <cell r="J38" t="str">
            <v/>
          </cell>
          <cell r="K38" t="e">
            <v>#VALUE!</v>
          </cell>
        </row>
        <row r="39">
          <cell r="D39" t="str">
            <v/>
          </cell>
          <cell r="G39" t="str">
            <v/>
          </cell>
          <cell r="H39" t="e">
            <v>#VALUE!</v>
          </cell>
          <cell r="J39" t="str">
            <v/>
          </cell>
          <cell r="K39" t="e">
            <v>#VALUE!</v>
          </cell>
        </row>
        <row r="40">
          <cell r="D40" t="str">
            <v/>
          </cell>
          <cell r="G40" t="str">
            <v/>
          </cell>
          <cell r="H40" t="e">
            <v>#VALUE!</v>
          </cell>
          <cell r="J40" t="str">
            <v/>
          </cell>
          <cell r="K40" t="e">
            <v>#VALUE!</v>
          </cell>
        </row>
        <row r="41">
          <cell r="D41" t="str">
            <v/>
          </cell>
          <cell r="G41" t="str">
            <v/>
          </cell>
          <cell r="H41" t="e">
            <v>#VALUE!</v>
          </cell>
          <cell r="J41" t="str">
            <v/>
          </cell>
          <cell r="K41" t="e">
            <v>#VALUE!</v>
          </cell>
        </row>
        <row r="42">
          <cell r="D42" t="str">
            <v/>
          </cell>
          <cell r="G42" t="str">
            <v/>
          </cell>
          <cell r="H42" t="e">
            <v>#VALUE!</v>
          </cell>
          <cell r="J42" t="str">
            <v/>
          </cell>
          <cell r="K42" t="e">
            <v>#VALUE!</v>
          </cell>
        </row>
        <row r="43">
          <cell r="D43" t="str">
            <v/>
          </cell>
          <cell r="G43" t="str">
            <v/>
          </cell>
          <cell r="H43" t="e">
            <v>#VALUE!</v>
          </cell>
          <cell r="J43" t="str">
            <v/>
          </cell>
          <cell r="K43" t="e">
            <v>#VALUE!</v>
          </cell>
        </row>
        <row r="44">
          <cell r="D44" t="str">
            <v/>
          </cell>
          <cell r="G44" t="str">
            <v/>
          </cell>
          <cell r="H44" t="e">
            <v>#VALUE!</v>
          </cell>
          <cell r="J44" t="str">
            <v/>
          </cell>
          <cell r="K44" t="e">
            <v>#VALUE!</v>
          </cell>
        </row>
        <row r="45">
          <cell r="B45" t="str">
            <v>Prices and Ref of other spare parts</v>
          </cell>
          <cell r="D45" t="str">
            <v/>
          </cell>
          <cell r="G45" t="str">
            <v/>
          </cell>
          <cell r="H45" t="e">
            <v>#VALUE!</v>
          </cell>
          <cell r="I45" t="e">
            <v>#VALUE!</v>
          </cell>
          <cell r="J45" t="str">
            <v/>
          </cell>
          <cell r="K45" t="e">
            <v>#VALUE!</v>
          </cell>
          <cell r="L45" t="e">
            <v>#VALUE!</v>
          </cell>
        </row>
        <row r="46">
          <cell r="D46" t="str">
            <v/>
          </cell>
          <cell r="G46" t="str">
            <v/>
          </cell>
          <cell r="H46" t="e">
            <v>#VALUE!</v>
          </cell>
          <cell r="J46" t="str">
            <v/>
          </cell>
          <cell r="K46" t="e">
            <v>#VALUE!</v>
          </cell>
        </row>
        <row r="47">
          <cell r="D47" t="str">
            <v/>
          </cell>
          <cell r="G47" t="str">
            <v/>
          </cell>
          <cell r="H47" t="e">
            <v>#VALUE!</v>
          </cell>
          <cell r="J47" t="str">
            <v/>
          </cell>
          <cell r="K47" t="e">
            <v>#VALUE!</v>
          </cell>
        </row>
        <row r="48">
          <cell r="D48" t="str">
            <v/>
          </cell>
          <cell r="G48" t="str">
            <v/>
          </cell>
          <cell r="H48" t="e">
            <v>#VALUE!</v>
          </cell>
          <cell r="J48" t="str">
            <v/>
          </cell>
          <cell r="K48" t="e">
            <v>#VALUE!</v>
          </cell>
        </row>
        <row r="49">
          <cell r="D49" t="str">
            <v/>
          </cell>
          <cell r="G49" t="str">
            <v/>
          </cell>
          <cell r="H49" t="e">
            <v>#VALUE!</v>
          </cell>
          <cell r="J49" t="str">
            <v/>
          </cell>
          <cell r="K49" t="e">
            <v>#VALUE!</v>
          </cell>
        </row>
        <row r="50">
          <cell r="D50" t="str">
            <v/>
          </cell>
          <cell r="G50" t="str">
            <v/>
          </cell>
          <cell r="H50" t="e">
            <v>#VALUE!</v>
          </cell>
          <cell r="J50" t="str">
            <v/>
          </cell>
          <cell r="K50" t="e">
            <v>#VALUE!</v>
          </cell>
        </row>
        <row r="51">
          <cell r="D51" t="str">
            <v/>
          </cell>
          <cell r="G51" t="str">
            <v/>
          </cell>
          <cell r="H51" t="e">
            <v>#VALUE!</v>
          </cell>
          <cell r="J51" t="str">
            <v/>
          </cell>
          <cell r="K51" t="e">
            <v>#VALUE!</v>
          </cell>
        </row>
        <row r="52">
          <cell r="D52" t="str">
            <v/>
          </cell>
          <cell r="G52" t="str">
            <v/>
          </cell>
          <cell r="H52" t="e">
            <v>#VALUE!</v>
          </cell>
          <cell r="J52" t="str">
            <v/>
          </cell>
          <cell r="K52" t="e">
            <v>#VALUE!</v>
          </cell>
        </row>
        <row r="53">
          <cell r="D53" t="str">
            <v/>
          </cell>
          <cell r="G53" t="str">
            <v/>
          </cell>
          <cell r="H53" t="e">
            <v>#VALUE!</v>
          </cell>
          <cell r="J53" t="str">
            <v/>
          </cell>
          <cell r="K53" t="e">
            <v>#VALUE!</v>
          </cell>
        </row>
        <row r="54">
          <cell r="D54" t="str">
            <v/>
          </cell>
          <cell r="G54" t="str">
            <v/>
          </cell>
          <cell r="H54" t="e">
            <v>#VALUE!</v>
          </cell>
          <cell r="J54" t="str">
            <v/>
          </cell>
          <cell r="K54" t="e">
            <v>#VALUE!</v>
          </cell>
        </row>
        <row r="55">
          <cell r="D55" t="str">
            <v/>
          </cell>
          <cell r="G55" t="str">
            <v/>
          </cell>
          <cell r="H55" t="e">
            <v>#VALUE!</v>
          </cell>
          <cell r="J55" t="str">
            <v/>
          </cell>
          <cell r="K55" t="e">
            <v>#VALUE!</v>
          </cell>
        </row>
      </sheetData>
      <sheetData sheetId="55" refreshError="1">
        <row r="3">
          <cell r="B3" t="str">
            <v>B-Trap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Valves/membrane for backing pumps (sample/cell)</v>
          </cell>
          <cell r="E9" t="str">
            <v>CS_CS_MAIN1-ALYX</v>
          </cell>
          <cell r="F9">
            <v>1</v>
          </cell>
          <cell r="G9">
            <v>1184.96</v>
          </cell>
          <cell r="H9">
            <v>1184.96</v>
          </cell>
          <cell r="I9">
            <v>2662.0269999999996</v>
          </cell>
          <cell r="J9">
            <v>1540.4480000000001</v>
          </cell>
          <cell r="K9">
            <v>1540.4480000000001</v>
          </cell>
          <cell r="L9">
            <v>3460.6351</v>
          </cell>
        </row>
        <row r="10">
          <cell r="D10" t="str">
            <v>Valves/membrane/o-rings flow pump</v>
          </cell>
          <cell r="E10" t="str">
            <v>CS_CS_MAIN2-ALYX</v>
          </cell>
          <cell r="F10">
            <v>1</v>
          </cell>
          <cell r="G10">
            <v>379.733</v>
          </cell>
          <cell r="H10">
            <v>379.733</v>
          </cell>
          <cell r="J10">
            <v>493.65290000000005</v>
          </cell>
          <cell r="K10">
            <v>493.65290000000005</v>
          </cell>
        </row>
        <row r="11">
          <cell r="D11" t="str">
            <v>Filament Re/Yttria</v>
          </cell>
          <cell r="E11" t="str">
            <v>CS_CS_MAIN3-ALYX</v>
          </cell>
          <cell r="F11">
            <v>1</v>
          </cell>
          <cell r="G11">
            <v>1066.6669999999999</v>
          </cell>
          <cell r="H11">
            <v>1066.6669999999999</v>
          </cell>
          <cell r="J11">
            <v>1386.6670999999999</v>
          </cell>
          <cell r="K11">
            <v>1386.6670999999999</v>
          </cell>
        </row>
        <row r="12">
          <cell r="D12" t="str">
            <v>Cleaning solution for cleaning of cell</v>
          </cell>
          <cell r="E12" t="str">
            <v>CS_CS_MAIN4-ALYX</v>
          </cell>
          <cell r="F12">
            <v>1</v>
          </cell>
          <cell r="G12">
            <v>30.667000000000002</v>
          </cell>
          <cell r="H12">
            <v>30.667000000000002</v>
          </cell>
          <cell r="J12">
            <v>39.867100000000001</v>
          </cell>
          <cell r="K12">
            <v>39.867100000000001</v>
          </cell>
        </row>
        <row r="13">
          <cell r="B13" t="str">
            <v>PM Kit 
four years</v>
          </cell>
          <cell r="D13" t="str">
            <v>Turbo pump reinforced cell</v>
          </cell>
          <cell r="E13" t="str">
            <v>CS_CS_MAIN5-ALYX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D14" t="str">
            <v>Turbo pump sample</v>
          </cell>
          <cell r="E14" t="str">
            <v>CS_CS_MAIN6-ALYX</v>
          </cell>
          <cell r="F14">
            <v>1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</row>
        <row r="16">
          <cell r="B16" t="str">
            <v>For more details, please check our website (pictures, references, prices, spare parts kits…)</v>
          </cell>
        </row>
        <row r="17">
          <cell r="B17" t="str">
            <v>https://support.chromatotec.com/</v>
          </cell>
        </row>
        <row r="18">
          <cell r="B18" t="str">
            <v>Recommanded spare parts for classic curative maintenance</v>
          </cell>
        </row>
        <row r="19">
          <cell r="B19" t="str">
            <v>EN COURS</v>
          </cell>
        </row>
        <row r="20">
          <cell r="D20" t="str">
            <v>Designation</v>
          </cell>
          <cell r="E20" t="str">
            <v>Item number</v>
          </cell>
          <cell r="F20" t="str">
            <v>Qty</v>
          </cell>
          <cell r="G20" t="str">
            <v>Unit Price 
Euro Ex VAT</v>
          </cell>
          <cell r="H20" t="str">
            <v>NA</v>
          </cell>
          <cell r="I20" t="str">
            <v>Price of the whole kit € ex VAT</v>
          </cell>
          <cell r="J20" t="str">
            <v>Unit Price USD</v>
          </cell>
          <cell r="L20" t="str">
            <v>Price of the whole kit USD ex VAT</v>
          </cell>
        </row>
        <row r="21">
          <cell r="B21" t="str">
            <v>Useful parts to have 
in your stock</v>
          </cell>
          <cell r="D21" t="str">
            <v/>
          </cell>
          <cell r="G21" t="str">
            <v/>
          </cell>
          <cell r="H21" t="e">
            <v>#VALUE!</v>
          </cell>
          <cell r="I21" t="e">
            <v>#VALUE!</v>
          </cell>
          <cell r="J21" t="str">
            <v/>
          </cell>
          <cell r="K21" t="e">
            <v>#VALUE!</v>
          </cell>
          <cell r="L21" t="e">
            <v>#VALUE!</v>
          </cell>
        </row>
        <row r="22">
          <cell r="D22" t="str">
            <v/>
          </cell>
          <cell r="G22" t="str">
            <v/>
          </cell>
          <cell r="H22" t="e">
            <v>#VALUE!</v>
          </cell>
          <cell r="J22" t="str">
            <v/>
          </cell>
          <cell r="K22" t="e">
            <v>#VALUE!</v>
          </cell>
        </row>
        <row r="23">
          <cell r="D23" t="str">
            <v/>
          </cell>
          <cell r="G23" t="str">
            <v/>
          </cell>
          <cell r="H23" t="e">
            <v>#VALUE!</v>
          </cell>
          <cell r="J23" t="str">
            <v/>
          </cell>
          <cell r="K23" t="e">
            <v>#VALUE!</v>
          </cell>
        </row>
        <row r="24">
          <cell r="D24" t="str">
            <v/>
          </cell>
          <cell r="G24" t="str">
            <v/>
          </cell>
          <cell r="H24" t="e">
            <v>#VALUE!</v>
          </cell>
          <cell r="J24" t="str">
            <v/>
          </cell>
          <cell r="K24" t="e">
            <v>#VALUE!</v>
          </cell>
        </row>
        <row r="25">
          <cell r="D25" t="str">
            <v/>
          </cell>
          <cell r="G25" t="str">
            <v/>
          </cell>
          <cell r="H25" t="e">
            <v>#VALUE!</v>
          </cell>
          <cell r="J25" t="str">
            <v/>
          </cell>
          <cell r="K25" t="e">
            <v>#VALUE!</v>
          </cell>
        </row>
        <row r="26">
          <cell r="D26" t="str">
            <v/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H29" t="e">
            <v>#VALUE!</v>
          </cell>
          <cell r="J29" t="str">
            <v/>
          </cell>
          <cell r="K29" t="e">
            <v>#VALUE!</v>
          </cell>
        </row>
        <row r="30">
          <cell r="D30" t="str">
            <v/>
          </cell>
          <cell r="G30" t="str">
            <v/>
          </cell>
          <cell r="H30" t="e">
            <v>#VALUE!</v>
          </cell>
          <cell r="J30" t="str">
            <v/>
          </cell>
          <cell r="K30" t="e">
            <v>#VALUE!</v>
          </cell>
        </row>
        <row r="31">
          <cell r="D31" t="str">
            <v/>
          </cell>
          <cell r="G31" t="str">
            <v/>
          </cell>
          <cell r="H31" t="e">
            <v>#VALUE!</v>
          </cell>
          <cell r="J31" t="str">
            <v/>
          </cell>
          <cell r="K31" t="e">
            <v>#VALUE!</v>
          </cell>
        </row>
        <row r="32">
          <cell r="D32" t="str">
            <v/>
          </cell>
          <cell r="G32" t="str">
            <v/>
          </cell>
          <cell r="H32" t="e">
            <v>#VALUE!</v>
          </cell>
          <cell r="J32" t="str">
            <v/>
          </cell>
          <cell r="K32" t="e">
            <v>#VALUE!</v>
          </cell>
        </row>
        <row r="33">
          <cell r="D33" t="str">
            <v/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B36" t="str">
            <v>Prices and Ref of other spare parts</v>
          </cell>
          <cell r="D36" t="str">
            <v/>
          </cell>
          <cell r="G36" t="str">
            <v/>
          </cell>
          <cell r="H36" t="e">
            <v>#VALUE!</v>
          </cell>
          <cell r="I36" t="e">
            <v>#VALUE!</v>
          </cell>
          <cell r="J36" t="str">
            <v/>
          </cell>
          <cell r="K36" t="e">
            <v>#VALUE!</v>
          </cell>
          <cell r="L36" t="e">
            <v>#VALUE!</v>
          </cell>
        </row>
        <row r="37">
          <cell r="D37" t="str">
            <v/>
          </cell>
          <cell r="G37" t="str">
            <v/>
          </cell>
          <cell r="H37" t="e">
            <v>#VALUE!</v>
          </cell>
          <cell r="J37" t="str">
            <v/>
          </cell>
          <cell r="K37" t="e">
            <v>#VALUE!</v>
          </cell>
        </row>
        <row r="38">
          <cell r="D38" t="str">
            <v/>
          </cell>
          <cell r="G38" t="str">
            <v/>
          </cell>
          <cell r="H38" t="e">
            <v>#VALUE!</v>
          </cell>
          <cell r="J38" t="str">
            <v/>
          </cell>
          <cell r="K38" t="e">
            <v>#VALUE!</v>
          </cell>
        </row>
        <row r="39">
          <cell r="D39" t="str">
            <v/>
          </cell>
          <cell r="G39" t="str">
            <v/>
          </cell>
          <cell r="H39" t="e">
            <v>#VALUE!</v>
          </cell>
          <cell r="J39" t="str">
            <v/>
          </cell>
          <cell r="K39" t="e">
            <v>#VALUE!</v>
          </cell>
        </row>
        <row r="40">
          <cell r="D40" t="str">
            <v/>
          </cell>
          <cell r="G40" t="str">
            <v/>
          </cell>
          <cell r="H40" t="e">
            <v>#VALUE!</v>
          </cell>
          <cell r="J40" t="str">
            <v/>
          </cell>
          <cell r="K40" t="e">
            <v>#VALUE!</v>
          </cell>
        </row>
        <row r="41">
          <cell r="D41" t="str">
            <v/>
          </cell>
          <cell r="G41" t="str">
            <v/>
          </cell>
          <cell r="H41" t="e">
            <v>#VALUE!</v>
          </cell>
          <cell r="J41" t="str">
            <v/>
          </cell>
          <cell r="K41" t="e">
            <v>#VALUE!</v>
          </cell>
        </row>
        <row r="42">
          <cell r="D42" t="str">
            <v/>
          </cell>
          <cell r="G42" t="str">
            <v/>
          </cell>
          <cell r="H42" t="e">
            <v>#VALUE!</v>
          </cell>
          <cell r="J42" t="str">
            <v/>
          </cell>
          <cell r="K42" t="e">
            <v>#VALUE!</v>
          </cell>
        </row>
        <row r="43">
          <cell r="D43" t="str">
            <v/>
          </cell>
          <cell r="G43" t="str">
            <v/>
          </cell>
          <cell r="H43" t="e">
            <v>#VALUE!</v>
          </cell>
          <cell r="J43" t="str">
            <v/>
          </cell>
          <cell r="K43" t="e">
            <v>#VALUE!</v>
          </cell>
        </row>
        <row r="44">
          <cell r="D44" t="str">
            <v/>
          </cell>
          <cell r="G44" t="str">
            <v/>
          </cell>
          <cell r="H44" t="e">
            <v>#VALUE!</v>
          </cell>
          <cell r="J44" t="str">
            <v/>
          </cell>
          <cell r="K44" t="e">
            <v>#VALUE!</v>
          </cell>
        </row>
        <row r="45">
          <cell r="D45" t="str">
            <v/>
          </cell>
          <cell r="G45" t="str">
            <v/>
          </cell>
          <cell r="H45" t="e">
            <v>#VALUE!</v>
          </cell>
          <cell r="J45" t="str">
            <v/>
          </cell>
          <cell r="K45" t="e">
            <v>#VALUE!</v>
          </cell>
        </row>
        <row r="46">
          <cell r="D46" t="str">
            <v/>
          </cell>
          <cell r="G46" t="str">
            <v/>
          </cell>
          <cell r="H46" t="e">
            <v>#VALUE!</v>
          </cell>
          <cell r="J46" t="str">
            <v/>
          </cell>
          <cell r="K46" t="e">
            <v>#VALUE!</v>
          </cell>
        </row>
      </sheetData>
      <sheetData sheetId="56" refreshError="1">
        <row r="3">
          <cell r="B3" t="str">
            <v>ChromaTHC - Membrane</v>
          </cell>
        </row>
        <row r="4">
          <cell r="B4" t="str">
            <v>Pour les instruments avec anciennne électronique - avant février 2020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596.22199999999998</v>
          </cell>
          <cell r="J9">
            <v>1.534</v>
          </cell>
          <cell r="K9">
            <v>30.68</v>
          </cell>
          <cell r="L9">
            <v>775.08860000000004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Diaphragme pour vanne à membrane (Clé dynamométrique, CS_PN_20402-DYNA, nécessaire)</v>
          </cell>
          <cell r="E11" t="str">
            <v>CS_PN_10165-MDVG</v>
          </cell>
          <cell r="F11">
            <v>1</v>
          </cell>
          <cell r="G11">
            <v>206.05199999999999</v>
          </cell>
          <cell r="H11">
            <v>206.05199999999999</v>
          </cell>
          <cell r="J11">
            <v>267.86759999999998</v>
          </cell>
          <cell r="K11">
            <v>267.86759999999998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Vanne a membrane 10V 1/16 (sans purge)</v>
          </cell>
          <cell r="E14" t="str">
            <v>CS_PN_10160-ELD2</v>
          </cell>
          <cell r="F14">
            <v>1</v>
          </cell>
          <cell r="G14">
            <v>1004.468</v>
          </cell>
          <cell r="H14">
            <v>1004.468</v>
          </cell>
          <cell r="I14">
            <v>1362.318</v>
          </cell>
          <cell r="J14">
            <v>1305.8083999999999</v>
          </cell>
          <cell r="K14">
            <v>1305.8083999999999</v>
          </cell>
          <cell r="L14">
            <v>1771.0133999999998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CPU testée, avec batterie et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Clé dynamométrique (ex : vanne à membrane)</v>
          </cell>
          <cell r="E25" t="str">
            <v>CS_OT_20402-DYNA</v>
          </cell>
          <cell r="F25">
            <v>1</v>
          </cell>
          <cell r="G25">
            <v>399.83300000000003</v>
          </cell>
          <cell r="I25">
            <v>4453.7780000000002</v>
          </cell>
          <cell r="J25">
            <v>519.78290000000004</v>
          </cell>
          <cell r="L25">
            <v>5789.911399999999</v>
          </cell>
        </row>
        <row r="26">
          <cell r="D26" t="str">
            <v>Jeu de fusibles (3x3,15A - 1A - 315mA - 50mA) - ancienne électronique - avant 2020</v>
          </cell>
          <cell r="E26" t="str">
            <v>AR_EL_01033-0000</v>
          </cell>
          <cell r="F26">
            <v>1</v>
          </cell>
          <cell r="G26">
            <v>9.9</v>
          </cell>
          <cell r="J26">
            <v>12.870000000000001</v>
          </cell>
        </row>
        <row r="27">
          <cell r="D27" t="str">
            <v>Thermistance PT1000</v>
          </cell>
          <cell r="E27" t="str">
            <v>AR_EL_05127-0000</v>
          </cell>
          <cell r="F27">
            <v>1</v>
          </cell>
          <cell r="G27">
            <v>165.55</v>
          </cell>
          <cell r="J27">
            <v>215.21500000000003</v>
          </cell>
        </row>
        <row r="28">
          <cell r="D28" t="str">
            <v>Ensemble FID complet (ancienne électronique - avant 2020)</v>
          </cell>
          <cell r="E28" t="str">
            <v>AR_MC_05016-0000</v>
          </cell>
          <cell r="F28">
            <v>1</v>
          </cell>
          <cell r="G28">
            <v>2057.4899999999998</v>
          </cell>
          <cell r="J28">
            <v>2674.7369999999996</v>
          </cell>
        </row>
        <row r="29">
          <cell r="D29" t="str">
            <v>Contact Haute Tension FID (Electrode de polarisation)</v>
          </cell>
          <cell r="E29" t="str">
            <v>AR_EL_05186-0000</v>
          </cell>
          <cell r="F29">
            <v>1</v>
          </cell>
          <cell r="G29">
            <v>111.2</v>
          </cell>
          <cell r="J29">
            <v>144.56</v>
          </cell>
        </row>
        <row r="30">
          <cell r="D30" t="str">
            <v>Contact sensor FID (Electrode collectrice)</v>
          </cell>
          <cell r="E30" t="str">
            <v>AR_EL_05185-0000</v>
          </cell>
          <cell r="F30">
            <v>1</v>
          </cell>
          <cell r="G30">
            <v>111.2</v>
          </cell>
          <cell r="J30">
            <v>144.56</v>
          </cell>
        </row>
        <row r="31">
          <cell r="D31" t="str">
            <v xml:space="preserve">Electrovanne 3 voies (1/8") inox  sans raccords </v>
          </cell>
          <cell r="E31" t="str">
            <v>CS_PN_06331-0341</v>
          </cell>
          <cell r="F31">
            <v>1</v>
          </cell>
          <cell r="G31">
            <v>170.28</v>
          </cell>
          <cell r="J31">
            <v>221.364</v>
          </cell>
        </row>
        <row r="32">
          <cell r="D32" t="str">
            <v>Régulateur de pression 3 raccords 0-4 bars</v>
          </cell>
          <cell r="E32" t="str">
            <v>CS_PN_00004-0000</v>
          </cell>
          <cell r="F32">
            <v>1</v>
          </cell>
          <cell r="G32">
            <v>547.51</v>
          </cell>
          <cell r="J32">
            <v>711.76300000000003</v>
          </cell>
        </row>
        <row r="33">
          <cell r="D33" t="str">
            <v>Manomètre 0-4 Bars</v>
          </cell>
          <cell r="E33" t="str">
            <v>CS_PN_00405-5537</v>
          </cell>
          <cell r="F33">
            <v>1</v>
          </cell>
          <cell r="G33">
            <v>45.03</v>
          </cell>
          <cell r="J33">
            <v>58.539000000000001</v>
          </cell>
        </row>
        <row r="34">
          <cell r="D34" t="str">
            <v>Régulateur de débit</v>
          </cell>
          <cell r="E34" t="str">
            <v>ME_PN_00400-RDEB</v>
          </cell>
          <cell r="F34">
            <v>1</v>
          </cell>
          <cell r="G34">
            <v>395.83499999999998</v>
          </cell>
          <cell r="J34">
            <v>514.58550000000002</v>
          </cell>
        </row>
        <row r="35">
          <cell r="D35" t="str">
            <v>Vanne à aiguille 1/8"</v>
          </cell>
          <cell r="E35" t="str">
            <v>CS_TU_00000-BSS2</v>
          </cell>
          <cell r="F35">
            <v>1</v>
          </cell>
          <cell r="G35">
            <v>146.797</v>
          </cell>
          <cell r="J35">
            <v>190.83610000000002</v>
          </cell>
        </row>
        <row r="36">
          <cell r="D36" t="str">
            <v>Diffuseur</v>
          </cell>
          <cell r="E36" t="str">
            <v>AR_MC_05581-0000</v>
          </cell>
          <cell r="F36">
            <v>1</v>
          </cell>
          <cell r="G36">
            <v>50.2</v>
          </cell>
          <cell r="J36">
            <v>65.260000000000005</v>
          </cell>
        </row>
        <row r="37">
          <cell r="D37" t="str">
            <v>Ferrule téflon / métal 0,7 mm connexion colonne métallique (0,53) / FID</v>
          </cell>
          <cell r="E37" t="str">
            <v>AR_MC_05533-0000</v>
          </cell>
          <cell r="F37">
            <v>1</v>
          </cell>
          <cell r="G37">
            <v>29.34</v>
          </cell>
          <cell r="J37">
            <v>38.142000000000003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Scotch thermique polyamide (transparent marron)</v>
          </cell>
          <cell r="E45" t="str">
            <v>EL_CO_00954-0020</v>
          </cell>
          <cell r="F45">
            <v>1</v>
          </cell>
          <cell r="G45">
            <v>72.209999999999994</v>
          </cell>
          <cell r="J45">
            <v>93.87299999999999</v>
          </cell>
        </row>
        <row r="46">
          <cell r="B46" t="str">
            <v>Prix et réf des autres pièces détachées</v>
          </cell>
          <cell r="D46" t="str">
            <v>Union 1/16 1/16 through boreSS</v>
          </cell>
          <cell r="E46" t="str">
            <v>AR_TU_00116-ZU1T</v>
          </cell>
          <cell r="F46">
            <v>1</v>
          </cell>
          <cell r="G46">
            <v>42.332999999999998</v>
          </cell>
          <cell r="I46">
            <v>5013.3729999999996</v>
          </cell>
          <cell r="J46">
            <v>55.032899999999998</v>
          </cell>
          <cell r="L46">
            <v>6517.3849</v>
          </cell>
        </row>
        <row r="47">
          <cell r="D47" t="str">
            <v>Carte RS232/DEL testée</v>
          </cell>
          <cell r="E47" t="str">
            <v>CS_CT_01001-RS2T</v>
          </cell>
          <cell r="F47">
            <v>1</v>
          </cell>
          <cell r="G47">
            <v>346.74</v>
          </cell>
          <cell r="J47">
            <v>450.762</v>
          </cell>
        </row>
        <row r="48">
          <cell r="D48" t="str">
            <v>Carte power testée</v>
          </cell>
          <cell r="E48" t="str">
            <v>CS_CT_01003-POWL</v>
          </cell>
          <cell r="F48">
            <v>1</v>
          </cell>
          <cell r="G48">
            <v>1212.01</v>
          </cell>
          <cell r="J48">
            <v>1575.6130000000001</v>
          </cell>
        </row>
        <row r="49">
          <cell r="D49" t="str">
            <v>Carte electromètre testée</v>
          </cell>
          <cell r="E49" t="str">
            <v>CS_CT_01005-ELET</v>
          </cell>
          <cell r="F49">
            <v>1</v>
          </cell>
          <cell r="G49">
            <v>1776.05</v>
          </cell>
          <cell r="J49">
            <v>2308.8650000000002</v>
          </cell>
        </row>
        <row r="50">
          <cell r="D50" t="str">
            <v>Carte pression colonne (PK) testée</v>
          </cell>
          <cell r="E50" t="str">
            <v>CS_CT_01008-0PKT</v>
          </cell>
          <cell r="F50">
            <v>1</v>
          </cell>
          <cell r="G50">
            <v>987.36</v>
          </cell>
          <cell r="J50">
            <v>1283.568</v>
          </cell>
        </row>
        <row r="51">
          <cell r="D51" t="str">
            <v>Colonne Métallique MXT - 7,5 m</v>
          </cell>
          <cell r="E51" t="str">
            <v>GC_SA_70971-075M</v>
          </cell>
          <cell r="F51">
            <v>1</v>
          </cell>
          <cell r="G51">
            <v>356.08</v>
          </cell>
          <cell r="J51">
            <v>462.904</v>
          </cell>
        </row>
        <row r="52">
          <cell r="D52" t="str">
            <v>Colonne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J52">
            <v>380.64000000000004</v>
          </cell>
        </row>
        <row r="54">
          <cell r="E54" t="str">
            <v>union pour lier les colonnes : fait</v>
          </cell>
        </row>
        <row r="55">
          <cell r="E55" t="str">
            <v>four isotherme + bloc chauffant (fait)</v>
          </cell>
        </row>
      </sheetData>
      <sheetData sheetId="57" refreshError="1">
        <row r="3">
          <cell r="B3" t="str">
            <v>ChromaTHC - Membrane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596.22199999999998</v>
          </cell>
          <cell r="J9">
            <v>1.534</v>
          </cell>
          <cell r="K9">
            <v>30.68</v>
          </cell>
          <cell r="L9">
            <v>775.08860000000004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Diaphragme for membrane valve (Torque screwdriver, CS_PN_20402-DYNA, is required)</v>
          </cell>
          <cell r="E11" t="str">
            <v>CS_PN_10165-MDVG</v>
          </cell>
          <cell r="F11">
            <v>1</v>
          </cell>
          <cell r="G11">
            <v>206.05199999999999</v>
          </cell>
          <cell r="H11">
            <v>206.05199999999999</v>
          </cell>
          <cell r="J11">
            <v>267.86759999999998</v>
          </cell>
          <cell r="K11">
            <v>267.86759999999998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Diaphragme valve 10V 1/16 (without purge)</v>
          </cell>
          <cell r="E14" t="str">
            <v>CS_PN_10160-ELD2</v>
          </cell>
          <cell r="F14">
            <v>1</v>
          </cell>
          <cell r="G14">
            <v>1004.468</v>
          </cell>
          <cell r="H14">
            <v>1004.468</v>
          </cell>
          <cell r="I14">
            <v>1362.318</v>
          </cell>
          <cell r="J14">
            <v>1305.8083999999999</v>
          </cell>
          <cell r="K14">
            <v>1305.8083999999999</v>
          </cell>
          <cell r="L14">
            <v>1771.0133999999998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Torque screwdriver (ex: for membrane valve)</v>
          </cell>
          <cell r="E25" t="str">
            <v>CS_OT_20402-DYNA</v>
          </cell>
          <cell r="F25">
            <v>1</v>
          </cell>
          <cell r="G25">
            <v>399.83300000000003</v>
          </cell>
          <cell r="H25">
            <v>399.83300000000003</v>
          </cell>
          <cell r="I25">
            <v>3928.1480000000001</v>
          </cell>
          <cell r="J25">
            <v>519.78290000000004</v>
          </cell>
          <cell r="L25">
            <v>5106.5923999999995</v>
          </cell>
        </row>
        <row r="26">
          <cell r="D26" t="str">
            <v>Set of fuses (4x6,3 A - 4x1 A - 3 A) - new electronic boards - after 2020</v>
          </cell>
          <cell r="E26" t="str">
            <v>AR_EL_01033-0000_200101</v>
          </cell>
          <cell r="F26">
            <v>1</v>
          </cell>
          <cell r="G26">
            <v>20.43</v>
          </cell>
          <cell r="H26">
            <v>20.43</v>
          </cell>
          <cell r="J26">
            <v>26.559000000000001</v>
          </cell>
        </row>
        <row r="27">
          <cell r="D27" t="str">
            <v>PT1000 Thermistor Assy for new electronic</v>
          </cell>
          <cell r="E27" t="str">
            <v>AR_EL_05127-0000_200101</v>
          </cell>
          <cell r="F27">
            <v>1</v>
          </cell>
          <cell r="G27">
            <v>168</v>
          </cell>
          <cell r="H27">
            <v>168</v>
          </cell>
          <cell r="J27">
            <v>218.4</v>
          </cell>
        </row>
        <row r="28">
          <cell r="D28" t="str">
            <v>FID Assy Cpl. (new electronic boards - after 2020)</v>
          </cell>
          <cell r="E28" t="str">
            <v>AR_MC_05016-0000_200101</v>
          </cell>
          <cell r="F28">
            <v>1</v>
          </cell>
          <cell r="G28">
            <v>1630.08</v>
          </cell>
          <cell r="H28">
            <v>1630.08</v>
          </cell>
          <cell r="J28">
            <v>2119.1039999999998</v>
          </cell>
        </row>
        <row r="29">
          <cell r="D29" t="str">
            <v>Contact High Voltage Assy FID (Polarization Electrod)</v>
          </cell>
          <cell r="E29" t="str">
            <v>AR_EL_05186-0000</v>
          </cell>
          <cell r="F29">
            <v>2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H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H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H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(new electronics boards - after 2020)</v>
          </cell>
          <cell r="E45" t="str">
            <v>AR_EL_05131-0000_200101</v>
          </cell>
          <cell r="F45">
            <v>1</v>
          </cell>
          <cell r="G45">
            <v>592</v>
          </cell>
          <cell r="H45">
            <v>592</v>
          </cell>
          <cell r="I45">
            <v>8380.8799999999992</v>
          </cell>
          <cell r="J45">
            <v>769.6</v>
          </cell>
          <cell r="L45">
            <v>10895.144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H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H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H48">
            <v>2320</v>
          </cell>
          <cell r="J48">
            <v>3016</v>
          </cell>
        </row>
        <row r="49">
          <cell r="D49" t="str">
            <v>DESORPTION V1 Board tested</v>
          </cell>
          <cell r="E49" t="str">
            <v>CS_CT_PROGR-ONV1</v>
          </cell>
          <cell r="F49">
            <v>1</v>
          </cell>
          <cell r="G49">
            <v>650</v>
          </cell>
          <cell r="H49">
            <v>650</v>
          </cell>
          <cell r="J49">
            <v>845</v>
          </cell>
        </row>
        <row r="50">
          <cell r="D50" t="str">
            <v>ALIMPKV Board tested</v>
          </cell>
          <cell r="E50" t="str">
            <v>CS_CT_PROGR-MPKV</v>
          </cell>
          <cell r="F50">
            <v>1</v>
          </cell>
          <cell r="G50">
            <v>820</v>
          </cell>
          <cell r="H50">
            <v>820</v>
          </cell>
          <cell r="J50">
            <v>1066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H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H52">
            <v>292.8</v>
          </cell>
          <cell r="J52">
            <v>380.64000000000004</v>
          </cell>
        </row>
      </sheetData>
      <sheetData sheetId="58" refreshError="1">
        <row r="3">
          <cell r="B3" t="str">
            <v>ChromaTHC - Rotor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10 ports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CPU Board, tested, Incl. Memory supply and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(3 x 3,15A - 1A - 315mA - 50mA) - old electronic boards - before 2020</v>
          </cell>
          <cell r="E25" t="str">
            <v>AR_EL_01033-0000</v>
          </cell>
          <cell r="F25">
            <v>1</v>
          </cell>
          <cell r="G25">
            <v>9.9</v>
          </cell>
          <cell r="I25">
            <v>4053.9449999999997</v>
          </cell>
          <cell r="J25">
            <v>12.870000000000001</v>
          </cell>
          <cell r="L25">
            <v>5270.1284999999989</v>
          </cell>
        </row>
        <row r="26">
          <cell r="D26" t="str">
            <v>PT1000 Thermistor Assy</v>
          </cell>
          <cell r="E26" t="str">
            <v>AR_EL_05127-0000</v>
          </cell>
          <cell r="F26">
            <v>1</v>
          </cell>
          <cell r="G26">
            <v>165.55</v>
          </cell>
          <cell r="J26">
            <v>215.21500000000003</v>
          </cell>
        </row>
        <row r="27">
          <cell r="D27" t="str">
            <v>FID Assy Cpl. (electronic boards - before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J27">
            <v>2674.7369999999996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1</v>
          </cell>
          <cell r="G28">
            <v>111.2</v>
          </cell>
          <cell r="J28">
            <v>144.56</v>
          </cell>
        </row>
        <row r="29">
          <cell r="D29" t="str">
            <v>Contact Sensor Assy FID (Collector electrod)</v>
          </cell>
          <cell r="E29" t="str">
            <v>AR_EL_05185-0000</v>
          </cell>
          <cell r="F29">
            <v>1</v>
          </cell>
          <cell r="G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I45">
            <v>6530.11</v>
          </cell>
          <cell r="J45">
            <v>652.548</v>
          </cell>
          <cell r="L45">
            <v>8489.143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J50">
            <v>1374.2429999999999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J52">
            <v>380.64000000000004</v>
          </cell>
        </row>
      </sheetData>
      <sheetData sheetId="59" refreshError="1">
        <row r="3">
          <cell r="B3" t="str">
            <v>ChromaTHC - Rotor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10 ports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(4x6,3 A - 4x1 A - 3 A) - new electronic boards - after 2020</v>
          </cell>
          <cell r="E25" t="str">
            <v>AR_EL_01033-0000_200101</v>
          </cell>
          <cell r="F25">
            <v>1</v>
          </cell>
          <cell r="G25">
            <v>20.43</v>
          </cell>
          <cell r="H25">
            <v>20.43</v>
          </cell>
          <cell r="I25">
            <v>3528.3150000000005</v>
          </cell>
          <cell r="J25">
            <v>26.559000000000001</v>
          </cell>
          <cell r="K25">
            <v>26.559000000000001</v>
          </cell>
          <cell r="L25">
            <v>4586.8094999999994</v>
          </cell>
        </row>
        <row r="26">
          <cell r="D26" t="str">
            <v>PT1000 Thermistor Assy for new electronic</v>
          </cell>
          <cell r="E26" t="str">
            <v>AR_EL_05127-0000_200101</v>
          </cell>
          <cell r="F26">
            <v>1</v>
          </cell>
          <cell r="G26">
            <v>168</v>
          </cell>
          <cell r="H26">
            <v>168</v>
          </cell>
          <cell r="J26">
            <v>218.4</v>
          </cell>
          <cell r="K26">
            <v>218.4</v>
          </cell>
        </row>
        <row r="27">
          <cell r="D27" t="str">
            <v>FID Assy Cpl. (new electronic boards - after 2020)</v>
          </cell>
          <cell r="E27" t="str">
            <v>AR_MC_05016-0000_200101</v>
          </cell>
          <cell r="F27">
            <v>1</v>
          </cell>
          <cell r="G27">
            <v>1630.08</v>
          </cell>
          <cell r="H27">
            <v>1630.08</v>
          </cell>
          <cell r="J27">
            <v>2119.1039999999998</v>
          </cell>
          <cell r="K27">
            <v>2119.1039999999998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2</v>
          </cell>
          <cell r="G28">
            <v>111.2</v>
          </cell>
          <cell r="H28">
            <v>222.4</v>
          </cell>
          <cell r="J28">
            <v>144.56</v>
          </cell>
          <cell r="K28">
            <v>289.12</v>
          </cell>
        </row>
        <row r="29">
          <cell r="D29" t="str">
            <v>3-way solenoid valve stainless steel (1/8")</v>
          </cell>
          <cell r="E29" t="str">
            <v>CS_PN_06331-0341</v>
          </cell>
          <cell r="F29">
            <v>1</v>
          </cell>
          <cell r="G29">
            <v>170.28</v>
          </cell>
          <cell r="H29">
            <v>170.28</v>
          </cell>
          <cell r="J29">
            <v>221.364</v>
          </cell>
          <cell r="K29">
            <v>221.364</v>
          </cell>
        </row>
        <row r="30">
          <cell r="D30" t="str">
            <v>Pressure regulator 0-4 bars</v>
          </cell>
          <cell r="E30" t="str">
            <v>CS_PN_00004-0000</v>
          </cell>
          <cell r="F30">
            <v>1</v>
          </cell>
          <cell r="G30">
            <v>547.51</v>
          </cell>
          <cell r="H30">
            <v>547.51</v>
          </cell>
          <cell r="J30">
            <v>711.76300000000003</v>
          </cell>
          <cell r="K30">
            <v>711.76300000000003</v>
          </cell>
        </row>
        <row r="31">
          <cell r="D31" t="str">
            <v>Pressure indicator 0-4 Bars</v>
          </cell>
          <cell r="E31" t="str">
            <v>CS_PN_00405-5537</v>
          </cell>
          <cell r="F31">
            <v>1</v>
          </cell>
          <cell r="G31">
            <v>45.03</v>
          </cell>
          <cell r="H31">
            <v>45.03</v>
          </cell>
          <cell r="J31">
            <v>58.539000000000001</v>
          </cell>
          <cell r="K31">
            <v>58.539000000000001</v>
          </cell>
        </row>
        <row r="32">
          <cell r="D32" t="str">
            <v>Flow regulator</v>
          </cell>
          <cell r="E32" t="str">
            <v>ME_PN_00400-RDEB</v>
          </cell>
          <cell r="F32">
            <v>1</v>
          </cell>
          <cell r="G32">
            <v>395.83499999999998</v>
          </cell>
          <cell r="H32">
            <v>395.83499999999998</v>
          </cell>
          <cell r="J32">
            <v>514.58550000000002</v>
          </cell>
          <cell r="K32">
            <v>514.58550000000002</v>
          </cell>
        </row>
        <row r="33">
          <cell r="D33" t="str">
            <v>Brass Low-Flow Metering Angle-Pattern Valve, 1/8"</v>
          </cell>
          <cell r="E33" t="str">
            <v>CS_TU_00000-BSS2</v>
          </cell>
          <cell r="F33">
            <v>1</v>
          </cell>
          <cell r="G33">
            <v>146.797</v>
          </cell>
          <cell r="H33">
            <v>146.797</v>
          </cell>
          <cell r="J33">
            <v>190.83610000000002</v>
          </cell>
          <cell r="K33">
            <v>190.83610000000002</v>
          </cell>
        </row>
        <row r="34">
          <cell r="D34" t="str">
            <v>Distributor for Gas Flows</v>
          </cell>
          <cell r="E34" t="str">
            <v>AR_MC_05581-0000</v>
          </cell>
          <cell r="F34">
            <v>1</v>
          </cell>
          <cell r="G34">
            <v>50.2</v>
          </cell>
          <cell r="H34">
            <v>50.2</v>
          </cell>
          <cell r="J34">
            <v>65.260000000000005</v>
          </cell>
          <cell r="K34">
            <v>65.260000000000005</v>
          </cell>
        </row>
        <row r="35">
          <cell r="D35" t="str">
            <v>Teflon / metal ferrule 0.7 mm metal column (0,53) / FID connection</v>
          </cell>
          <cell r="E35" t="str">
            <v>AR_MC_05533-0000</v>
          </cell>
          <cell r="F35">
            <v>1</v>
          </cell>
          <cell r="G35">
            <v>29.34</v>
          </cell>
          <cell r="H35">
            <v>29.34</v>
          </cell>
          <cell r="J35">
            <v>38.142000000000003</v>
          </cell>
          <cell r="K35">
            <v>38.142000000000003</v>
          </cell>
        </row>
        <row r="36">
          <cell r="D36" t="str">
            <v>Teflon / metal ferrule 0.3 mm metal column (0,28) / FID connection</v>
          </cell>
          <cell r="E36" t="str">
            <v>AR_MC_05696-0000</v>
          </cell>
          <cell r="F36">
            <v>1</v>
          </cell>
          <cell r="G36">
            <v>29.56</v>
          </cell>
          <cell r="H36">
            <v>29.56</v>
          </cell>
          <cell r="J36">
            <v>38.427999999999997</v>
          </cell>
          <cell r="K36">
            <v>38.427999999999997</v>
          </cell>
        </row>
        <row r="37">
          <cell r="D37" t="str">
            <v>Seal for Nozzle</v>
          </cell>
          <cell r="E37" t="str">
            <v>AR_MC_05584-0000</v>
          </cell>
          <cell r="F37">
            <v>1</v>
          </cell>
          <cell r="G37">
            <v>10.65</v>
          </cell>
          <cell r="H37">
            <v>10.65</v>
          </cell>
          <cell r="J37">
            <v>13.845000000000001</v>
          </cell>
          <cell r="K37">
            <v>13.845000000000001</v>
          </cell>
        </row>
        <row r="38">
          <cell r="D38" t="str">
            <v>Isolation Nozzle</v>
          </cell>
          <cell r="E38" t="str">
            <v>AR_MC_05582-0000</v>
          </cell>
          <cell r="F38">
            <v>1</v>
          </cell>
          <cell r="G38">
            <v>23.91</v>
          </cell>
          <cell r="H38">
            <v>23.91</v>
          </cell>
          <cell r="J38">
            <v>31.083000000000002</v>
          </cell>
          <cell r="K38">
            <v>31.083000000000002</v>
          </cell>
        </row>
        <row r="39">
          <cell r="D39" t="str">
            <v>Sensor Isolation</v>
          </cell>
          <cell r="E39" t="str">
            <v>AR_MC_05579-0000</v>
          </cell>
          <cell r="F39">
            <v>1</v>
          </cell>
          <cell r="G39">
            <v>46.34</v>
          </cell>
          <cell r="H39">
            <v>46.34</v>
          </cell>
          <cell r="J39">
            <v>60.242000000000004</v>
          </cell>
          <cell r="K39">
            <v>60.242000000000004</v>
          </cell>
        </row>
        <row r="40">
          <cell r="D40" t="str">
            <v>Sealing Ring Sensor Case</v>
          </cell>
          <cell r="E40" t="str">
            <v>AR_MC_05578-0000</v>
          </cell>
          <cell r="F40">
            <v>1</v>
          </cell>
          <cell r="G40">
            <v>9.26</v>
          </cell>
          <cell r="H40">
            <v>9.26</v>
          </cell>
          <cell r="J40">
            <v>12.038</v>
          </cell>
          <cell r="K40">
            <v>12.038</v>
          </cell>
        </row>
        <row r="41">
          <cell r="D41" t="str">
            <v xml:space="preserve">Sensor </v>
          </cell>
          <cell r="E41" t="str">
            <v>AR_MC_05580-0000</v>
          </cell>
          <cell r="F41">
            <v>1</v>
          </cell>
          <cell r="G41">
            <v>14.18</v>
          </cell>
          <cell r="H41">
            <v>14.18</v>
          </cell>
          <cell r="J41">
            <v>18.434000000000001</v>
          </cell>
          <cell r="K41">
            <v>18.434000000000001</v>
          </cell>
        </row>
        <row r="42">
          <cell r="D42" t="str">
            <v>Vespel Ferrule 1/8'' - .005 for metallic column / injection valve link (Column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H42">
            <v>7.5030000000000001</v>
          </cell>
          <cell r="J42">
            <v>9.7538999999999998</v>
          </cell>
          <cell r="K42">
            <v>9.7538999999999998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H43">
            <v>72.209999999999994</v>
          </cell>
          <cell r="J43">
            <v>93.87299999999999</v>
          </cell>
          <cell r="K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(new electronics boards - after 2020)</v>
          </cell>
          <cell r="E44" t="str">
            <v>AR_EL_05131-0000_200101</v>
          </cell>
          <cell r="F44">
            <v>1</v>
          </cell>
          <cell r="G44">
            <v>592</v>
          </cell>
          <cell r="H44">
            <v>592</v>
          </cell>
          <cell r="I44">
            <v>8380.8799999999992</v>
          </cell>
          <cell r="J44">
            <v>769.6</v>
          </cell>
          <cell r="K44">
            <v>769.6</v>
          </cell>
          <cell r="L44">
            <v>10895.144</v>
          </cell>
        </row>
        <row r="45">
          <cell r="D45" t="str">
            <v>AIRMOSENSE Board tested</v>
          </cell>
          <cell r="E45" t="str">
            <v>CS_CT_PROGR-ENSE</v>
          </cell>
          <cell r="F45">
            <v>1</v>
          </cell>
          <cell r="G45">
            <v>1660</v>
          </cell>
          <cell r="H45">
            <v>1660</v>
          </cell>
          <cell r="J45">
            <v>2158</v>
          </cell>
          <cell r="K45">
            <v>2158</v>
          </cell>
        </row>
        <row r="46">
          <cell r="D46" t="str">
            <v>AIRMOREG Board tested</v>
          </cell>
          <cell r="E46" t="str">
            <v>CS_CT_PROGR-OREG</v>
          </cell>
          <cell r="F46">
            <v>1</v>
          </cell>
          <cell r="G46">
            <v>1690</v>
          </cell>
          <cell r="H46">
            <v>1690</v>
          </cell>
          <cell r="J46">
            <v>2197</v>
          </cell>
          <cell r="K46">
            <v>2197</v>
          </cell>
        </row>
        <row r="47">
          <cell r="D47" t="str">
            <v>AIRMOSUP Board tested</v>
          </cell>
          <cell r="E47" t="str">
            <v>CS_CT_PROGR-OSUP</v>
          </cell>
          <cell r="F47">
            <v>1</v>
          </cell>
          <cell r="G47">
            <v>2320</v>
          </cell>
          <cell r="H47">
            <v>2320</v>
          </cell>
          <cell r="J47">
            <v>3016</v>
          </cell>
          <cell r="K47">
            <v>3016</v>
          </cell>
        </row>
        <row r="48">
          <cell r="D48" t="str">
            <v>DESORPTION V1 Board tested</v>
          </cell>
          <cell r="E48" t="str">
            <v>CS_CT_PROGR-ONV1</v>
          </cell>
          <cell r="F48">
            <v>1</v>
          </cell>
          <cell r="G48">
            <v>650</v>
          </cell>
          <cell r="H48">
            <v>650</v>
          </cell>
          <cell r="J48">
            <v>845</v>
          </cell>
          <cell r="K48">
            <v>845</v>
          </cell>
        </row>
        <row r="49">
          <cell r="D49" t="str">
            <v>ALIMPKV Board tested</v>
          </cell>
          <cell r="E49" t="str">
            <v>CS_CT_PROGR-MPKV</v>
          </cell>
          <cell r="F49">
            <v>1</v>
          </cell>
          <cell r="G49">
            <v>820</v>
          </cell>
          <cell r="H49">
            <v>820</v>
          </cell>
          <cell r="J49">
            <v>1066</v>
          </cell>
          <cell r="K49">
            <v>1066</v>
          </cell>
        </row>
        <row r="50">
          <cell r="D50" t="str">
            <v>Metallic column MXT - 7.5 m</v>
          </cell>
          <cell r="E50" t="str">
            <v>GC_SA_70971-075M</v>
          </cell>
          <cell r="F50">
            <v>1</v>
          </cell>
          <cell r="G50">
            <v>356.08</v>
          </cell>
          <cell r="H50">
            <v>356.08</v>
          </cell>
          <cell r="J50">
            <v>462.904</v>
          </cell>
          <cell r="K50">
            <v>462.904</v>
          </cell>
        </row>
        <row r="51">
          <cell r="D51" t="str">
            <v>Column Haysep Q100/120mesh id 1mm 1m</v>
          </cell>
          <cell r="E51" t="str">
            <v>CS_SE_00004-0001</v>
          </cell>
          <cell r="F51">
            <v>1</v>
          </cell>
          <cell r="G51">
            <v>292.8</v>
          </cell>
          <cell r="H51">
            <v>292.8</v>
          </cell>
          <cell r="J51">
            <v>380.64000000000004</v>
          </cell>
          <cell r="K51">
            <v>380.64000000000004</v>
          </cell>
        </row>
      </sheetData>
      <sheetData sheetId="60" refreshError="1">
        <row r="3">
          <cell r="B3" t="str">
            <v>ChromaS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CS_CO_CHROS-KIT1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914.32899999999995</v>
          </cell>
          <cell r="J9">
            <v>273.22360000000003</v>
          </cell>
          <cell r="K9">
            <v>273.22360000000003</v>
          </cell>
          <cell r="L9">
            <v>1188.6277</v>
          </cell>
        </row>
        <row r="10">
          <cell r="D10" t="str">
            <v>Ignitior for chromaS</v>
          </cell>
          <cell r="E10" t="str">
            <v>CS_EL_05019-0001</v>
          </cell>
          <cell r="F10">
            <v>1</v>
          </cell>
          <cell r="G10">
            <v>24.12</v>
          </cell>
          <cell r="H10">
            <v>24.12</v>
          </cell>
          <cell r="J10">
            <v>31.356000000000002</v>
          </cell>
          <cell r="K10">
            <v>31.356000000000002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 - around 60 ng/min - 45°C  (airmotec certified at ± 10%)</v>
          </cell>
          <cell r="E13" t="str">
            <v>CS_CL_00108-0001</v>
          </cell>
          <cell r="F13">
            <v>1</v>
          </cell>
          <cell r="G13">
            <v>654.66700000000003</v>
          </cell>
          <cell r="H13">
            <v>654.66700000000003</v>
          </cell>
          <cell r="J13">
            <v>851.0671000000001</v>
          </cell>
          <cell r="K13">
            <v>851.0671000000001</v>
          </cell>
        </row>
        <row r="14">
          <cell r="B14" t="str">
            <v>PM Kit 
Three year</v>
          </cell>
          <cell r="C14" t="str">
            <v>CS_CO_CHROS-KIT3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1034.163</v>
          </cell>
          <cell r="J14">
            <v>932.18190000000004</v>
          </cell>
          <cell r="K14">
            <v>932.18190000000004</v>
          </cell>
          <cell r="L14">
            <v>1344.4119000000001</v>
          </cell>
        </row>
        <row r="15">
          <cell r="D15" t="str">
            <v>Distributor 24V</v>
          </cell>
          <cell r="E15" t="str">
            <v>CS_PN_00004-0024</v>
          </cell>
          <cell r="F15">
            <v>1</v>
          </cell>
          <cell r="G15">
            <v>60.25</v>
          </cell>
          <cell r="H15">
            <v>60.25</v>
          </cell>
          <cell r="J15">
            <v>78.325000000000003</v>
          </cell>
          <cell r="K15">
            <v>78.325000000000003</v>
          </cell>
        </row>
        <row r="16">
          <cell r="D16" t="str">
            <v>3-way solenoid valve stainless steel (1/8")</v>
          </cell>
          <cell r="E16" t="str">
            <v>CS_PN_06331-0341</v>
          </cell>
          <cell r="F16">
            <v>1</v>
          </cell>
          <cell r="G16">
            <v>170.28</v>
          </cell>
          <cell r="H16">
            <v>170.28</v>
          </cell>
          <cell r="J16">
            <v>221.364</v>
          </cell>
          <cell r="K16">
            <v>221.364</v>
          </cell>
        </row>
        <row r="17">
          <cell r="D17" t="str">
            <v>Selection solenoid valve fittings kit</v>
          </cell>
          <cell r="E17" t="str">
            <v>CS_TU_00000-FRAC</v>
          </cell>
          <cell r="F17">
            <v>1</v>
          </cell>
          <cell r="G17">
            <v>86.57</v>
          </cell>
          <cell r="H17">
            <v>86.57</v>
          </cell>
          <cell r="J17">
            <v>112.541</v>
          </cell>
          <cell r="K17">
            <v>112.541</v>
          </cell>
        </row>
        <row r="18">
          <cell r="B18" t="str">
            <v>PM Kit 
Five year</v>
          </cell>
          <cell r="C18" t="str">
            <v>CS_CO_CHROS-KIT5</v>
          </cell>
          <cell r="D18" t="str">
            <v>CPU Board, tested, Incl. Memory supply and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3">
          <cell r="B23" t="str">
            <v>EN COURS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(3 x 3,15A - 1A - 315mA - 50mA) - old electronic boards - before 2020</v>
          </cell>
          <cell r="E25" t="str">
            <v>AR_EL_01033-0000</v>
          </cell>
          <cell r="F25">
            <v>1</v>
          </cell>
          <cell r="G25">
            <v>9.9</v>
          </cell>
          <cell r="H25">
            <v>9.9</v>
          </cell>
          <cell r="I25">
            <v>4053.9449999999997</v>
          </cell>
          <cell r="J25">
            <v>12.870000000000001</v>
          </cell>
          <cell r="L25">
            <v>5270.1284999999989</v>
          </cell>
        </row>
        <row r="26">
          <cell r="D26" t="str">
            <v>PT1000 Thermistor Assy</v>
          </cell>
          <cell r="E26" t="str">
            <v>AR_EL_05127-0000</v>
          </cell>
          <cell r="F26">
            <v>1</v>
          </cell>
          <cell r="G26">
            <v>165.55</v>
          </cell>
          <cell r="H26">
            <v>165.55</v>
          </cell>
          <cell r="J26">
            <v>215.21500000000003</v>
          </cell>
        </row>
        <row r="27">
          <cell r="D27" t="str">
            <v>FID Assy Cpl. (electronic boards - before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H27">
            <v>2057.4899999999998</v>
          </cell>
          <cell r="J27">
            <v>2674.7369999999996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1</v>
          </cell>
          <cell r="G28">
            <v>111.2</v>
          </cell>
          <cell r="H28">
            <v>111.2</v>
          </cell>
          <cell r="J28">
            <v>144.56</v>
          </cell>
        </row>
        <row r="29">
          <cell r="D29" t="str">
            <v>Contact Sensor Assy FID (Collector electrod)</v>
          </cell>
          <cell r="E29" t="str">
            <v>AR_EL_05185-0000</v>
          </cell>
          <cell r="F29">
            <v>1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H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H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H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H45">
            <v>501.96</v>
          </cell>
          <cell r="I45">
            <v>6530.11</v>
          </cell>
          <cell r="J45">
            <v>652.548</v>
          </cell>
          <cell r="L45">
            <v>8489.143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H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H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H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H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H50">
            <v>1057.1099999999999</v>
          </cell>
          <cell r="J50">
            <v>1374.2429999999999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H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H52">
            <v>292.8</v>
          </cell>
          <cell r="J52">
            <v>380.64000000000004</v>
          </cell>
        </row>
        <row r="53">
          <cell r="D53" t="str">
            <v/>
          </cell>
        </row>
        <row r="54">
          <cell r="D54" t="str">
            <v>O-Ring Kit for FPD (High Temperature)</v>
          </cell>
          <cell r="E54" t="str">
            <v>CS_SE_FPDJO-KIT0</v>
          </cell>
        </row>
      </sheetData>
      <sheetData sheetId="61" refreshError="1">
        <row r="3">
          <cell r="B3" t="str">
            <v>ChromaS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CS_CO_CHROS-KIT1_210101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914.32899999999995</v>
          </cell>
          <cell r="J9">
            <v>273.22360000000003</v>
          </cell>
          <cell r="K9">
            <v>273.22360000000003</v>
          </cell>
          <cell r="L9">
            <v>1188.6277</v>
          </cell>
        </row>
        <row r="10">
          <cell r="D10" t="str">
            <v>Ignitior for chromaS</v>
          </cell>
          <cell r="E10" t="str">
            <v>CS_EL_05019-0001</v>
          </cell>
          <cell r="F10">
            <v>1</v>
          </cell>
          <cell r="G10">
            <v>24.12</v>
          </cell>
          <cell r="H10">
            <v>24.12</v>
          </cell>
          <cell r="J10">
            <v>31.356000000000002</v>
          </cell>
          <cell r="K10">
            <v>31.356000000000002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 - around 60 ng/min - 45°C  (airmotec certified at ± 10%)</v>
          </cell>
          <cell r="E13" t="str">
            <v>CS_CL_00108-0001</v>
          </cell>
          <cell r="F13">
            <v>1</v>
          </cell>
          <cell r="G13">
            <v>654.66700000000003</v>
          </cell>
          <cell r="H13">
            <v>654.66700000000003</v>
          </cell>
          <cell r="J13">
            <v>851.0671000000001</v>
          </cell>
          <cell r="K13">
            <v>851.0671000000001</v>
          </cell>
        </row>
        <row r="14">
          <cell r="B14" t="str">
            <v>PM Kit 
Three year</v>
          </cell>
          <cell r="C14" t="str">
            <v>CS_CO_CHROS-KIT3_210101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1034.163</v>
          </cell>
          <cell r="J14">
            <v>932.18190000000004</v>
          </cell>
          <cell r="K14">
            <v>932.18190000000004</v>
          </cell>
          <cell r="L14">
            <v>1344.4119000000001</v>
          </cell>
        </row>
        <row r="15">
          <cell r="D15" t="str">
            <v>Distributor 24V</v>
          </cell>
          <cell r="E15" t="str">
            <v>CS_PN_00004-0024</v>
          </cell>
          <cell r="F15">
            <v>1</v>
          </cell>
          <cell r="G15">
            <v>60.25</v>
          </cell>
          <cell r="H15">
            <v>60.25</v>
          </cell>
          <cell r="J15">
            <v>78.325000000000003</v>
          </cell>
          <cell r="K15">
            <v>78.325000000000003</v>
          </cell>
        </row>
        <row r="16">
          <cell r="D16" t="str">
            <v>3-way solenoid valve stainless steel (1/8")</v>
          </cell>
          <cell r="E16" t="str">
            <v>CS_PN_06331-0341</v>
          </cell>
          <cell r="F16">
            <v>1</v>
          </cell>
          <cell r="G16">
            <v>170.28</v>
          </cell>
          <cell r="H16">
            <v>170.28</v>
          </cell>
          <cell r="J16">
            <v>221.364</v>
          </cell>
          <cell r="K16">
            <v>221.364</v>
          </cell>
        </row>
        <row r="17">
          <cell r="D17" t="str">
            <v>Selection solenoid valve fittings kit</v>
          </cell>
          <cell r="E17" t="str">
            <v>CS_TU_00000-FRAC</v>
          </cell>
          <cell r="F17">
            <v>1</v>
          </cell>
          <cell r="G17">
            <v>86.57</v>
          </cell>
          <cell r="H17">
            <v>86.57</v>
          </cell>
          <cell r="J17">
            <v>112.541</v>
          </cell>
          <cell r="K17">
            <v>112.541</v>
          </cell>
        </row>
        <row r="18">
          <cell r="B18" t="str">
            <v>PM Kit 
Five year</v>
          </cell>
          <cell r="C18" t="str">
            <v>CS_CO_CHROS-KIT5_210101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3">
          <cell r="B23" t="str">
            <v>EN COURS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(4x6,3 A - 4x1 A - 3 A) - new electronic boards - after 2020</v>
          </cell>
          <cell r="E25" t="str">
            <v>AR_EL_01033-0000_200101</v>
          </cell>
          <cell r="F25">
            <v>1</v>
          </cell>
          <cell r="G25">
            <v>20.43</v>
          </cell>
          <cell r="H25">
            <v>20.43</v>
          </cell>
          <cell r="I25">
            <v>1663.3320000000001</v>
          </cell>
          <cell r="J25">
            <v>26.559000000000001</v>
          </cell>
          <cell r="L25">
            <v>2162.3316</v>
          </cell>
        </row>
        <row r="26">
          <cell r="D26" t="str">
            <v>PT1000 Thermistor Assy for new electronic</v>
          </cell>
          <cell r="E26" t="str">
            <v>AR_EL_05127-0000_200101</v>
          </cell>
          <cell r="F26">
            <v>1</v>
          </cell>
          <cell r="G26">
            <v>168</v>
          </cell>
          <cell r="H26">
            <v>168</v>
          </cell>
          <cell r="J26">
            <v>218.4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str">
            <v/>
          </cell>
          <cell r="J27" t="str">
            <v/>
          </cell>
        </row>
        <row r="28">
          <cell r="D28" t="str">
            <v/>
          </cell>
          <cell r="F28">
            <v>2</v>
          </cell>
          <cell r="G28" t="str">
            <v/>
          </cell>
          <cell r="H28" t="str">
            <v/>
          </cell>
          <cell r="J28" t="str">
            <v/>
          </cell>
        </row>
        <row r="29">
          <cell r="D29" t="str">
            <v>3-way solenoid valve stainless steel (1/8")</v>
          </cell>
          <cell r="E29" t="str">
            <v>CS_PN_06331-0341</v>
          </cell>
          <cell r="F29">
            <v>1</v>
          </cell>
          <cell r="G29">
            <v>170.28</v>
          </cell>
          <cell r="H29">
            <v>170.28</v>
          </cell>
          <cell r="J29">
            <v>221.364</v>
          </cell>
        </row>
        <row r="30">
          <cell r="D30" t="str">
            <v>Pressure regulator 0-4 bars</v>
          </cell>
          <cell r="E30" t="str">
            <v>CS_PN_00004-0000</v>
          </cell>
          <cell r="F30">
            <v>1</v>
          </cell>
          <cell r="G30">
            <v>547.51</v>
          </cell>
          <cell r="H30">
            <v>547.51</v>
          </cell>
          <cell r="J30">
            <v>711.76300000000003</v>
          </cell>
        </row>
        <row r="31">
          <cell r="D31" t="str">
            <v>Pressure indicator 0-4 Bars</v>
          </cell>
          <cell r="E31" t="str">
            <v>CS_PN_00405-5537</v>
          </cell>
          <cell r="F31">
            <v>1</v>
          </cell>
          <cell r="G31">
            <v>45.03</v>
          </cell>
          <cell r="H31">
            <v>45.03</v>
          </cell>
          <cell r="J31">
            <v>58.539000000000001</v>
          </cell>
        </row>
        <row r="32">
          <cell r="D32" t="str">
            <v>Flow regulator</v>
          </cell>
          <cell r="E32" t="str">
            <v>ME_PN_00400-RDEB</v>
          </cell>
          <cell r="F32">
            <v>1</v>
          </cell>
          <cell r="G32">
            <v>395.83499999999998</v>
          </cell>
          <cell r="H32">
            <v>395.83499999999998</v>
          </cell>
          <cell r="J32">
            <v>514.58550000000002</v>
          </cell>
        </row>
        <row r="33">
          <cell r="D33" t="str">
            <v>Brass Low-Flow Metering Angle-Pattern Valve, 1/8"</v>
          </cell>
          <cell r="E33" t="str">
            <v>CS_TU_00000-BSS2</v>
          </cell>
          <cell r="F33">
            <v>1</v>
          </cell>
          <cell r="G33">
            <v>146.797</v>
          </cell>
          <cell r="H33">
            <v>146.797</v>
          </cell>
          <cell r="J33">
            <v>190.83610000000002</v>
          </cell>
        </row>
        <row r="34">
          <cell r="D34" t="str">
            <v>O-Ring Kit for FPD (High Temperature)</v>
          </cell>
          <cell r="E34" t="str">
            <v>CS_SE_FPDJO-KIT0</v>
          </cell>
          <cell r="F34">
            <v>1</v>
          </cell>
          <cell r="G34">
            <v>169.45</v>
          </cell>
          <cell r="H34">
            <v>169.45</v>
          </cell>
          <cell r="J34">
            <v>220.285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str">
            <v/>
          </cell>
          <cell r="J35" t="str">
            <v/>
          </cell>
        </row>
        <row r="36">
          <cell r="D36" t="str">
            <v/>
          </cell>
          <cell r="F36">
            <v>1</v>
          </cell>
          <cell r="G36" t="str">
            <v/>
          </cell>
          <cell r="H36" t="str">
            <v/>
          </cell>
          <cell r="J36" t="str">
            <v/>
          </cell>
        </row>
        <row r="37">
          <cell r="D37" t="str">
            <v/>
          </cell>
          <cell r="F37">
            <v>1</v>
          </cell>
          <cell r="G37" t="str">
            <v/>
          </cell>
          <cell r="H37" t="str">
            <v/>
          </cell>
          <cell r="J37" t="str">
            <v/>
          </cell>
        </row>
        <row r="38">
          <cell r="D38" t="str">
            <v/>
          </cell>
          <cell r="F38">
            <v>1</v>
          </cell>
          <cell r="G38" t="str">
            <v/>
          </cell>
          <cell r="H38" t="str">
            <v/>
          </cell>
          <cell r="J38" t="str">
            <v/>
          </cell>
        </row>
        <row r="39">
          <cell r="D39" t="str">
            <v/>
          </cell>
          <cell r="F39">
            <v>1</v>
          </cell>
          <cell r="G39" t="str">
            <v/>
          </cell>
          <cell r="H39" t="str">
            <v/>
          </cell>
          <cell r="J39" t="str">
            <v/>
          </cell>
        </row>
        <row r="40">
          <cell r="D40" t="str">
            <v/>
          </cell>
          <cell r="F40">
            <v>1</v>
          </cell>
          <cell r="G40" t="str">
            <v/>
          </cell>
          <cell r="H40" t="str">
            <v/>
          </cell>
          <cell r="J40" t="str">
            <v/>
          </cell>
        </row>
        <row r="41">
          <cell r="D41" t="str">
            <v/>
          </cell>
          <cell r="F41">
            <v>1</v>
          </cell>
          <cell r="G41" t="str">
            <v/>
          </cell>
          <cell r="H41" t="str">
            <v/>
          </cell>
          <cell r="J41" t="str">
            <v/>
          </cell>
        </row>
        <row r="42">
          <cell r="D42" t="str">
            <v/>
          </cell>
          <cell r="F42">
            <v>1</v>
          </cell>
          <cell r="G42" t="str">
            <v/>
          </cell>
          <cell r="H42" t="str">
            <v/>
          </cell>
          <cell r="J42" t="str">
            <v/>
          </cell>
        </row>
        <row r="43">
          <cell r="D43" t="str">
            <v/>
          </cell>
          <cell r="F43">
            <v>1</v>
          </cell>
          <cell r="G43" t="str">
            <v/>
          </cell>
          <cell r="H43" t="str">
            <v/>
          </cell>
          <cell r="J43" t="str">
            <v/>
          </cell>
        </row>
        <row r="44">
          <cell r="B44" t="str">
            <v>Prices and Ref of other spare parts</v>
          </cell>
          <cell r="D44" t="str">
            <v/>
          </cell>
          <cell r="F44">
            <v>1</v>
          </cell>
          <cell r="G44" t="str">
            <v/>
          </cell>
          <cell r="H44" t="str">
            <v/>
          </cell>
          <cell r="I44">
            <v>6490</v>
          </cell>
          <cell r="J44" t="str">
            <v/>
          </cell>
          <cell r="L44">
            <v>8437</v>
          </cell>
        </row>
        <row r="45">
          <cell r="D45" t="str">
            <v>AIRMOSENSE Board tested</v>
          </cell>
          <cell r="E45" t="str">
            <v>CS_CT_PROGR-ENSE</v>
          </cell>
          <cell r="F45">
            <v>1</v>
          </cell>
          <cell r="G45">
            <v>1660</v>
          </cell>
          <cell r="H45">
            <v>1660</v>
          </cell>
          <cell r="J45">
            <v>2158</v>
          </cell>
        </row>
        <row r="46">
          <cell r="D46" t="str">
            <v>AIRMOREG Board tested</v>
          </cell>
          <cell r="E46" t="str">
            <v>CS_CT_PROGR-OREG</v>
          </cell>
          <cell r="F46">
            <v>1</v>
          </cell>
          <cell r="G46">
            <v>1690</v>
          </cell>
          <cell r="H46">
            <v>1690</v>
          </cell>
          <cell r="J46">
            <v>2197</v>
          </cell>
        </row>
        <row r="47">
          <cell r="D47" t="str">
            <v>AIRMOSUP Board tested</v>
          </cell>
          <cell r="E47" t="str">
            <v>CS_CT_PROGR-OSUP</v>
          </cell>
          <cell r="F47">
            <v>1</v>
          </cell>
          <cell r="G47">
            <v>2320</v>
          </cell>
          <cell r="H47">
            <v>2320</v>
          </cell>
          <cell r="J47">
            <v>3016</v>
          </cell>
        </row>
        <row r="48">
          <cell r="D48" t="str">
            <v/>
          </cell>
          <cell r="F48">
            <v>1</v>
          </cell>
          <cell r="G48" t="str">
            <v/>
          </cell>
          <cell r="H48" t="str">
            <v/>
          </cell>
          <cell r="J48" t="str">
            <v/>
          </cell>
        </row>
        <row r="49">
          <cell r="D49" t="str">
            <v>ALIMPKV Board tested</v>
          </cell>
          <cell r="E49" t="str">
            <v>CS_CT_PROGR-MPKV</v>
          </cell>
          <cell r="F49">
            <v>1</v>
          </cell>
          <cell r="G49">
            <v>820</v>
          </cell>
          <cell r="H49">
            <v>820</v>
          </cell>
          <cell r="J49">
            <v>1066</v>
          </cell>
        </row>
        <row r="50">
          <cell r="D50" t="str">
            <v/>
          </cell>
          <cell r="F50">
            <v>1</v>
          </cell>
          <cell r="G50" t="str">
            <v/>
          </cell>
          <cell r="H50" t="str">
            <v/>
          </cell>
          <cell r="J50" t="str">
            <v/>
          </cell>
        </row>
        <row r="51">
          <cell r="D51" t="str">
            <v/>
          </cell>
          <cell r="F51">
            <v>1</v>
          </cell>
          <cell r="G51" t="str">
            <v/>
          </cell>
          <cell r="H51" t="str">
            <v/>
          </cell>
          <cell r="J51" t="str">
            <v/>
          </cell>
        </row>
      </sheetData>
      <sheetData sheetId="62" refreshError="1">
        <row r="3">
          <cell r="B3" t="str">
            <v>airmoPURE-J 2 L/min</v>
          </cell>
        </row>
        <row r="6">
          <cell r="B6" t="str">
            <v>Kits de maintenance préventive</v>
          </cell>
        </row>
        <row r="7">
          <cell r="E7" t="str">
            <v>Code fournisseur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Ressort du clapet</v>
          </cell>
          <cell r="E9">
            <v>5820001</v>
          </cell>
          <cell r="F9">
            <v>1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</row>
        <row r="10">
          <cell r="D10" t="str">
            <v>Joint torique 16.1X1.6mm</v>
          </cell>
          <cell r="E10">
            <v>6242500</v>
          </cell>
          <cell r="F10">
            <v>1</v>
          </cell>
          <cell r="H10">
            <v>0</v>
          </cell>
          <cell r="K10">
            <v>0</v>
          </cell>
        </row>
        <row r="11">
          <cell r="D11" t="str">
            <v>Joint torique +7.3X2.4BROWNF/NONRETV.</v>
          </cell>
          <cell r="E11">
            <v>6243000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>Filtre d'admission</v>
          </cell>
          <cell r="E12">
            <v>5412400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>Joint de clapet</v>
          </cell>
          <cell r="E13">
            <v>6243000</v>
          </cell>
          <cell r="F13">
            <v>1</v>
          </cell>
          <cell r="H13">
            <v>0</v>
          </cell>
          <cell r="K13">
            <v>0</v>
          </cell>
        </row>
        <row r="14">
          <cell r="B14" t="str">
            <v>Kit MP 3 ans</v>
          </cell>
          <cell r="D14" t="str">
            <v>Kit plaque à clapet</v>
          </cell>
          <cell r="E14">
            <v>5470500</v>
          </cell>
          <cell r="F14">
            <v>1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  <row r="15">
          <cell r="D15" t="str">
            <v>Kit biele assemblé</v>
          </cell>
          <cell r="E15">
            <v>5499800</v>
          </cell>
          <cell r="F15">
            <v>1</v>
          </cell>
          <cell r="H15">
            <v>0</v>
          </cell>
          <cell r="K15">
            <v>0</v>
          </cell>
        </row>
        <row r="16">
          <cell r="D16" t="str">
            <v>Vanne de decharge</v>
          </cell>
          <cell r="E16">
            <v>6973300</v>
          </cell>
          <cell r="F16">
            <v>1</v>
          </cell>
          <cell r="H16">
            <v>0</v>
          </cell>
          <cell r="K16">
            <v>0</v>
          </cell>
        </row>
        <row r="17">
          <cell r="D17" t="str">
            <v>Clapet anti retour</v>
          </cell>
          <cell r="E17">
            <v>5414500</v>
          </cell>
          <cell r="F17">
            <v>1</v>
          </cell>
          <cell r="H17">
            <v>0</v>
          </cell>
          <cell r="K17">
            <v>0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1">
          <cell r="B21" t="str">
            <v>Pièces détachées recommandées pour maintenance curative</v>
          </cell>
        </row>
        <row r="22">
          <cell r="B22" t="str">
            <v>EN COURS</v>
          </cell>
        </row>
        <row r="23">
          <cell r="D23" t="str">
            <v>Désignation</v>
          </cell>
          <cell r="E23" t="str">
            <v>Code article</v>
          </cell>
          <cell r="F23" t="str">
            <v>Qté</v>
          </cell>
          <cell r="G23" t="str">
            <v>Prix Unitaire Euro HT</v>
          </cell>
          <cell r="H23" t="str">
            <v>Prix Total Euro HT</v>
          </cell>
          <cell r="I23" t="str">
            <v>Prix Total du kit € HT</v>
          </cell>
          <cell r="J23" t="str">
            <v>Prix Unitaire USD</v>
          </cell>
          <cell r="K23" t="str">
            <v>Prix Total USD HT</v>
          </cell>
          <cell r="L23" t="str">
            <v>Prix Total du kit USD HT</v>
          </cell>
        </row>
        <row r="24">
          <cell r="B24" t="str">
            <v>Pièces utiles à avoir en stock</v>
          </cell>
          <cell r="D24" t="str">
            <v/>
          </cell>
          <cell r="I24">
            <v>0</v>
          </cell>
          <cell r="L24">
            <v>0</v>
          </cell>
        </row>
        <row r="25">
          <cell r="D25" t="str">
            <v/>
          </cell>
        </row>
        <row r="26">
          <cell r="D26" t="str">
            <v/>
          </cell>
        </row>
        <row r="27">
          <cell r="D27" t="str">
            <v/>
          </cell>
        </row>
        <row r="28">
          <cell r="D28" t="str">
            <v/>
          </cell>
        </row>
        <row r="29">
          <cell r="D29" t="str">
            <v/>
          </cell>
        </row>
        <row r="30">
          <cell r="D30" t="str">
            <v/>
          </cell>
        </row>
        <row r="31">
          <cell r="D31" t="str">
            <v/>
          </cell>
        </row>
        <row r="32">
          <cell r="D32" t="str">
            <v/>
          </cell>
        </row>
        <row r="33">
          <cell r="D33" t="str">
            <v/>
          </cell>
        </row>
        <row r="34">
          <cell r="D34" t="str">
            <v/>
          </cell>
        </row>
        <row r="35">
          <cell r="D35" t="str">
            <v/>
          </cell>
        </row>
        <row r="36">
          <cell r="D36" t="str">
            <v/>
          </cell>
        </row>
        <row r="37">
          <cell r="D37" t="str">
            <v/>
          </cell>
        </row>
        <row r="38">
          <cell r="D38" t="str">
            <v/>
          </cell>
        </row>
        <row r="39">
          <cell r="D39" t="str">
            <v/>
          </cell>
        </row>
        <row r="40">
          <cell r="D40" t="str">
            <v/>
          </cell>
        </row>
        <row r="41">
          <cell r="D41" t="str">
            <v/>
          </cell>
        </row>
        <row r="42">
          <cell r="D42" t="str">
            <v/>
          </cell>
        </row>
        <row r="43">
          <cell r="B43" t="str">
            <v>Prix et réf des autres pièces détachées</v>
          </cell>
          <cell r="D43" t="str">
            <v/>
          </cell>
          <cell r="I43">
            <v>0</v>
          </cell>
          <cell r="L43">
            <v>0</v>
          </cell>
        </row>
        <row r="44">
          <cell r="D44" t="str">
            <v/>
          </cell>
        </row>
        <row r="45">
          <cell r="D45" t="str">
            <v/>
          </cell>
        </row>
        <row r="46">
          <cell r="D46" t="str">
            <v/>
          </cell>
        </row>
        <row r="47">
          <cell r="D47" t="str">
            <v/>
          </cell>
        </row>
        <row r="48">
          <cell r="D48" t="str">
            <v/>
          </cell>
        </row>
        <row r="49">
          <cell r="D49" t="str">
            <v/>
          </cell>
        </row>
        <row r="50">
          <cell r="D50" t="str">
            <v/>
          </cell>
        </row>
      </sheetData>
      <sheetData sheetId="63" refreshError="1">
        <row r="3">
          <cell r="B3" t="str">
            <v>ChromaFID</v>
          </cell>
        </row>
        <row r="4">
          <cell r="B4" t="str">
            <v>Pour les instruments avec anciennne électronique - avant février 2020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de vanne pneumatique 10 voies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Vérin pneumatique 10 voies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CPU testée, avec batterie et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Jeu de fusibles (3x3,15A - 1A - 315mA - 50mA) - ancienne électronique - avant 2020</v>
          </cell>
          <cell r="E25" t="str">
            <v>AR_EL_01033-0000</v>
          </cell>
          <cell r="F25">
            <v>1</v>
          </cell>
          <cell r="G25">
            <v>9.9</v>
          </cell>
          <cell r="H25">
            <v>9.9</v>
          </cell>
          <cell r="I25">
            <v>5025.34</v>
          </cell>
          <cell r="J25">
            <v>12.870000000000001</v>
          </cell>
          <cell r="L25">
            <v>6532.9328999999989</v>
          </cell>
        </row>
        <row r="26">
          <cell r="D26" t="str">
            <v>Thermistance PT1000</v>
          </cell>
          <cell r="E26" t="str">
            <v>AR_EL_05127-0000</v>
          </cell>
          <cell r="F26">
            <v>1</v>
          </cell>
          <cell r="G26">
            <v>165.55</v>
          </cell>
          <cell r="H26">
            <v>165.55</v>
          </cell>
          <cell r="J26">
            <v>215.21500000000003</v>
          </cell>
        </row>
        <row r="27">
          <cell r="D27" t="str">
            <v>Ensemble FID complet (ancienne électronique - avant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H27">
            <v>2057.4899999999998</v>
          </cell>
          <cell r="J27">
            <v>2674.7369999999996</v>
          </cell>
        </row>
        <row r="28">
          <cell r="D28" t="str">
            <v>Contact Haute Tension FID (Electrode de polarisation)</v>
          </cell>
          <cell r="E28" t="str">
            <v>AR_EL_05186-0000</v>
          </cell>
          <cell r="F28">
            <v>1</v>
          </cell>
          <cell r="G28">
            <v>111.2</v>
          </cell>
          <cell r="H28">
            <v>111.2</v>
          </cell>
          <cell r="J28">
            <v>144.56</v>
          </cell>
        </row>
        <row r="29">
          <cell r="D29" t="str">
            <v>Contact sensor FID (Electrode collectrice)</v>
          </cell>
          <cell r="E29" t="str">
            <v>AR_EL_05185-0000</v>
          </cell>
          <cell r="F29">
            <v>1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 xml:space="preserve">Electrovanne 3 voies (1/8") inox  sans raccords 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Régulateur de pression 3 raccords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Manomètre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Régulateur de débit</v>
          </cell>
          <cell r="E33" t="str">
            <v>ME_PN_00400-RDEB</v>
          </cell>
          <cell r="F33">
            <v>1</v>
          </cell>
          <cell r="G33">
            <v>395.84</v>
          </cell>
          <cell r="H33">
            <v>395.83499999999998</v>
          </cell>
          <cell r="J33">
            <v>514.58550000000002</v>
          </cell>
        </row>
        <row r="34">
          <cell r="D34" t="str">
            <v>Vanne à aiguille 1/8"</v>
          </cell>
          <cell r="E34" t="str">
            <v>CS_TU_00000-BSS2</v>
          </cell>
          <cell r="F34">
            <v>1</v>
          </cell>
          <cell r="G34">
            <v>146.80000000000001</v>
          </cell>
          <cell r="H34">
            <v>146.797</v>
          </cell>
          <cell r="J34">
            <v>190.83610000000002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Ferrule téflon / métal 0,7 mm connexion colonne métallique (0,53) / FID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Ferrule téflon / métal 0,3 mm connexion colonne métallique (0,28) / FID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Ferrule pour buse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Isolant buse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Isolant sensor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Joint d'étanchéité de sensor PTFE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>Sensor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Ferrule Vespel 1/8 - .005 pour liaison vanne d'injection / colonne métallique (Colonne ID 0.28 mm)</v>
          </cell>
          <cell r="E43" t="str">
            <v>AR_TU_72672-005V</v>
          </cell>
          <cell r="F43">
            <v>1</v>
          </cell>
          <cell r="G43">
            <v>7.5</v>
          </cell>
          <cell r="H43">
            <v>7.5030000000000001</v>
          </cell>
          <cell r="J43">
            <v>9.7538999999999998</v>
          </cell>
        </row>
        <row r="44">
          <cell r="D44" t="str">
            <v>Scotch thermique polyamide (transparent marron)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D45" t="str">
            <v>Régulateur de pression 0-10 PSI</v>
          </cell>
          <cell r="E45" t="str">
            <v>CS_PN_86010-10PS</v>
          </cell>
          <cell r="F45">
            <v>1</v>
          </cell>
          <cell r="G45">
            <v>547.51</v>
          </cell>
          <cell r="H45">
            <v>547.51</v>
          </cell>
          <cell r="J45">
            <v>711.76300000000003</v>
          </cell>
        </row>
        <row r="46">
          <cell r="D46" t="str">
            <v>Régulateur de pression membrane inox 1/8''</v>
          </cell>
          <cell r="E46" t="str">
            <v>CS_PN_05160-0018</v>
          </cell>
          <cell r="F46">
            <v>1</v>
          </cell>
          <cell r="G46">
            <v>423.88</v>
          </cell>
          <cell r="H46">
            <v>423.87799999999999</v>
          </cell>
          <cell r="J46">
            <v>551.04139999999995</v>
          </cell>
        </row>
        <row r="47">
          <cell r="B47" t="str">
            <v>Prix et réf des autres pièces détachées</v>
          </cell>
          <cell r="D47" t="str">
            <v>Plaque de chauffage four + sonde (ancienne électronique - avant 2020)</v>
          </cell>
          <cell r="E47" t="str">
            <v>AR_EL_05131-0000</v>
          </cell>
          <cell r="F47">
            <v>1</v>
          </cell>
          <cell r="G47">
            <v>501.96</v>
          </cell>
          <cell r="H47">
            <v>501.96</v>
          </cell>
          <cell r="I47">
            <v>4824.12</v>
          </cell>
          <cell r="J47">
            <v>652.548</v>
          </cell>
          <cell r="L47">
            <v>6271.3560000000007</v>
          </cell>
        </row>
        <row r="48">
          <cell r="D48" t="str">
            <v>Carte RS232/DEL testée</v>
          </cell>
          <cell r="E48" t="str">
            <v>CS_CT_01001-RS2T</v>
          </cell>
          <cell r="F48">
            <v>1</v>
          </cell>
          <cell r="G48">
            <v>346.74</v>
          </cell>
          <cell r="H48">
            <v>346.74</v>
          </cell>
          <cell r="J48">
            <v>450.762</v>
          </cell>
        </row>
        <row r="49">
          <cell r="D49" t="str">
            <v>Carte power testée</v>
          </cell>
          <cell r="E49" t="str">
            <v>CS_CT_01003-POWL</v>
          </cell>
          <cell r="F49">
            <v>1</v>
          </cell>
          <cell r="G49">
            <v>1212.01</v>
          </cell>
          <cell r="H49">
            <v>1212.01</v>
          </cell>
          <cell r="J49">
            <v>1575.6130000000001</v>
          </cell>
        </row>
        <row r="50">
          <cell r="D50" t="str">
            <v>Carte electromètre testée</v>
          </cell>
          <cell r="E50" t="str">
            <v>CS_CT_01005-ELET</v>
          </cell>
          <cell r="F50">
            <v>1</v>
          </cell>
          <cell r="G50">
            <v>1776.05</v>
          </cell>
          <cell r="H50">
            <v>1776.05</v>
          </cell>
          <cell r="J50">
            <v>2308.8650000000002</v>
          </cell>
        </row>
        <row r="51">
          <cell r="D51" t="str">
            <v>Carte pression colonne (PK) testée</v>
          </cell>
          <cell r="E51" t="str">
            <v>CS_CT_01008-0PKT</v>
          </cell>
          <cell r="F51">
            <v>1</v>
          </cell>
          <cell r="G51">
            <v>987.36</v>
          </cell>
          <cell r="H51">
            <v>987.36</v>
          </cell>
          <cell r="J51">
            <v>1283.568</v>
          </cell>
        </row>
      </sheetData>
      <sheetData sheetId="64" refreshError="1">
        <row r="3">
          <cell r="B3" t="str">
            <v>ChromaFID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de vanne pneumatique 10 voies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Vérin pneumatique 10 voies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AIRMOSUP testée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B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Jeu de fusibles (4x6,3 A - 4x1 A - 3 A) - nouvelle électronique - après 2020</v>
          </cell>
          <cell r="E25" t="str">
            <v>AR_EL_01033-0000_200101</v>
          </cell>
          <cell r="F25">
            <v>1</v>
          </cell>
          <cell r="G25">
            <v>20.43</v>
          </cell>
          <cell r="I25">
            <v>3528.3150000000005</v>
          </cell>
          <cell r="J25">
            <v>26.559000000000001</v>
          </cell>
          <cell r="L25">
            <v>4586.8094999999994</v>
          </cell>
        </row>
        <row r="26">
          <cell r="D26" t="str">
            <v>Thermistance PT1000 pour nouvelle électronique</v>
          </cell>
          <cell r="E26" t="str">
            <v>AR_EL_05127-0000_200101</v>
          </cell>
          <cell r="F26">
            <v>1</v>
          </cell>
          <cell r="G26">
            <v>168</v>
          </cell>
          <cell r="J26">
            <v>218.4</v>
          </cell>
        </row>
        <row r="27">
          <cell r="D27" t="str">
            <v>Ensemble FID complet (nouvelle électronique - après 2020)</v>
          </cell>
          <cell r="E27" t="str">
            <v>AR_MC_05016-0000_200101</v>
          </cell>
          <cell r="F27">
            <v>1</v>
          </cell>
          <cell r="G27">
            <v>1630.08</v>
          </cell>
          <cell r="J27">
            <v>2119.1039999999998</v>
          </cell>
        </row>
        <row r="28">
          <cell r="D28" t="str">
            <v>Contact Haute Tension FID (Electrode de polarisation)</v>
          </cell>
          <cell r="E28" t="str">
            <v>AR_EL_05186-0000</v>
          </cell>
          <cell r="F28">
            <v>2</v>
          </cell>
          <cell r="G28">
            <v>111.2</v>
          </cell>
          <cell r="J28">
            <v>144.56</v>
          </cell>
        </row>
        <row r="29">
          <cell r="D29" t="str">
            <v xml:space="preserve">Electrovanne 3 voies (1/8") inox  sans raccords </v>
          </cell>
          <cell r="E29" t="str">
            <v>CS_PN_06331-0341</v>
          </cell>
          <cell r="F29">
            <v>1</v>
          </cell>
          <cell r="G29">
            <v>170.28</v>
          </cell>
          <cell r="J29">
            <v>221.364</v>
          </cell>
        </row>
        <row r="30">
          <cell r="D30" t="str">
            <v>Régulateur de pression 3 raccords 0-4 bars</v>
          </cell>
          <cell r="E30" t="str">
            <v>CS_PN_00004-0000</v>
          </cell>
          <cell r="F30">
            <v>1</v>
          </cell>
          <cell r="G30">
            <v>547.51</v>
          </cell>
          <cell r="J30">
            <v>711.76300000000003</v>
          </cell>
        </row>
        <row r="31">
          <cell r="D31" t="str">
            <v>Manomètre 0-4 Bars</v>
          </cell>
          <cell r="E31" t="str">
            <v>CS_PN_00405-5537</v>
          </cell>
          <cell r="F31">
            <v>1</v>
          </cell>
          <cell r="G31">
            <v>45.03</v>
          </cell>
          <cell r="J31">
            <v>58.539000000000001</v>
          </cell>
        </row>
        <row r="32">
          <cell r="D32" t="str">
            <v>Régulateur de débit</v>
          </cell>
          <cell r="E32" t="str">
            <v>ME_PN_00400-RDEB</v>
          </cell>
          <cell r="F32">
            <v>1</v>
          </cell>
          <cell r="G32">
            <v>395.83499999999998</v>
          </cell>
          <cell r="J32">
            <v>514.58550000000002</v>
          </cell>
        </row>
        <row r="33">
          <cell r="D33" t="str">
            <v>Vanne à aiguille 1/8"</v>
          </cell>
          <cell r="E33" t="str">
            <v>CS_TU_00000-BSS2</v>
          </cell>
          <cell r="F33">
            <v>1</v>
          </cell>
          <cell r="G33">
            <v>146.797</v>
          </cell>
          <cell r="J33">
            <v>190.83610000000002</v>
          </cell>
        </row>
        <row r="34">
          <cell r="D34" t="str">
            <v>Diffuseur</v>
          </cell>
          <cell r="E34" t="str">
            <v>AR_MC_05581-0000</v>
          </cell>
          <cell r="F34">
            <v>1</v>
          </cell>
          <cell r="G34">
            <v>50.2</v>
          </cell>
          <cell r="J34">
            <v>65.260000000000005</v>
          </cell>
        </row>
        <row r="35">
          <cell r="D35" t="str">
            <v>Ferrule téflon / métal 0,7 mm connexion colonne métallique (0,53) / FID</v>
          </cell>
          <cell r="E35" t="str">
            <v>AR_MC_05533-0000</v>
          </cell>
          <cell r="F35">
            <v>1</v>
          </cell>
          <cell r="G35">
            <v>29.34</v>
          </cell>
          <cell r="J35">
            <v>38.142000000000003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Scotch thermique polyamide (transparent marron)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Prix et réf des autres pièces détachées</v>
          </cell>
          <cell r="D44" t="str">
            <v>Plaque de chauffage four + sonde (nouvelle électronique - après 2020)</v>
          </cell>
          <cell r="E44" t="str">
            <v>AR_EL_05131-0000_200101</v>
          </cell>
          <cell r="F44">
            <v>1</v>
          </cell>
          <cell r="G44">
            <v>592</v>
          </cell>
          <cell r="I44">
            <v>8380.8799999999992</v>
          </cell>
          <cell r="J44">
            <v>769.6</v>
          </cell>
          <cell r="L44">
            <v>10895.144</v>
          </cell>
        </row>
        <row r="45">
          <cell r="D45" t="str">
            <v>Carte AIRMOSENSE testée</v>
          </cell>
          <cell r="E45" t="str">
            <v>CS_CT_PROGR-ENSE</v>
          </cell>
          <cell r="F45">
            <v>1</v>
          </cell>
          <cell r="G45">
            <v>1660</v>
          </cell>
          <cell r="J45">
            <v>2158</v>
          </cell>
        </row>
        <row r="46">
          <cell r="D46" t="str">
            <v>Carte AIRMOREG testée</v>
          </cell>
          <cell r="E46" t="str">
            <v>CS_CT_PROGR-OREG</v>
          </cell>
          <cell r="F46">
            <v>1</v>
          </cell>
          <cell r="G46">
            <v>1690</v>
          </cell>
          <cell r="J46">
            <v>2197</v>
          </cell>
        </row>
        <row r="47">
          <cell r="D47" t="str">
            <v>Carte AIRMOSUP testée</v>
          </cell>
          <cell r="E47" t="str">
            <v>CS_CT_PROGR-OSUP</v>
          </cell>
          <cell r="F47">
            <v>1</v>
          </cell>
          <cell r="G47">
            <v>2320</v>
          </cell>
          <cell r="J47">
            <v>3016</v>
          </cell>
        </row>
        <row r="48">
          <cell r="D48" t="str">
            <v>Carte DESORPTION V1 testée</v>
          </cell>
          <cell r="E48" t="str">
            <v>CS_CT_PROGR-ONV1</v>
          </cell>
          <cell r="F48">
            <v>1</v>
          </cell>
          <cell r="G48">
            <v>650</v>
          </cell>
          <cell r="J48">
            <v>845</v>
          </cell>
        </row>
        <row r="49">
          <cell r="D49" t="str">
            <v>Carte ALIMPKV testée</v>
          </cell>
          <cell r="E49" t="str">
            <v>CS_CT_PROGR-MPKV</v>
          </cell>
          <cell r="F49">
            <v>1</v>
          </cell>
          <cell r="G49">
            <v>820</v>
          </cell>
          <cell r="J49">
            <v>1066</v>
          </cell>
        </row>
        <row r="50">
          <cell r="D50" t="str">
            <v>Colonne Métallique MXT - 7,5 m</v>
          </cell>
          <cell r="E50" t="str">
            <v>GC_SA_70971-075M</v>
          </cell>
          <cell r="F50">
            <v>1</v>
          </cell>
          <cell r="G50">
            <v>356.08</v>
          </cell>
          <cell r="J50">
            <v>462.904</v>
          </cell>
        </row>
        <row r="51">
          <cell r="D51" t="str">
            <v>Colonne Haysep Q100/120mesh id 1mm 1m</v>
          </cell>
          <cell r="E51" t="str">
            <v>CS_SE_00004-0001</v>
          </cell>
          <cell r="F51">
            <v>1</v>
          </cell>
          <cell r="G51">
            <v>292.8</v>
          </cell>
          <cell r="J51">
            <v>380.64000000000004</v>
          </cell>
        </row>
      </sheetData>
      <sheetData sheetId="65" refreshError="1">
        <row r="3">
          <cell r="B3" t="str">
            <v>airmoPUMP</v>
          </cell>
        </row>
        <row r="5">
          <cell r="B5" t="str">
            <v>Complete maintenance kit
Kit de maintenance complet</v>
          </cell>
        </row>
        <row r="6">
          <cell r="D6" t="str">
            <v>Spare parts kit to replace each year on airmoPUMP</v>
          </cell>
        </row>
        <row r="7">
          <cell r="D7" t="str">
            <v>Designation</v>
          </cell>
          <cell r="E7" t="str">
            <v>Item number</v>
          </cell>
          <cell r="F7" t="str">
            <v>Qty</v>
          </cell>
          <cell r="G7" t="str">
            <v>Unit Price
 Euro Excl Tax</v>
          </cell>
          <cell r="H7" t="str">
            <v>Total Price Euro Excl Tax</v>
          </cell>
          <cell r="I7" t="str">
            <v>Price of the whole kit € ex VAT</v>
          </cell>
          <cell r="J7" t="str">
            <v>Unit Price USD</v>
          </cell>
          <cell r="K7" t="str">
            <v>Total Price USD Excl Tax</v>
          </cell>
          <cell r="L7" t="str">
            <v>Price of the whole kit USD ex VAT</v>
          </cell>
        </row>
        <row r="8">
          <cell r="B8" t="str">
            <v>PM Kit 
One year</v>
          </cell>
          <cell r="D8" t="str">
            <v>Membran and valves Kit for external and internal airmoPUMP</v>
          </cell>
          <cell r="E8" t="str">
            <v>EP_SA_00004-0001</v>
          </cell>
          <cell r="F8">
            <v>1</v>
          </cell>
          <cell r="G8">
            <v>99.6</v>
          </cell>
          <cell r="H8">
            <v>99.6</v>
          </cell>
          <cell r="I8">
            <v>99.6</v>
          </cell>
          <cell r="J8">
            <v>129.47999999999999</v>
          </cell>
          <cell r="K8">
            <v>129.47999999999999</v>
          </cell>
          <cell r="L8">
            <v>129.47999999999999</v>
          </cell>
        </row>
        <row r="9">
          <cell r="B9" t="str">
            <v>For more details, please check our website (pictures, references, prices, spare parts kits…)</v>
          </cell>
        </row>
        <row r="10">
          <cell r="B10" t="str">
            <v>https://support.chromatotec.com/</v>
          </cell>
        </row>
      </sheetData>
      <sheetData sheetId="66" refreshError="1">
        <row r="3">
          <cell r="B3" t="str">
            <v>microBTEX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  <cell r="E6" t="str">
            <v>rouge : fournisseur donné par Monsieur Le Calvé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Filtre à particule (nettoyage aux ultrasons + séchage avec air comprimé)</v>
          </cell>
          <cell r="F9">
            <v>1</v>
          </cell>
          <cell r="G9" t="str">
            <v/>
          </cell>
          <cell r="H9" t="e">
            <v>#VALUE!</v>
          </cell>
          <cell r="I9" t="e">
            <v>#VALUE!</v>
          </cell>
          <cell r="J9" t="str">
            <v/>
          </cell>
          <cell r="K9" t="e">
            <v>#VALUE!</v>
          </cell>
          <cell r="L9" t="e">
            <v>#VALUE!</v>
          </cell>
        </row>
        <row r="10">
          <cell r="D10" t="str">
            <v>Pompe gaz (ACP + voir avec fournisseur maintenance annuel de ces pompes)</v>
          </cell>
          <cell r="F10">
            <v>1</v>
          </cell>
          <cell r="G10" t="str">
            <v/>
          </cell>
          <cell r="H10" t="e">
            <v>#VALUE!</v>
          </cell>
          <cell r="J10" t="str">
            <v/>
          </cell>
          <cell r="K10" t="e">
            <v>#VALUE!</v>
          </cell>
        </row>
        <row r="11">
          <cell r="D11" t="str">
            <v xml:space="preserve">Lampe UV pour détecteur 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 xml:space="preserve">Kit de nettoyage pour la fenêtre de la lampe (papier de verre …) 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 xml:space="preserve">Batterie </v>
          </cell>
          <cell r="F13">
            <v>1</v>
          </cell>
          <cell r="H13">
            <v>0</v>
          </cell>
          <cell r="K13">
            <v>0</v>
          </cell>
        </row>
        <row r="14">
          <cell r="D14" t="str">
            <v xml:space="preserve">Carte électronique </v>
          </cell>
          <cell r="F14">
            <v>1</v>
          </cell>
          <cell r="H14">
            <v>0</v>
          </cell>
          <cell r="K14">
            <v>0</v>
          </cell>
        </row>
        <row r="15">
          <cell r="D15" t="str">
            <v>Ecran (si nécessaire)</v>
          </cell>
          <cell r="F15">
            <v>1</v>
          </cell>
          <cell r="H15">
            <v>0</v>
          </cell>
          <cell r="K15">
            <v>0</v>
          </cell>
        </row>
        <row r="16">
          <cell r="F16">
            <v>1</v>
          </cell>
          <cell r="H16">
            <v>0</v>
          </cell>
          <cell r="K16">
            <v>0</v>
          </cell>
        </row>
        <row r="17">
          <cell r="F17">
            <v>1</v>
          </cell>
          <cell r="G17" t="str">
            <v/>
          </cell>
          <cell r="H17" t="e">
            <v>#VALUE!</v>
          </cell>
          <cell r="J17" t="str">
            <v/>
          </cell>
          <cell r="K17" t="e">
            <v>#VALUE!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/>
          </cell>
          <cell r="F25">
            <v>1</v>
          </cell>
          <cell r="G25" t="str">
            <v/>
          </cell>
          <cell r="H25" t="e">
            <v>#VALUE!</v>
          </cell>
          <cell r="I25" t="e">
            <v>#VALUE!</v>
          </cell>
          <cell r="J25" t="str">
            <v/>
          </cell>
          <cell r="K25" t="e">
            <v>#VALUE!</v>
          </cell>
          <cell r="L25" t="e">
            <v>#VALUE!</v>
          </cell>
        </row>
        <row r="26">
          <cell r="D26" t="str">
            <v/>
          </cell>
          <cell r="F26">
            <v>1</v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F28">
            <v>1</v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J29" t="str">
            <v/>
          </cell>
        </row>
        <row r="30">
          <cell r="D30" t="str">
            <v/>
          </cell>
          <cell r="G30" t="str">
            <v/>
          </cell>
          <cell r="J30" t="str">
            <v/>
          </cell>
        </row>
        <row r="31">
          <cell r="D31" t="str">
            <v/>
          </cell>
          <cell r="G31" t="str">
            <v/>
          </cell>
          <cell r="J31" t="str">
            <v/>
          </cell>
        </row>
        <row r="32">
          <cell r="B32" t="str">
            <v>Prix et réf des autres pièces détachées</v>
          </cell>
          <cell r="D32" t="str">
            <v/>
          </cell>
          <cell r="F32">
            <v>1</v>
          </cell>
          <cell r="G32" t="str">
            <v/>
          </cell>
          <cell r="H32" t="e">
            <v>#VALUE!</v>
          </cell>
          <cell r="I32" t="e">
            <v>#VALUE!</v>
          </cell>
          <cell r="J32" t="str">
            <v/>
          </cell>
          <cell r="K32" t="e">
            <v>#VALUE!</v>
          </cell>
          <cell r="L32" t="e">
            <v>#VALUE!</v>
          </cell>
        </row>
        <row r="33">
          <cell r="D33" t="str">
            <v/>
          </cell>
          <cell r="F33">
            <v>1</v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F34">
            <v>1</v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</row>
        <row r="37">
          <cell r="G37" t="str">
            <v/>
          </cell>
        </row>
      </sheetData>
      <sheetData sheetId="67" refreshError="1">
        <row r="3">
          <cell r="B3" t="str">
            <v>microF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  <cell r="E6" t="str">
            <v>rouge : fournisseur donné par Monsieur Le Calvé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Cartouche DNPH </v>
          </cell>
          <cell r="F9">
            <v>1</v>
          </cell>
          <cell r="G9" t="str">
            <v/>
          </cell>
          <cell r="H9" t="e">
            <v>#VALUE!</v>
          </cell>
          <cell r="I9" t="e">
            <v>#VALUE!</v>
          </cell>
          <cell r="J9" t="str">
            <v/>
          </cell>
          <cell r="K9" t="e">
            <v>#VALUE!</v>
          </cell>
          <cell r="L9" t="e">
            <v>#VALUE!</v>
          </cell>
        </row>
        <row r="10">
          <cell r="D10" t="str">
            <v>Tube microporeux (changement en fonction de l'utilisation : entre 15j à 2 mois)</v>
          </cell>
          <cell r="F10">
            <v>1</v>
          </cell>
          <cell r="G10" t="str">
            <v/>
          </cell>
          <cell r="H10" t="e">
            <v>#VALUE!</v>
          </cell>
          <cell r="J10" t="str">
            <v/>
          </cell>
          <cell r="K10" t="e">
            <v>#VALUE!</v>
          </cell>
        </row>
        <row r="11">
          <cell r="D11" t="str">
            <v>Solution de rinçage (Acide nitrique 0-1n)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>Filtre à particule (nettoyage aux ultrasons + séchage avec air comprimé)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 xml:space="preserve">Batterie </v>
          </cell>
          <cell r="F13">
            <v>1</v>
          </cell>
          <cell r="H13">
            <v>0</v>
          </cell>
          <cell r="K13">
            <v>0</v>
          </cell>
        </row>
        <row r="14">
          <cell r="D14" t="str">
            <v>Tube teflon orange (diamètre interne 500 micro - diamètre externe 1/16) [Interchim]</v>
          </cell>
          <cell r="F14">
            <v>1</v>
          </cell>
          <cell r="H14">
            <v>0</v>
          </cell>
          <cell r="K14">
            <v>0</v>
          </cell>
        </row>
        <row r="15">
          <cell r="D15" t="str">
            <v xml:space="preserve">Tête de remplacement pour lampe péristatique </v>
          </cell>
          <cell r="F15">
            <v>1</v>
          </cell>
          <cell r="H15">
            <v>0</v>
          </cell>
          <cell r="K15">
            <v>0</v>
          </cell>
        </row>
        <row r="16">
          <cell r="D16" t="str">
            <v>Pompe gaz (ACP + voir avec fournisseur maintenance annuel de ces pompes)</v>
          </cell>
          <cell r="F16">
            <v>1</v>
          </cell>
          <cell r="H16">
            <v>0</v>
          </cell>
          <cell r="K16">
            <v>0</v>
          </cell>
        </row>
        <row r="17">
          <cell r="F17">
            <v>1</v>
          </cell>
          <cell r="G17" t="str">
            <v/>
          </cell>
          <cell r="H17" t="e">
            <v>#VALUE!</v>
          </cell>
          <cell r="J17" t="str">
            <v/>
          </cell>
          <cell r="K17" t="e">
            <v>#VALUE!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/>
          </cell>
          <cell r="F25">
            <v>1</v>
          </cell>
          <cell r="G25" t="str">
            <v/>
          </cell>
          <cell r="H25" t="e">
            <v>#VALUE!</v>
          </cell>
          <cell r="I25" t="e">
            <v>#VALUE!</v>
          </cell>
          <cell r="J25" t="str">
            <v/>
          </cell>
          <cell r="K25" t="e">
            <v>#VALUE!</v>
          </cell>
          <cell r="L25" t="e">
            <v>#VALUE!</v>
          </cell>
        </row>
        <row r="26">
          <cell r="D26" t="str">
            <v/>
          </cell>
          <cell r="F26">
            <v>1</v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F28">
            <v>1</v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J29" t="str">
            <v/>
          </cell>
        </row>
        <row r="30">
          <cell r="D30" t="str">
            <v/>
          </cell>
          <cell r="G30" t="str">
            <v/>
          </cell>
          <cell r="J30" t="str">
            <v/>
          </cell>
        </row>
        <row r="31">
          <cell r="D31" t="str">
            <v/>
          </cell>
          <cell r="G31" t="str">
            <v/>
          </cell>
          <cell r="J31" t="str">
            <v/>
          </cell>
        </row>
        <row r="32">
          <cell r="B32" t="str">
            <v>Prix et réf des autres pièces détachées</v>
          </cell>
          <cell r="D32" t="str">
            <v/>
          </cell>
          <cell r="F32">
            <v>1</v>
          </cell>
          <cell r="G32" t="str">
            <v/>
          </cell>
          <cell r="H32" t="e">
            <v>#VALUE!</v>
          </cell>
          <cell r="I32" t="e">
            <v>#VALUE!</v>
          </cell>
          <cell r="J32" t="str">
            <v/>
          </cell>
          <cell r="K32" t="e">
            <v>#VALUE!</v>
          </cell>
          <cell r="L32" t="e">
            <v>#VALUE!</v>
          </cell>
        </row>
        <row r="33">
          <cell r="D33" t="str">
            <v/>
          </cell>
          <cell r="F33">
            <v>1</v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F34">
            <v>1</v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</row>
        <row r="37">
          <cell r="G37" t="str">
            <v/>
          </cell>
        </row>
      </sheetData>
      <sheetData sheetId="68" refreshError="1">
        <row r="3">
          <cell r="A3">
            <v>1</v>
          </cell>
          <cell r="B3">
            <v>1</v>
          </cell>
          <cell r="C3" t="str">
            <v>EUR</v>
          </cell>
        </row>
        <row r="4">
          <cell r="A4">
            <v>1</v>
          </cell>
          <cell r="B4">
            <v>0.83938999999999997</v>
          </cell>
          <cell r="C4" t="str">
            <v>GPB</v>
          </cell>
        </row>
        <row r="5">
          <cell r="A5">
            <v>1</v>
          </cell>
          <cell r="B5">
            <v>130.35</v>
          </cell>
          <cell r="C5" t="str">
            <v>JPY</v>
          </cell>
        </row>
        <row r="6">
          <cell r="A6">
            <v>1</v>
          </cell>
          <cell r="B6">
            <v>7.2138999999999998</v>
          </cell>
          <cell r="C6" t="str">
            <v>RMB</v>
          </cell>
        </row>
        <row r="7">
          <cell r="A7">
            <v>1</v>
          </cell>
          <cell r="B7">
            <v>1.1324000000000001</v>
          </cell>
          <cell r="C7" t="str">
            <v>USD</v>
          </cell>
        </row>
      </sheetData>
      <sheetData sheetId="69" refreshError="1">
        <row r="3">
          <cell r="A3" t="str">
            <v>210627</v>
          </cell>
          <cell r="B3" t="str">
            <v>210627</v>
          </cell>
          <cell r="C3" t="str">
            <v>210627</v>
          </cell>
          <cell r="D3" t="str">
            <v/>
          </cell>
          <cell r="E3" t="str">
            <v>MO assemblage SE</v>
          </cell>
          <cell r="F3" t="str">
            <v/>
          </cell>
          <cell r="G3" t="str">
            <v>MO</v>
          </cell>
          <cell r="H3">
            <v>23</v>
          </cell>
        </row>
        <row r="4">
          <cell r="A4" t="str">
            <v>210628</v>
          </cell>
          <cell r="B4" t="str">
            <v>210628</v>
          </cell>
          <cell r="C4" t="str">
            <v>210628</v>
          </cell>
          <cell r="D4" t="str">
            <v/>
          </cell>
          <cell r="E4" t="str">
            <v>MO assemblage PF</v>
          </cell>
          <cell r="F4" t="str">
            <v/>
          </cell>
          <cell r="G4" t="str">
            <v>MO</v>
          </cell>
          <cell r="H4">
            <v>33</v>
          </cell>
        </row>
        <row r="5">
          <cell r="A5" t="str">
            <v>210629</v>
          </cell>
          <cell r="B5" t="str">
            <v>210629</v>
          </cell>
          <cell r="C5" t="str">
            <v>210629</v>
          </cell>
          <cell r="D5" t="str">
            <v/>
          </cell>
          <cell r="E5" t="str">
            <v>MO controle qualite atelier</v>
          </cell>
          <cell r="F5" t="str">
            <v/>
          </cell>
          <cell r="G5" t="str">
            <v>MO</v>
          </cell>
          <cell r="H5">
            <v>30</v>
          </cell>
        </row>
        <row r="6">
          <cell r="A6" t="str">
            <v>210630</v>
          </cell>
          <cell r="B6" t="str">
            <v>210630</v>
          </cell>
          <cell r="C6" t="str">
            <v>210630</v>
          </cell>
          <cell r="D6" t="str">
            <v/>
          </cell>
          <cell r="E6" t="str">
            <v>MO controle qualité labo</v>
          </cell>
          <cell r="F6" t="str">
            <v/>
          </cell>
          <cell r="G6" t="str">
            <v>MO</v>
          </cell>
          <cell r="H6">
            <v>40</v>
          </cell>
        </row>
        <row r="7">
          <cell r="A7" t="str">
            <v>210631</v>
          </cell>
          <cell r="B7" t="str">
            <v>210631</v>
          </cell>
          <cell r="C7" t="str">
            <v>210631</v>
          </cell>
          <cell r="D7" t="str">
            <v/>
          </cell>
          <cell r="E7" t="str">
            <v>MO encadrement production</v>
          </cell>
          <cell r="F7" t="str">
            <v/>
          </cell>
          <cell r="G7" t="str">
            <v>MO</v>
          </cell>
          <cell r="H7">
            <v>53</v>
          </cell>
        </row>
        <row r="8">
          <cell r="A8" t="str">
            <v>210632</v>
          </cell>
          <cell r="B8" t="str">
            <v>210632</v>
          </cell>
          <cell r="C8" t="str">
            <v>210632</v>
          </cell>
          <cell r="D8" t="str">
            <v/>
          </cell>
          <cell r="E8" t="str">
            <v>MO approvisionement</v>
          </cell>
          <cell r="F8" t="str">
            <v/>
          </cell>
          <cell r="G8" t="str">
            <v>MO</v>
          </cell>
          <cell r="H8">
            <v>33</v>
          </cell>
        </row>
        <row r="9">
          <cell r="A9" t="str">
            <v>210633</v>
          </cell>
          <cell r="B9" t="str">
            <v>210633</v>
          </cell>
          <cell r="C9" t="str">
            <v>210633</v>
          </cell>
          <cell r="D9" t="str">
            <v/>
          </cell>
          <cell r="E9" t="str">
            <v>MO manuel et documentation</v>
          </cell>
          <cell r="F9" t="str">
            <v/>
          </cell>
          <cell r="G9" t="str">
            <v>MO</v>
          </cell>
          <cell r="H9">
            <v>26</v>
          </cell>
        </row>
        <row r="10">
          <cell r="A10" t="str">
            <v>210634</v>
          </cell>
          <cell r="B10" t="str">
            <v>210634</v>
          </cell>
          <cell r="C10" t="str">
            <v>210634</v>
          </cell>
          <cell r="D10" t="str">
            <v/>
          </cell>
          <cell r="E10" t="str">
            <v>MO controle qualite SAV</v>
          </cell>
          <cell r="F10" t="str">
            <v/>
          </cell>
          <cell r="G10" t="str">
            <v>MO</v>
          </cell>
          <cell r="H10">
            <v>40</v>
          </cell>
        </row>
        <row r="11">
          <cell r="A11" t="str">
            <v>AR_CT_00001-HTPI</v>
          </cell>
          <cell r="B11" t="str">
            <v>AR_CT_00001-HTPI</v>
          </cell>
          <cell r="C11" t="str">
            <v>AR_CT_00001-HTPI</v>
          </cell>
          <cell r="D11" t="str">
            <v/>
          </cell>
          <cell r="E11" t="str">
            <v>Carte Contact HT</v>
          </cell>
          <cell r="F11" t="str">
            <v>pour SAV</v>
          </cell>
          <cell r="G11" t="str">
            <v>CART</v>
          </cell>
          <cell r="H11">
            <v>33.03</v>
          </cell>
        </row>
        <row r="12">
          <cell r="A12" t="str">
            <v>AR_CT_00001-HVFD</v>
          </cell>
          <cell r="B12" t="str">
            <v>AR_CT_00001-HVFD</v>
          </cell>
          <cell r="C12" t="str">
            <v>AR_CT_00001-HVFD</v>
          </cell>
          <cell r="D12" t="str">
            <v/>
          </cell>
          <cell r="E12" t="str">
            <v>Carte HV FPD testee</v>
          </cell>
          <cell r="F12" t="str">
            <v/>
          </cell>
          <cell r="G12" t="str">
            <v>CART</v>
          </cell>
          <cell r="H12">
            <v>1312.54</v>
          </cell>
        </row>
        <row r="13">
          <cell r="A13" t="str">
            <v>AR_CT_00001-HVPD</v>
          </cell>
          <cell r="B13" t="str">
            <v>AR_CT_00001-HVPD</v>
          </cell>
          <cell r="C13" t="str">
            <v>AR_CT_00001-HVPD</v>
          </cell>
          <cell r="D13" t="str">
            <v/>
          </cell>
          <cell r="E13" t="str">
            <v>Carte HV PID testee</v>
          </cell>
          <cell r="F13" t="str">
            <v/>
          </cell>
          <cell r="G13" t="str">
            <v>CART</v>
          </cell>
          <cell r="H13">
            <v>1312.54</v>
          </cell>
        </row>
        <row r="14">
          <cell r="A14" t="str">
            <v>AR_CT_00001-HVV2</v>
          </cell>
          <cell r="B14" t="str">
            <v>AR_CT_00001-HVV2</v>
          </cell>
          <cell r="C14" t="str">
            <v>AR_CT_00001-HVV2</v>
          </cell>
          <cell r="D14" t="str">
            <v/>
          </cell>
          <cell r="E14" t="str">
            <v>Carte HV testee</v>
          </cell>
          <cell r="F14" t="str">
            <v/>
          </cell>
          <cell r="G14" t="str">
            <v>CART</v>
          </cell>
          <cell r="H14">
            <v>0</v>
          </cell>
        </row>
        <row r="15">
          <cell r="A15" t="str">
            <v>AR_CT_00001-MI2C</v>
          </cell>
          <cell r="B15" t="str">
            <v>AR_CT_00001-MI2C</v>
          </cell>
          <cell r="C15" t="str">
            <v>AR_CT_00001-MI2C</v>
          </cell>
          <cell r="D15" t="str">
            <v/>
          </cell>
          <cell r="E15" t="str">
            <v>Boitier miniterminal I2C</v>
          </cell>
          <cell r="F15" t="str">
            <v/>
          </cell>
          <cell r="G15" t="str">
            <v>SE</v>
          </cell>
          <cell r="H15">
            <v>561.75</v>
          </cell>
        </row>
        <row r="16">
          <cell r="A16" t="str">
            <v>AR_CT_00001-MOTE</v>
          </cell>
          <cell r="B16" t="str">
            <v>AR_CT_00001-MOTE</v>
          </cell>
          <cell r="C16" t="str">
            <v>AR_CT_00001-MOTE</v>
          </cell>
          <cell r="D16" t="str">
            <v/>
          </cell>
          <cell r="E16" t="str">
            <v>Carte Moteur non Testee</v>
          </cell>
          <cell r="F16" t="str">
            <v/>
          </cell>
          <cell r="G16" t="str">
            <v>CART</v>
          </cell>
          <cell r="H16">
            <v>320</v>
          </cell>
        </row>
        <row r="17">
          <cell r="A17" t="str">
            <v>AR_CT_00001-MTRV</v>
          </cell>
          <cell r="B17" t="str">
            <v>AR_CT_00001-MTRV</v>
          </cell>
          <cell r="C17" t="str">
            <v>AR_CT_00001-MTRV</v>
          </cell>
          <cell r="D17" t="str">
            <v/>
          </cell>
          <cell r="E17" t="str">
            <v>Carte controle moteur elec</v>
          </cell>
          <cell r="F17" t="str">
            <v/>
          </cell>
          <cell r="G17" t="str">
            <v>CART</v>
          </cell>
          <cell r="H17">
            <v>0</v>
          </cell>
        </row>
        <row r="18">
          <cell r="A18" t="str">
            <v>AR_CT_00002-HVV2</v>
          </cell>
          <cell r="B18" t="str">
            <v>AR_CT_00002-HVV2</v>
          </cell>
          <cell r="C18" t="str">
            <v>AR_CT_00002-HVV2</v>
          </cell>
          <cell r="D18" t="str">
            <v/>
          </cell>
          <cell r="E18" t="str">
            <v>Carte HV non testee</v>
          </cell>
          <cell r="F18" t="str">
            <v/>
          </cell>
          <cell r="G18" t="str">
            <v>CART</v>
          </cell>
          <cell r="H18">
            <v>0</v>
          </cell>
        </row>
        <row r="19">
          <cell r="A19" t="str">
            <v>AR_CT_00002-HVVL</v>
          </cell>
          <cell r="B19" t="str">
            <v>AR_CT_00002-HVVL</v>
          </cell>
          <cell r="C19" t="str">
            <v>AR_CT_00002-HVVL</v>
          </cell>
          <cell r="D19" t="str">
            <v/>
          </cell>
          <cell r="E19" t="str">
            <v>Carte HV Light non testee</v>
          </cell>
          <cell r="F19" t="str">
            <v/>
          </cell>
          <cell r="G19" t="str">
            <v>CART</v>
          </cell>
          <cell r="H19">
            <v>2007.68</v>
          </cell>
        </row>
        <row r="20">
          <cell r="A20" t="str">
            <v>AR_CT_00011-0I2C</v>
          </cell>
          <cell r="B20" t="str">
            <v>AR_CT_00011-0I2C</v>
          </cell>
          <cell r="C20" t="str">
            <v>AR_CT_00011-0I2C</v>
          </cell>
          <cell r="D20" t="str">
            <v/>
          </cell>
          <cell r="E20" t="str">
            <v>Carte miniterminal I2C</v>
          </cell>
          <cell r="F20" t="str">
            <v>non testee</v>
          </cell>
          <cell r="G20" t="str">
            <v>CART</v>
          </cell>
          <cell r="H20">
            <v>705.52</v>
          </cell>
        </row>
        <row r="21">
          <cell r="A21" t="str">
            <v>AR_CT_00011-I2CT</v>
          </cell>
          <cell r="B21" t="str">
            <v>AR_CT_00011-I2CT</v>
          </cell>
          <cell r="C21" t="str">
            <v>AR_CT_00011-I2CT</v>
          </cell>
          <cell r="D21" t="str">
            <v/>
          </cell>
          <cell r="E21" t="str">
            <v>Carte miniterminal I2C testee</v>
          </cell>
          <cell r="F21" t="str">
            <v/>
          </cell>
          <cell r="G21" t="str">
            <v>CART</v>
          </cell>
          <cell r="H21">
            <v>0</v>
          </cell>
        </row>
        <row r="22">
          <cell r="A22" t="str">
            <v>AR_CT_01000-0CPU</v>
          </cell>
          <cell r="B22" t="str">
            <v>AR_CT_01000-0CPU</v>
          </cell>
          <cell r="C22" t="str">
            <v>AR_CT_01000-0CPU</v>
          </cell>
          <cell r="D22" t="str">
            <v/>
          </cell>
          <cell r="E22" t="str">
            <v>Carte CPU non testee</v>
          </cell>
          <cell r="F22" t="str">
            <v/>
          </cell>
          <cell r="G22" t="str">
            <v>CART</v>
          </cell>
          <cell r="H22">
            <v>897.44</v>
          </cell>
        </row>
        <row r="23">
          <cell r="A23" t="str">
            <v>AR_CT_01000-ECST</v>
          </cell>
          <cell r="B23" t="str">
            <v>AR_CT_01000-ECST</v>
          </cell>
          <cell r="C23" t="str">
            <v>AR_CT_01000-ECST</v>
          </cell>
          <cell r="D23" t="str">
            <v/>
          </cell>
          <cell r="E23" t="str">
            <v>Carte CPU (echange standard)</v>
          </cell>
          <cell r="F23" t="str">
            <v/>
          </cell>
          <cell r="G23" t="str">
            <v>SE</v>
          </cell>
          <cell r="H23">
            <v>880.52</v>
          </cell>
        </row>
        <row r="24">
          <cell r="A24" t="str">
            <v>AR_CT_01004-0PKV</v>
          </cell>
          <cell r="B24" t="str">
            <v>AR_CT_01004-0PKV</v>
          </cell>
          <cell r="C24" t="str">
            <v>AR_CT_01004-0PKV</v>
          </cell>
          <cell r="D24" t="str">
            <v/>
          </cell>
          <cell r="E24" t="str">
            <v>Carte PKV non testee</v>
          </cell>
          <cell r="F24" t="str">
            <v/>
          </cell>
          <cell r="G24" t="str">
            <v>CART</v>
          </cell>
          <cell r="H24">
            <v>557.36</v>
          </cell>
        </row>
        <row r="25">
          <cell r="A25" t="str">
            <v>AR_CT_01005-ELEC</v>
          </cell>
          <cell r="B25" t="str">
            <v>AR_CT_01005-ELEC</v>
          </cell>
          <cell r="C25" t="str">
            <v>AR_CT_01005-ELEC</v>
          </cell>
          <cell r="D25" t="str">
            <v/>
          </cell>
          <cell r="E25" t="str">
            <v>Carte Electrometre non testee</v>
          </cell>
          <cell r="F25" t="str">
            <v/>
          </cell>
          <cell r="G25" t="str">
            <v>CART</v>
          </cell>
          <cell r="H25">
            <v>1229.04</v>
          </cell>
        </row>
        <row r="26">
          <cell r="A26" t="str">
            <v>AR_CT_01008-0000</v>
          </cell>
          <cell r="B26" t="str">
            <v>AR_CT_01008-0000</v>
          </cell>
          <cell r="C26" t="str">
            <v>AR_CT_01008-0000</v>
          </cell>
          <cell r="D26" t="str">
            <v/>
          </cell>
          <cell r="E26" t="str">
            <v>Carte PK (P Colonn) non testee</v>
          </cell>
          <cell r="F26" t="str">
            <v/>
          </cell>
          <cell r="G26" t="str">
            <v>CART</v>
          </cell>
          <cell r="H26">
            <v>289.60000000000002</v>
          </cell>
        </row>
        <row r="27">
          <cell r="A27" t="str">
            <v>AR_CT_01009-0SNT</v>
          </cell>
          <cell r="B27" t="str">
            <v>AR_CT_01009-0SNT</v>
          </cell>
          <cell r="C27" t="str">
            <v>AR_CT_01009-0SNT</v>
          </cell>
          <cell r="D27" t="str">
            <v/>
          </cell>
          <cell r="E27" t="str">
            <v>Carte SNT non testee</v>
          </cell>
          <cell r="F27" t="str">
            <v/>
          </cell>
          <cell r="G27" t="str">
            <v>CART</v>
          </cell>
          <cell r="H27">
            <v>842.48</v>
          </cell>
        </row>
        <row r="28">
          <cell r="A28" t="str">
            <v>AR_CT_01025-0001</v>
          </cell>
          <cell r="B28" t="str">
            <v>AR_CT_01025-0001</v>
          </cell>
          <cell r="C28" t="str">
            <v>AR_CT_01025-0001</v>
          </cell>
          <cell r="D28" t="str">
            <v/>
          </cell>
          <cell r="E28" t="str">
            <v>Carte electrometre echange...</v>
          </cell>
          <cell r="F28" t="str">
            <v>standard/specifier type</v>
          </cell>
          <cell r="G28" t="str">
            <v>SE</v>
          </cell>
          <cell r="H28">
            <v>964.88</v>
          </cell>
        </row>
        <row r="29">
          <cell r="A29" t="str">
            <v>AR_CT_01030-PABS</v>
          </cell>
          <cell r="B29" t="str">
            <v>AR_CT_01030-PABS</v>
          </cell>
          <cell r="C29" t="str">
            <v>AR_CT_01030-PABS</v>
          </cell>
          <cell r="D29" t="str">
            <v/>
          </cell>
          <cell r="E29" t="str">
            <v>Carte PAbs non testee</v>
          </cell>
          <cell r="F29" t="str">
            <v/>
          </cell>
          <cell r="G29" t="str">
            <v>CART</v>
          </cell>
          <cell r="H29">
            <v>388.72</v>
          </cell>
        </row>
        <row r="30">
          <cell r="A30" t="str">
            <v>AR_CT_05127-0000</v>
          </cell>
          <cell r="B30" t="str">
            <v>AR_CT_05127-0000</v>
          </cell>
          <cell r="C30" t="str">
            <v>AR_CT_05127-0000</v>
          </cell>
          <cell r="D30" t="str">
            <v/>
          </cell>
          <cell r="E30" t="str">
            <v>Carte convertisseur PT1000</v>
          </cell>
          <cell r="F30" t="str">
            <v/>
          </cell>
          <cell r="G30" t="str">
            <v>CART</v>
          </cell>
          <cell r="H30">
            <v>464.8</v>
          </cell>
        </row>
        <row r="31">
          <cell r="A31" t="str">
            <v>AR_DE_05779-0000</v>
          </cell>
          <cell r="B31" t="str">
            <v>AR_DE_05779-0000</v>
          </cell>
          <cell r="C31" t="str">
            <v>AR_DE_05779-0000</v>
          </cell>
          <cell r="D31" t="str">
            <v/>
          </cell>
          <cell r="E31" t="str">
            <v>Ecrou electrode FID - 1/1</v>
          </cell>
          <cell r="F31" t="str">
            <v>Montage - AR_DE_05780-5779 - 4</v>
          </cell>
          <cell r="G31" t="str">
            <v>ME</v>
          </cell>
          <cell r="H31">
            <v>16.09</v>
          </cell>
        </row>
        <row r="32">
          <cell r="A32" t="str">
            <v>AR_DE_05780-0000</v>
          </cell>
          <cell r="B32" t="str">
            <v>AR_DE_05780-0000</v>
          </cell>
          <cell r="C32" t="str">
            <v>AR_DE_05780-0000</v>
          </cell>
          <cell r="D32" t="str">
            <v/>
          </cell>
          <cell r="E32" t="str">
            <v>Ecrou isolant cotact FID - 2/1</v>
          </cell>
          <cell r="F32" t="str">
            <v>Montage - AR_DE_05780-5779 - 4</v>
          </cell>
          <cell r="G32" t="str">
            <v>ME</v>
          </cell>
          <cell r="H32">
            <v>14.250999999999999</v>
          </cell>
        </row>
        <row r="33">
          <cell r="A33" t="str">
            <v>AR_DE_05780-00HT</v>
          </cell>
          <cell r="B33" t="str">
            <v>AR_DE_05780-00HT</v>
          </cell>
          <cell r="C33" t="str">
            <v>AR_DE_05780-00HT</v>
          </cell>
          <cell r="D33" t="str">
            <v/>
          </cell>
          <cell r="E33" t="str">
            <v>Ecrou isolant cotact FID - 2/1</v>
          </cell>
          <cell r="F33" t="str">
            <v>Montage - AR_DE_05780-5779 -</v>
          </cell>
          <cell r="G33" t="str">
            <v>ME</v>
          </cell>
          <cell r="H33">
            <v>0</v>
          </cell>
        </row>
        <row r="34">
          <cell r="A34" t="str">
            <v>AR_DE_05780-5779</v>
          </cell>
          <cell r="B34" t="str">
            <v>AR_DE_05780-5779</v>
          </cell>
          <cell r="C34" t="str">
            <v>AR_DE_05780-5779</v>
          </cell>
          <cell r="D34" t="str">
            <v/>
          </cell>
          <cell r="E34" t="str">
            <v>Detecteur FID</v>
          </cell>
          <cell r="F34" t="str">
            <v>Ecrou electrode + isolant - 2</v>
          </cell>
          <cell r="G34" t="str">
            <v>ME</v>
          </cell>
          <cell r="H34">
            <v>30.125</v>
          </cell>
        </row>
        <row r="35">
          <cell r="A35" t="str">
            <v>AR_DE_09027-RSEN</v>
          </cell>
          <cell r="B35" t="str">
            <v>AR_DE_09027-RSEN</v>
          </cell>
          <cell r="C35" t="str">
            <v>AR_DE_09027-RSEN</v>
          </cell>
          <cell r="D35" t="str">
            <v/>
          </cell>
          <cell r="E35" t="str">
            <v>Ressort - FID</v>
          </cell>
          <cell r="F35" t="str">
            <v>Sensor</v>
          </cell>
          <cell r="G35" t="str">
            <v>ME</v>
          </cell>
          <cell r="H35">
            <v>1.0669999999999999</v>
          </cell>
        </row>
        <row r="36">
          <cell r="A36" t="str">
            <v>AR_EL_00001-HVV2</v>
          </cell>
          <cell r="B36" t="str">
            <v>AR_EL_00001-HVV2</v>
          </cell>
          <cell r="C36" t="str">
            <v>AR_EL_00001-HVV2</v>
          </cell>
          <cell r="D36" t="str">
            <v/>
          </cell>
          <cell r="E36" t="str">
            <v>Circuit imprime</v>
          </cell>
          <cell r="F36" t="str">
            <v>HV V2</v>
          </cell>
          <cell r="G36" t="str">
            <v>PCB</v>
          </cell>
          <cell r="H36">
            <v>69.424999999999997</v>
          </cell>
        </row>
        <row r="37">
          <cell r="A37" t="str">
            <v>AR_EL_00001-TI2C</v>
          </cell>
          <cell r="B37" t="str">
            <v>AR_EL_00001-TI2C</v>
          </cell>
          <cell r="C37" t="str">
            <v>AR_EL_00001-TI2C</v>
          </cell>
          <cell r="D37" t="str">
            <v/>
          </cell>
          <cell r="E37" t="str">
            <v>Circuit imprime</v>
          </cell>
          <cell r="F37" t="str">
            <v>MINI TERMINAL</v>
          </cell>
          <cell r="G37" t="str">
            <v>PCB</v>
          </cell>
          <cell r="H37">
            <v>24.3</v>
          </cell>
        </row>
        <row r="38">
          <cell r="A38" t="str">
            <v>AR_EL_00010-102A</v>
          </cell>
          <cell r="B38" t="str">
            <v>AR_EL_00010-102A</v>
          </cell>
          <cell r="C38" t="str">
            <v>AR_EL_00010-102A</v>
          </cell>
          <cell r="D38" t="str">
            <v/>
          </cell>
          <cell r="E38" t="str">
            <v>Capteur de pression absolue PA</v>
          </cell>
          <cell r="F38" t="str">
            <v>COPAL Electronics</v>
          </cell>
          <cell r="G38" t="str">
            <v>EL</v>
          </cell>
          <cell r="H38">
            <v>141.37</v>
          </cell>
        </row>
        <row r="39">
          <cell r="A39" t="str">
            <v>AR_EL_00010-102D</v>
          </cell>
          <cell r="B39" t="str">
            <v>AR_EL_00010-102D</v>
          </cell>
          <cell r="C39" t="str">
            <v>AR_EL_00010-102D</v>
          </cell>
          <cell r="D39" t="str">
            <v/>
          </cell>
          <cell r="E39" t="str">
            <v>Capteur pression relatif</v>
          </cell>
          <cell r="F39" t="str">
            <v>COPAL Electronics</v>
          </cell>
          <cell r="G39" t="str">
            <v>EL</v>
          </cell>
          <cell r="H39">
            <v>169.643</v>
          </cell>
        </row>
        <row r="40">
          <cell r="A40" t="str">
            <v>AR_EL_00083-0000</v>
          </cell>
          <cell r="B40" t="str">
            <v>AR_EL_00083-0000</v>
          </cell>
          <cell r="C40" t="str">
            <v>AR_EL_00083-0000</v>
          </cell>
          <cell r="D40" t="str">
            <v/>
          </cell>
          <cell r="E40" t="str">
            <v>GAL 16V8</v>
          </cell>
          <cell r="F40" t="str">
            <v/>
          </cell>
          <cell r="G40" t="str">
            <v>EL</v>
          </cell>
          <cell r="H40">
            <v>21.42</v>
          </cell>
        </row>
        <row r="41">
          <cell r="A41" t="str">
            <v>AR_EL_00126-0183</v>
          </cell>
          <cell r="B41" t="str">
            <v>AR_EL_00126-0183</v>
          </cell>
          <cell r="C41" t="str">
            <v>AR_EL_00126-0183</v>
          </cell>
          <cell r="D41" t="str">
            <v/>
          </cell>
          <cell r="E41" t="str">
            <v>Ventilateur</v>
          </cell>
          <cell r="F41" t="str">
            <v>60mm x 60mm x25mm- 220Va - KNF</v>
          </cell>
          <cell r="G41" t="str">
            <v>EL</v>
          </cell>
          <cell r="H41">
            <v>48.933</v>
          </cell>
        </row>
        <row r="42">
          <cell r="A42" t="str">
            <v>AR_EL_00260-ATEX</v>
          </cell>
          <cell r="B42" t="str">
            <v>AR_EL_00260-ATEX</v>
          </cell>
          <cell r="C42" t="str">
            <v>AR_EL_00260-ATEX</v>
          </cell>
          <cell r="D42" t="str">
            <v/>
          </cell>
          <cell r="E42" t="str">
            <v>Sonde de temperature</v>
          </cell>
          <cell r="F42" t="str">
            <v>PT100 nue - HT 260° - ATEX</v>
          </cell>
          <cell r="G42" t="str">
            <v>EL</v>
          </cell>
          <cell r="H42">
            <v>212.5</v>
          </cell>
        </row>
        <row r="43">
          <cell r="A43" t="str">
            <v>AR_EL_00293-8402</v>
          </cell>
          <cell r="B43" t="str">
            <v>AR_EL_00293-8402</v>
          </cell>
          <cell r="C43" t="str">
            <v>AR_EL_00293-8402</v>
          </cell>
          <cell r="D43" t="str">
            <v/>
          </cell>
          <cell r="E43" t="str">
            <v>Sonde de temperature</v>
          </cell>
          <cell r="F43" t="str">
            <v>PT1000 nue - HT 260° - 305mm</v>
          </cell>
          <cell r="G43" t="str">
            <v/>
          </cell>
          <cell r="H43">
            <v>48.866999999999997</v>
          </cell>
        </row>
        <row r="44">
          <cell r="A44" t="str">
            <v>AR_EL_00310-6917</v>
          </cell>
          <cell r="B44" t="str">
            <v>AR_EL_00310-6917</v>
          </cell>
          <cell r="C44" t="str">
            <v>AR_EL_00310-6917</v>
          </cell>
          <cell r="D44" t="str">
            <v/>
          </cell>
          <cell r="E44" t="str">
            <v>Sonde - Temperature - Capteur</v>
          </cell>
          <cell r="F44" t="str">
            <v>-40° a 105°</v>
          </cell>
          <cell r="G44" t="str">
            <v>ME</v>
          </cell>
          <cell r="H44">
            <v>53.933999999999997</v>
          </cell>
        </row>
        <row r="45">
          <cell r="A45" t="str">
            <v>AR_EL_00350-0NUE</v>
          </cell>
          <cell r="B45" t="str">
            <v>AR_EL_00350-0NUE</v>
          </cell>
          <cell r="C45" t="str">
            <v>AR_EL_00350-0NUE</v>
          </cell>
          <cell r="D45" t="str">
            <v/>
          </cell>
          <cell r="E45" t="str">
            <v>Sonde de temperature</v>
          </cell>
          <cell r="F45" t="str">
            <v>PT1000 nue - HT 350° - 430mm</v>
          </cell>
          <cell r="G45" t="str">
            <v>EL</v>
          </cell>
          <cell r="H45">
            <v>39.25</v>
          </cell>
        </row>
        <row r="46">
          <cell r="A46" t="str">
            <v>AR_EL_00350-ASSY</v>
          </cell>
          <cell r="B46" t="str">
            <v>AR_EL_00350-ASSY</v>
          </cell>
          <cell r="C46" t="str">
            <v>AR_EL_00350-ASSY</v>
          </cell>
          <cell r="D46" t="str">
            <v/>
          </cell>
          <cell r="E46" t="str">
            <v>Sonde de temperature</v>
          </cell>
          <cell r="F46" t="str">
            <v>PT1000 - HT 350° -complete</v>
          </cell>
          <cell r="G46" t="str">
            <v>SE</v>
          </cell>
          <cell r="H46">
            <v>49.575000000000003</v>
          </cell>
        </row>
        <row r="47">
          <cell r="A47" t="str">
            <v>AR_EL_00487-0277</v>
          </cell>
          <cell r="B47" t="str">
            <v>AR_EL_00487-0277</v>
          </cell>
          <cell r="C47" t="str">
            <v>AR_EL_00487-0277</v>
          </cell>
          <cell r="D47" t="str">
            <v/>
          </cell>
          <cell r="E47" t="str">
            <v>Cordon</v>
          </cell>
          <cell r="F47" t="str">
            <v>C13 - C14</v>
          </cell>
          <cell r="G47" t="str">
            <v>IT</v>
          </cell>
          <cell r="H47">
            <v>2.76</v>
          </cell>
        </row>
        <row r="48">
          <cell r="A48" t="str">
            <v>AR_EL_00487-FEME</v>
          </cell>
          <cell r="B48" t="str">
            <v>AR_EL_00487-FEME</v>
          </cell>
          <cell r="C48" t="str">
            <v>AR_EL_00487-FEME</v>
          </cell>
          <cell r="D48" t="str">
            <v/>
          </cell>
          <cell r="E48" t="str">
            <v>Cordon - Femelle PC</v>
          </cell>
          <cell r="F48" t="str">
            <v>C14 - Denude</v>
          </cell>
          <cell r="G48" t="str">
            <v>EL</v>
          </cell>
          <cell r="H48">
            <v>0</v>
          </cell>
        </row>
        <row r="49">
          <cell r="A49" t="str">
            <v>AR_EL_00487-MALE</v>
          </cell>
          <cell r="B49" t="str">
            <v>AR_EL_00487-MALE</v>
          </cell>
          <cell r="C49" t="str">
            <v>AR_EL_00487-MALE</v>
          </cell>
          <cell r="D49" t="str">
            <v/>
          </cell>
          <cell r="E49" t="str">
            <v>Cordon - Male PC</v>
          </cell>
          <cell r="F49" t="str">
            <v>C13 - Denude</v>
          </cell>
          <cell r="G49" t="str">
            <v>EL</v>
          </cell>
          <cell r="H49">
            <v>0</v>
          </cell>
        </row>
        <row r="50">
          <cell r="A50" t="str">
            <v>AR_EL_00518-6626</v>
          </cell>
          <cell r="B50" t="str">
            <v>AR_EL_00518-6626</v>
          </cell>
          <cell r="C50" t="str">
            <v>AR_EL_00518-6626</v>
          </cell>
          <cell r="D50" t="str">
            <v/>
          </cell>
          <cell r="E50" t="str">
            <v>Circuit d'essai</v>
          </cell>
          <cell r="F50" t="str">
            <v/>
          </cell>
          <cell r="G50" t="str">
            <v>EL</v>
          </cell>
          <cell r="H50">
            <v>0</v>
          </cell>
        </row>
        <row r="51">
          <cell r="A51" t="str">
            <v>AR_EL_00540-HNUE</v>
          </cell>
          <cell r="B51" t="str">
            <v>AR_EL_00540-HNUE</v>
          </cell>
          <cell r="C51" t="str">
            <v>AR_EL_00540-HNUE</v>
          </cell>
          <cell r="D51" t="str">
            <v/>
          </cell>
          <cell r="E51" t="str">
            <v>Sonde de temperature</v>
          </cell>
          <cell r="F51" t="str">
            <v>PT1000 nue - Haute Temp</v>
          </cell>
          <cell r="G51" t="str">
            <v>EL</v>
          </cell>
          <cell r="H51">
            <v>52.65</v>
          </cell>
        </row>
        <row r="52">
          <cell r="A52" t="str">
            <v>AR_EL_00689-9067</v>
          </cell>
          <cell r="B52" t="str">
            <v>AR_EL_00689-9067</v>
          </cell>
          <cell r="C52" t="str">
            <v>AR_EL_00689-9067</v>
          </cell>
          <cell r="D52" t="str">
            <v/>
          </cell>
          <cell r="E52" t="str">
            <v>Cordon</v>
          </cell>
          <cell r="F52" t="str">
            <v>C13 - C14 - 2.5m</v>
          </cell>
          <cell r="G52" t="str">
            <v>IT</v>
          </cell>
          <cell r="H52">
            <v>12.817</v>
          </cell>
        </row>
        <row r="53">
          <cell r="A53" t="str">
            <v>AR_EL_01000-00PT</v>
          </cell>
          <cell r="B53" t="str">
            <v>AR_EL_01000-00PT</v>
          </cell>
          <cell r="C53" t="str">
            <v>AR_EL_01000-00PT</v>
          </cell>
          <cell r="D53" t="str">
            <v/>
          </cell>
          <cell r="E53" t="str">
            <v>Circuit imprime</v>
          </cell>
          <cell r="F53" t="str">
            <v>MODULE TEMPERATURE PT1000</v>
          </cell>
          <cell r="G53" t="str">
            <v>PCB</v>
          </cell>
          <cell r="H53">
            <v>21.175000000000001</v>
          </cell>
        </row>
        <row r="54">
          <cell r="A54" t="str">
            <v>AR_EL_01000-ATEX</v>
          </cell>
          <cell r="B54" t="str">
            <v>AR_EL_01000-ATEX</v>
          </cell>
          <cell r="C54" t="str">
            <v>AR_EL_01000-ATEX</v>
          </cell>
          <cell r="D54" t="str">
            <v/>
          </cell>
          <cell r="E54" t="str">
            <v>Sonde de temperature</v>
          </cell>
          <cell r="F54" t="str">
            <v>PT1000 nue - 3 Fils - Ex</v>
          </cell>
          <cell r="G54" t="str">
            <v>EL</v>
          </cell>
          <cell r="H54">
            <v>286.25</v>
          </cell>
        </row>
        <row r="55">
          <cell r="A55" t="str">
            <v>AR_EL_01001-00CI</v>
          </cell>
          <cell r="B55" t="str">
            <v>AR_EL_01001-00CI</v>
          </cell>
          <cell r="C55" t="str">
            <v>AR_EL_01001-00CI</v>
          </cell>
          <cell r="D55" t="str">
            <v/>
          </cell>
          <cell r="E55" t="str">
            <v>Circuit imprime</v>
          </cell>
          <cell r="F55" t="str">
            <v>RS232</v>
          </cell>
          <cell r="G55" t="str">
            <v>PCB</v>
          </cell>
          <cell r="H55">
            <v>16.600000000000001</v>
          </cell>
        </row>
        <row r="56">
          <cell r="A56" t="str">
            <v>AR_EL_01010-00CI</v>
          </cell>
          <cell r="B56" t="str">
            <v>AR_EL_01010-00CI</v>
          </cell>
          <cell r="C56" t="str">
            <v>AR_EL_01010-00CI</v>
          </cell>
          <cell r="D56" t="str">
            <v/>
          </cell>
          <cell r="E56" t="str">
            <v>Circuit imprime</v>
          </cell>
          <cell r="F56" t="str">
            <v>AIRMOREL</v>
          </cell>
          <cell r="G56" t="str">
            <v>PCB</v>
          </cell>
          <cell r="H56">
            <v>19.175000000000001</v>
          </cell>
        </row>
        <row r="57">
          <cell r="A57" t="str">
            <v>AR_EL_01033-0000</v>
          </cell>
          <cell r="B57" t="str">
            <v>AR_EL_01033-0000</v>
          </cell>
          <cell r="C57" t="str">
            <v>AR_EL_01033-0000</v>
          </cell>
          <cell r="D57" t="str">
            <v/>
          </cell>
          <cell r="E57" t="str">
            <v>Fusible - Kit</v>
          </cell>
          <cell r="F57" t="str">
            <v>3x3.15A- 1x1A- 1x315mA- 1x50mA</v>
          </cell>
          <cell r="G57" t="str">
            <v>SE</v>
          </cell>
          <cell r="H57">
            <v>9.9</v>
          </cell>
        </row>
        <row r="58">
          <cell r="A58" t="str">
            <v>AR_EL_01033-0000_200101</v>
          </cell>
          <cell r="B58" t="str">
            <v>AR_EL_01033-0000   200101</v>
          </cell>
          <cell r="C58" t="str">
            <v>AR_EL_01033-0000</v>
          </cell>
          <cell r="D58" t="str">
            <v>200101</v>
          </cell>
          <cell r="E58" t="str">
            <v>Fusible - Kit</v>
          </cell>
          <cell r="F58" t="str">
            <v>4x6.3A- 4x1A- 1x3A</v>
          </cell>
          <cell r="G58" t="str">
            <v>SE</v>
          </cell>
          <cell r="H58">
            <v>20.43</v>
          </cell>
        </row>
        <row r="59">
          <cell r="A59" t="str">
            <v>AR_EL_02458-DYNA</v>
          </cell>
          <cell r="B59" t="str">
            <v>AR_EL_02458-DYNA</v>
          </cell>
          <cell r="C59" t="str">
            <v>AR_EL_02458-DYNA</v>
          </cell>
          <cell r="D59" t="str">
            <v/>
          </cell>
          <cell r="E59" t="str">
            <v>Electrovanne - Connecteur</v>
          </cell>
          <cell r="F59" t="str">
            <v>Plat pour EV Dynamco</v>
          </cell>
          <cell r="G59" t="str">
            <v>EL</v>
          </cell>
          <cell r="H59">
            <v>7.383</v>
          </cell>
        </row>
        <row r="60">
          <cell r="A60" t="str">
            <v>AR_EL_05015-0001</v>
          </cell>
          <cell r="B60" t="str">
            <v>AR_EL_05015-0001</v>
          </cell>
          <cell r="C60" t="str">
            <v>AR_EL_05015-0001</v>
          </cell>
          <cell r="D60" t="str">
            <v/>
          </cell>
          <cell r="E60" t="str">
            <v>Ventilateur</v>
          </cell>
          <cell r="F60" t="str">
            <v>120mm x 120mm x 38- 24V - Four</v>
          </cell>
          <cell r="G60" t="str">
            <v>EL</v>
          </cell>
          <cell r="H60">
            <v>11.5</v>
          </cell>
        </row>
        <row r="61">
          <cell r="A61" t="str">
            <v>AR_EL_05019-0000</v>
          </cell>
          <cell r="B61" t="str">
            <v>AR_EL_05019-0000</v>
          </cell>
          <cell r="C61" t="str">
            <v>AR_EL_05019-0000</v>
          </cell>
          <cell r="D61" t="str">
            <v/>
          </cell>
          <cell r="E61" t="str">
            <v>Detecteur FID - Filament</v>
          </cell>
          <cell r="F61" t="str">
            <v>Filament d'allumage</v>
          </cell>
          <cell r="G61" t="str">
            <v>SE</v>
          </cell>
          <cell r="H61">
            <v>366.57</v>
          </cell>
        </row>
        <row r="62">
          <cell r="A62" t="str">
            <v>AR_EL_05025-CZ28</v>
          </cell>
          <cell r="B62" t="str">
            <v>AR_EL_05025-CZ28</v>
          </cell>
          <cell r="C62" t="str">
            <v>AR_EL_05025-CZ28</v>
          </cell>
          <cell r="D62" t="str">
            <v/>
          </cell>
          <cell r="E62" t="str">
            <v>Circuit imprime</v>
          </cell>
          <cell r="F62" t="str">
            <v>ZERO - CZ 28</v>
          </cell>
          <cell r="G62" t="str">
            <v>PCB</v>
          </cell>
          <cell r="H62">
            <v>11.382999999999999</v>
          </cell>
        </row>
        <row r="63">
          <cell r="A63" t="str">
            <v>AR_EL_05127-0000</v>
          </cell>
          <cell r="B63" t="str">
            <v>AR_EL_05127-0000</v>
          </cell>
          <cell r="C63" t="str">
            <v>AR_EL_05127-0000</v>
          </cell>
          <cell r="D63" t="str">
            <v/>
          </cell>
          <cell r="E63" t="str">
            <v>Sonde de temperature</v>
          </cell>
          <cell r="F63" t="str">
            <v>PT1000 complete</v>
          </cell>
          <cell r="G63" t="str">
            <v>SE</v>
          </cell>
          <cell r="H63">
            <v>165.55</v>
          </cell>
        </row>
        <row r="64">
          <cell r="A64" t="str">
            <v>AR_EL_05127-0000_200101</v>
          </cell>
          <cell r="B64" t="str">
            <v>AR_EL_05127-0000   200101</v>
          </cell>
          <cell r="C64" t="str">
            <v>AR_EL_05127-0000</v>
          </cell>
          <cell r="D64" t="str">
            <v>200101</v>
          </cell>
          <cell r="E64" t="str">
            <v>Sonde de temperature</v>
          </cell>
          <cell r="F64" t="str">
            <v>PT1000 complete - Airmoreg</v>
          </cell>
          <cell r="G64" t="str">
            <v>SE</v>
          </cell>
          <cell r="H64">
            <v>168</v>
          </cell>
        </row>
        <row r="65">
          <cell r="A65" t="str">
            <v>AR_EL_05127-0NUE</v>
          </cell>
          <cell r="B65" t="str">
            <v>AR_EL_05127-0NUE</v>
          </cell>
          <cell r="C65" t="str">
            <v>AR_EL_05127-0NUE</v>
          </cell>
          <cell r="D65" t="str">
            <v/>
          </cell>
          <cell r="E65" t="str">
            <v>Sonde de temperature</v>
          </cell>
          <cell r="F65" t="str">
            <v>PT1000 nue</v>
          </cell>
          <cell r="G65" t="str">
            <v>EL</v>
          </cell>
          <cell r="H65">
            <v>40.700000000000003</v>
          </cell>
        </row>
        <row r="66">
          <cell r="A66" t="str">
            <v>AR_EL_05127-1500</v>
          </cell>
          <cell r="B66" t="str">
            <v>AR_EL_05127-1500</v>
          </cell>
          <cell r="C66" t="str">
            <v>AR_EL_05127-1500</v>
          </cell>
          <cell r="D66" t="str">
            <v/>
          </cell>
          <cell r="E66" t="str">
            <v>Sonde de temperature</v>
          </cell>
          <cell r="F66" t="str">
            <v>PT1000 complete 1.5m- Airmoreg</v>
          </cell>
          <cell r="G66" t="str">
            <v>SE</v>
          </cell>
          <cell r="H66">
            <v>72.674999999999997</v>
          </cell>
        </row>
        <row r="67">
          <cell r="A67" t="str">
            <v>AR_EL_05131-0000</v>
          </cell>
          <cell r="B67" t="str">
            <v>AR_EL_05131-0000</v>
          </cell>
          <cell r="C67" t="str">
            <v>AR_EL_05131-0000</v>
          </cell>
          <cell r="D67" t="str">
            <v/>
          </cell>
          <cell r="E67" t="str">
            <v>Four - Colonne - 200°C</v>
          </cell>
          <cell r="F67" t="str">
            <v>Four - 8o - Plaque CU - Sonde</v>
          </cell>
          <cell r="G67" t="str">
            <v>COL</v>
          </cell>
          <cell r="H67">
            <v>501.96</v>
          </cell>
        </row>
        <row r="68">
          <cell r="A68" t="str">
            <v>AR_EL_05131-0000_200101</v>
          </cell>
          <cell r="B68" t="str">
            <v>AR_EL_05131-0000   200101</v>
          </cell>
          <cell r="C68" t="str">
            <v>AR_EL_05131-0000</v>
          </cell>
          <cell r="D68" t="str">
            <v>200101</v>
          </cell>
          <cell r="E68" t="str">
            <v>Four - Colonne - 200°C</v>
          </cell>
          <cell r="F68" t="str">
            <v>Four - 8o - Plaque CU - Sonde</v>
          </cell>
          <cell r="G68" t="str">
            <v>COL</v>
          </cell>
          <cell r="H68">
            <v>592</v>
          </cell>
        </row>
        <row r="69">
          <cell r="A69" t="str">
            <v>AR_EL_05131-0350</v>
          </cell>
          <cell r="B69" t="str">
            <v>AR_EL_05131-0350</v>
          </cell>
          <cell r="C69" t="str">
            <v>AR_EL_05131-0350</v>
          </cell>
          <cell r="D69" t="str">
            <v/>
          </cell>
          <cell r="E69" t="str">
            <v>Four colonne 350°C</v>
          </cell>
          <cell r="F69" t="str">
            <v>Resist Blindee- Cu- 200W- 24V</v>
          </cell>
          <cell r="G69" t="str">
            <v>EL</v>
          </cell>
          <cell r="H69">
            <v>1281</v>
          </cell>
        </row>
        <row r="70">
          <cell r="A70" t="str">
            <v>AR_EL_05185-0000</v>
          </cell>
          <cell r="B70" t="str">
            <v>AR_EL_05185-0000</v>
          </cell>
          <cell r="C70" t="str">
            <v>AR_EL_05185-0000</v>
          </cell>
          <cell r="D70" t="str">
            <v/>
          </cell>
          <cell r="E70" t="str">
            <v>Detecteur FID - Electrode</v>
          </cell>
          <cell r="F70" t="str">
            <v>Collectrice - Assemble</v>
          </cell>
          <cell r="G70" t="str">
            <v>SE</v>
          </cell>
          <cell r="H70">
            <v>111.2</v>
          </cell>
        </row>
        <row r="71">
          <cell r="A71" t="str">
            <v>AR_EL_05186-0000</v>
          </cell>
          <cell r="B71" t="str">
            <v>AR_EL_05186-0000</v>
          </cell>
          <cell r="C71" t="str">
            <v>AR_EL_05186-0000</v>
          </cell>
          <cell r="D71" t="str">
            <v/>
          </cell>
          <cell r="E71" t="str">
            <v>Detecteur FID - Electrode</v>
          </cell>
          <cell r="F71" t="str">
            <v>Polarisation - Assemble</v>
          </cell>
          <cell r="G71" t="str">
            <v>SE</v>
          </cell>
          <cell r="H71">
            <v>111.2</v>
          </cell>
        </row>
        <row r="72">
          <cell r="A72" t="str">
            <v>AR_EL_08009-0000</v>
          </cell>
          <cell r="B72" t="str">
            <v>AR_EL_08009-0000</v>
          </cell>
          <cell r="C72" t="str">
            <v>AR_EL_08009-0000</v>
          </cell>
          <cell r="D72" t="str">
            <v/>
          </cell>
          <cell r="E72" t="str">
            <v>Element chauffant</v>
          </cell>
          <cell r="F72" t="str">
            <v>Colonne</v>
          </cell>
          <cell r="G72" t="str">
            <v>EL</v>
          </cell>
          <cell r="H72">
            <v>138.5</v>
          </cell>
        </row>
        <row r="73">
          <cell r="A73" t="str">
            <v>AR_EL_08025-0000</v>
          </cell>
          <cell r="B73" t="str">
            <v>AR_EL_08025-0000</v>
          </cell>
          <cell r="C73" t="str">
            <v>AR_EL_08025-0000</v>
          </cell>
          <cell r="D73" t="str">
            <v/>
          </cell>
          <cell r="E73" t="str">
            <v>Electrovanne</v>
          </cell>
          <cell r="F73" t="str">
            <v>24VDC 3/2 - Dynamco</v>
          </cell>
          <cell r="G73" t="str">
            <v>PN</v>
          </cell>
          <cell r="H73">
            <v>132.83000000000001</v>
          </cell>
        </row>
        <row r="74">
          <cell r="A74" t="str">
            <v>AR_EL_08026-0001</v>
          </cell>
          <cell r="B74" t="str">
            <v>AR_EL_08026-0001</v>
          </cell>
          <cell r="C74" t="str">
            <v>AR_EL_08026-0001</v>
          </cell>
          <cell r="D74" t="str">
            <v/>
          </cell>
          <cell r="E74" t="str">
            <v>Element chauffant sur</v>
          </cell>
          <cell r="F74" t="str">
            <v>Detecteur ou Four calibration</v>
          </cell>
          <cell r="G74" t="str">
            <v>EL</v>
          </cell>
          <cell r="H74">
            <v>331.08</v>
          </cell>
        </row>
        <row r="75">
          <cell r="A75" t="str">
            <v>AR_EL_08026-0002</v>
          </cell>
          <cell r="B75" t="str">
            <v>AR_EL_08026-0002</v>
          </cell>
          <cell r="C75" t="str">
            <v>AR_EL_08026-0002</v>
          </cell>
          <cell r="D75" t="str">
            <v/>
          </cell>
          <cell r="E75" t="str">
            <v>Element chauffant R24.1L12A</v>
          </cell>
          <cell r="F75" t="str">
            <v>four de calibration</v>
          </cell>
          <cell r="G75" t="str">
            <v>EL</v>
          </cell>
          <cell r="H75">
            <v>51.5</v>
          </cell>
        </row>
        <row r="76">
          <cell r="A76" t="str">
            <v>AR_EL_08029-0000</v>
          </cell>
          <cell r="B76" t="str">
            <v>AR_EL_08029-0000</v>
          </cell>
          <cell r="C76" t="str">
            <v>AR_EL_08029-0000</v>
          </cell>
          <cell r="D76" t="str">
            <v/>
          </cell>
          <cell r="E76" t="str">
            <v>Vanne Piezo - Piezo actuator</v>
          </cell>
          <cell r="F76" t="str">
            <v>Future Electronics Corp.</v>
          </cell>
          <cell r="G76" t="str">
            <v>ME</v>
          </cell>
          <cell r="H76">
            <v>418.87</v>
          </cell>
        </row>
        <row r="77">
          <cell r="A77" t="str">
            <v>AR_EL_08045-CC28</v>
          </cell>
          <cell r="B77" t="str">
            <v>AR_EL_08045-CC28</v>
          </cell>
          <cell r="C77" t="str">
            <v>AR_EL_08045-CC28</v>
          </cell>
          <cell r="D77" t="str">
            <v/>
          </cell>
          <cell r="E77" t="str">
            <v>Circuit imprime</v>
          </cell>
          <cell r="F77" t="str">
            <v>CATHAROMETRE - CC 28</v>
          </cell>
          <cell r="G77" t="str">
            <v>PCB</v>
          </cell>
          <cell r="H77">
            <v>17.074999999999999</v>
          </cell>
        </row>
        <row r="78">
          <cell r="A78" t="str">
            <v>AR_EL_0MIKA-0350</v>
          </cell>
          <cell r="B78" t="str">
            <v>AR_EL_0MIKA-0350</v>
          </cell>
          <cell r="C78" t="str">
            <v>AR_EL_0MIKA-0350</v>
          </cell>
          <cell r="D78" t="str">
            <v/>
          </cell>
          <cell r="E78" t="str">
            <v>Four colonne 350°C</v>
          </cell>
          <cell r="F78" t="str">
            <v>Mica blindee - 200W - 24V</v>
          </cell>
          <cell r="G78" t="str">
            <v>EL</v>
          </cell>
          <cell r="H78">
            <v>0</v>
          </cell>
        </row>
        <row r="79">
          <cell r="A79" t="str">
            <v>AR_EL_32004-0000</v>
          </cell>
          <cell r="B79" t="str">
            <v>AR_EL_32004-0000</v>
          </cell>
          <cell r="C79" t="str">
            <v>AR_EL_32004-0000</v>
          </cell>
          <cell r="D79" t="str">
            <v/>
          </cell>
          <cell r="E79" t="str">
            <v>Detecteur PID</v>
          </cell>
          <cell r="F79" t="str">
            <v>Electrode de polarisation PID</v>
          </cell>
          <cell r="G79" t="str">
            <v>SE</v>
          </cell>
          <cell r="H79">
            <v>165.83</v>
          </cell>
        </row>
        <row r="80">
          <cell r="A80" t="str">
            <v>AR_EL_32006-0000</v>
          </cell>
          <cell r="B80" t="str">
            <v>AR_EL_32006-0000</v>
          </cell>
          <cell r="C80" t="str">
            <v>AR_EL_32006-0000</v>
          </cell>
          <cell r="D80" t="str">
            <v/>
          </cell>
          <cell r="E80" t="str">
            <v>Detecteur PID</v>
          </cell>
          <cell r="F80" t="str">
            <v>Electrode collectrice PID</v>
          </cell>
          <cell r="G80" t="str">
            <v>SE</v>
          </cell>
          <cell r="H80">
            <v>195.99</v>
          </cell>
        </row>
        <row r="81">
          <cell r="A81" t="str">
            <v>AR_EL_32006-0001</v>
          </cell>
          <cell r="B81" t="str">
            <v>AR_EL_32006-0001</v>
          </cell>
          <cell r="C81" t="str">
            <v>AR_EL_32006-0001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2">
          <cell r="A82" t="str">
            <v>AR_EL_32006-0002</v>
          </cell>
          <cell r="B82" t="str">
            <v>AR_EL_32006-0002</v>
          </cell>
          <cell r="C82" t="str">
            <v>AR_EL_32006-0002</v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</row>
        <row r="83">
          <cell r="A83" t="str">
            <v>AR_EL_32006-0003</v>
          </cell>
          <cell r="B83" t="str">
            <v>AR_EL_32006-0003</v>
          </cell>
          <cell r="C83" t="str">
            <v>AR_EL_32006-0003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>AR_EL_32006-0004</v>
          </cell>
          <cell r="B84" t="str">
            <v>AR_EL_32006-0004</v>
          </cell>
          <cell r="C84" t="str">
            <v>AR_EL_32006-0004</v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5">
          <cell r="A85" t="str">
            <v>AR_EL_78626-ATEX</v>
          </cell>
          <cell r="B85" t="str">
            <v>AR_EL_78626-ATEX</v>
          </cell>
          <cell r="C85" t="str">
            <v>AR_EL_78626-ATEX</v>
          </cell>
          <cell r="D85" t="str">
            <v/>
          </cell>
          <cell r="E85" t="str">
            <v>Sonde de temperature</v>
          </cell>
          <cell r="F85" t="str">
            <v>PT1000 nue - 2 Fils - Ex</v>
          </cell>
          <cell r="G85" t="str">
            <v>PN</v>
          </cell>
          <cell r="H85">
            <v>611.98299999999995</v>
          </cell>
        </row>
        <row r="86">
          <cell r="A86" t="str">
            <v>AR_EL_BLIND-0350_CUIVRE</v>
          </cell>
          <cell r="B86" t="str">
            <v>AR_EL_BLIND-0350   CUIVRE</v>
          </cell>
          <cell r="C86" t="str">
            <v>AR_EL_BLIND-0350</v>
          </cell>
          <cell r="D86" t="str">
            <v>CUIVRE</v>
          </cell>
          <cell r="E86" t="str">
            <v>Four colonne 350°C</v>
          </cell>
          <cell r="F86" t="str">
            <v>Resist Blindee- Cu- 200W- 24V</v>
          </cell>
          <cell r="G86" t="str">
            <v>EL</v>
          </cell>
          <cell r="H86">
            <v>0</v>
          </cell>
        </row>
        <row r="87">
          <cell r="A87" t="str">
            <v>AR_EL_PERLE-0350_00INOX</v>
          </cell>
          <cell r="B87" t="str">
            <v>AR_EL_PERLE-0350   00INOX</v>
          </cell>
          <cell r="C87" t="str">
            <v>AR_EL_PERLE-0350</v>
          </cell>
          <cell r="D87" t="str">
            <v>00INOX</v>
          </cell>
          <cell r="E87" t="str">
            <v>Four colonne 350°C</v>
          </cell>
          <cell r="F87" t="str">
            <v>Fil- Perles- Inox- 180W- 24V</v>
          </cell>
          <cell r="G87" t="str">
            <v>EL</v>
          </cell>
          <cell r="H87">
            <v>0</v>
          </cell>
        </row>
        <row r="88">
          <cell r="A88" t="str">
            <v>AR_EL_PERLE-0350_CUIVRE</v>
          </cell>
          <cell r="B88" t="str">
            <v>AR_EL_PERLE-0350   CUIVRE</v>
          </cell>
          <cell r="C88" t="str">
            <v>AR_EL_PERLE-0350</v>
          </cell>
          <cell r="D88" t="str">
            <v>CUIVRE</v>
          </cell>
          <cell r="E88" t="str">
            <v>Four colonne 350°C</v>
          </cell>
          <cell r="F88" t="str">
            <v>Fil- Perles- Cuivre- 180W- 24V</v>
          </cell>
          <cell r="G88" t="str">
            <v>EL</v>
          </cell>
          <cell r="H88">
            <v>0</v>
          </cell>
        </row>
        <row r="89">
          <cell r="A89" t="str">
            <v>AR_MC_00025-0015</v>
          </cell>
          <cell r="B89" t="str">
            <v>AR_MC_00025-0015</v>
          </cell>
          <cell r="C89" t="str">
            <v>AR_MC_00025-0015</v>
          </cell>
          <cell r="D89" t="str">
            <v/>
          </cell>
          <cell r="E89" t="str">
            <v>Equerre regulateur de pression</v>
          </cell>
          <cell r="F89" t="str">
            <v>ind 4</v>
          </cell>
          <cell r="G89" t="str">
            <v>ME</v>
          </cell>
          <cell r="H89">
            <v>10</v>
          </cell>
        </row>
        <row r="90">
          <cell r="A90" t="str">
            <v>AR_MC_00225-SS15</v>
          </cell>
          <cell r="B90" t="str">
            <v>AR_MC_00225-SS15</v>
          </cell>
          <cell r="C90" t="str">
            <v>AR_MC_00225-SS15</v>
          </cell>
          <cell r="D90" t="str">
            <v/>
          </cell>
          <cell r="E90" t="str">
            <v>Equerre regulateur inox</v>
          </cell>
          <cell r="F90" t="str">
            <v>ind 2</v>
          </cell>
          <cell r="G90" t="str">
            <v>ME</v>
          </cell>
          <cell r="H90">
            <v>10</v>
          </cell>
        </row>
        <row r="91">
          <cell r="A91" t="str">
            <v>AR_MC_05014-0000</v>
          </cell>
          <cell r="B91" t="str">
            <v>AR_MC_05014-0000</v>
          </cell>
          <cell r="C91" t="str">
            <v>AR_MC_05014-0000</v>
          </cell>
          <cell r="D91" t="str">
            <v/>
          </cell>
          <cell r="E91" t="str">
            <v>Vanne Piezo</v>
          </cell>
          <cell r="F91" t="str">
            <v>Bloc vanne</v>
          </cell>
          <cell r="G91" t="str">
            <v>SE</v>
          </cell>
          <cell r="H91">
            <v>1777.12</v>
          </cell>
        </row>
        <row r="92">
          <cell r="A92" t="str">
            <v>AR_MC_05016-0000</v>
          </cell>
          <cell r="B92" t="str">
            <v>AR_MC_05016-0000</v>
          </cell>
          <cell r="C92" t="str">
            <v>AR_MC_05016-0000</v>
          </cell>
          <cell r="D92" t="str">
            <v/>
          </cell>
          <cell r="E92" t="str">
            <v>Detecteur FID - Complet</v>
          </cell>
          <cell r="F92" t="str">
            <v>Complet - Assemble</v>
          </cell>
          <cell r="G92" t="str">
            <v>SE</v>
          </cell>
          <cell r="H92">
            <v>2057.4899999999998</v>
          </cell>
        </row>
        <row r="93">
          <cell r="A93" t="str">
            <v>AR_MC_05016-0000_200101</v>
          </cell>
          <cell r="B93" t="str">
            <v>AR_MC_05016-0000   200101</v>
          </cell>
          <cell r="C93" t="str">
            <v>AR_MC_05016-0000</v>
          </cell>
          <cell r="D93" t="str">
            <v>200101</v>
          </cell>
          <cell r="E93" t="str">
            <v>Detecteur FID - Complet</v>
          </cell>
          <cell r="F93" t="str">
            <v>Complet - Assemble</v>
          </cell>
          <cell r="G93" t="str">
            <v>SE</v>
          </cell>
          <cell r="H93">
            <v>1630.08</v>
          </cell>
        </row>
        <row r="94">
          <cell r="A94" t="str">
            <v>AR_MC_05020-0000</v>
          </cell>
          <cell r="B94" t="str">
            <v>AR_MC_05020-0000</v>
          </cell>
          <cell r="C94" t="str">
            <v>AR_MC_05020-0000</v>
          </cell>
          <cell r="D94" t="str">
            <v/>
          </cell>
          <cell r="E94" t="str">
            <v>Detecteur FID</v>
          </cell>
          <cell r="F94" t="str">
            <v>Base</v>
          </cell>
          <cell r="G94" t="str">
            <v>SE</v>
          </cell>
          <cell r="H94">
            <v>1164.57</v>
          </cell>
        </row>
        <row r="95">
          <cell r="A95" t="str">
            <v>AR_MC_05020-0000_200101</v>
          </cell>
          <cell r="B95" t="str">
            <v>AR_MC_05020-0000   200101</v>
          </cell>
          <cell r="C95" t="str">
            <v>AR_MC_05020-0000</v>
          </cell>
          <cell r="D95" t="str">
            <v>200101</v>
          </cell>
          <cell r="E95" t="str">
            <v>Detecteur FID</v>
          </cell>
          <cell r="F95" t="str">
            <v>Base</v>
          </cell>
          <cell r="G95" t="str">
            <v>SE</v>
          </cell>
          <cell r="H95">
            <v>1085.52</v>
          </cell>
        </row>
        <row r="96">
          <cell r="A96" t="str">
            <v>AR_MC_05091-0000</v>
          </cell>
          <cell r="B96" t="str">
            <v>AR_MC_05091-0000</v>
          </cell>
          <cell r="C96" t="str">
            <v>AR_MC_05091-0000</v>
          </cell>
          <cell r="D96" t="str">
            <v/>
          </cell>
          <cell r="E96" t="str">
            <v>Vanne Piezo - Complete</v>
          </cell>
          <cell r="F96" t="str">
            <v>Adaptateur n°1</v>
          </cell>
          <cell r="G96" t="str">
            <v>SE</v>
          </cell>
          <cell r="H96">
            <v>3074.652</v>
          </cell>
        </row>
        <row r="97">
          <cell r="A97" t="str">
            <v>AR_MC_05091-0000_220101</v>
          </cell>
          <cell r="B97" t="str">
            <v>AR_MC_05091-0000   220101</v>
          </cell>
          <cell r="C97" t="str">
            <v>AR_MC_05091-0000</v>
          </cell>
          <cell r="D97" t="str">
            <v>220101</v>
          </cell>
          <cell r="E97" t="str">
            <v>Vanne Piezo - Complete</v>
          </cell>
          <cell r="F97" t="str">
            <v>Adaptateur n°1</v>
          </cell>
          <cell r="G97" t="str">
            <v>SE</v>
          </cell>
          <cell r="H97">
            <v>3082.88</v>
          </cell>
        </row>
        <row r="98">
          <cell r="A98" t="str">
            <v>AR_MC_05091-000B</v>
          </cell>
          <cell r="B98" t="str">
            <v>AR_MC_05091-000B</v>
          </cell>
          <cell r="C98" t="str">
            <v>AR_MC_05091-000B</v>
          </cell>
          <cell r="D98" t="str">
            <v/>
          </cell>
          <cell r="E98" t="str">
            <v>Vanne Piezo - Complete</v>
          </cell>
          <cell r="F98" t="str">
            <v>Union 1/8 1/16</v>
          </cell>
          <cell r="G98" t="str">
            <v>SE</v>
          </cell>
          <cell r="H98">
            <v>3116.64</v>
          </cell>
        </row>
        <row r="99">
          <cell r="A99" t="str">
            <v>AR_MC_05091-000B_220101</v>
          </cell>
          <cell r="B99" t="str">
            <v>AR_MC_05091-000B   220101</v>
          </cell>
          <cell r="C99" t="str">
            <v>AR_MC_05091-000B</v>
          </cell>
          <cell r="D99" t="str">
            <v>220101</v>
          </cell>
          <cell r="E99" t="str">
            <v>Vanne Piezo - Complete</v>
          </cell>
          <cell r="F99" t="str">
            <v>Union 1/8 1/16</v>
          </cell>
          <cell r="G99" t="str">
            <v>SE</v>
          </cell>
          <cell r="H99">
            <v>3124.88</v>
          </cell>
        </row>
        <row r="100">
          <cell r="A100" t="str">
            <v>AR_MC_05091-ECST</v>
          </cell>
          <cell r="B100" t="str">
            <v>AR_MC_05091-ECST</v>
          </cell>
          <cell r="C100" t="str">
            <v>AR_MC_05091-ECST</v>
          </cell>
          <cell r="D100" t="str">
            <v/>
          </cell>
          <cell r="E100" t="str">
            <v>Vanne Piezo - Complete</v>
          </cell>
          <cell r="F100" t="str">
            <v>En echange standard SAV</v>
          </cell>
          <cell r="G100" t="str">
            <v>SE</v>
          </cell>
          <cell r="H100">
            <v>952.46</v>
          </cell>
        </row>
        <row r="101">
          <cell r="A101" t="str">
            <v>AR_MC_05533-0000</v>
          </cell>
          <cell r="B101" t="str">
            <v>AR_MC_05533-0000</v>
          </cell>
          <cell r="C101" t="str">
            <v>AR_MC_05533-0000</v>
          </cell>
          <cell r="D101" t="str">
            <v/>
          </cell>
          <cell r="E101" t="str">
            <v>Detecteur FID - Ferrule</v>
          </cell>
          <cell r="F101" t="str">
            <v>Ferrule 0.6mm FID colonne 0.53</v>
          </cell>
          <cell r="G101" t="str">
            <v>ME</v>
          </cell>
          <cell r="H101">
            <v>29.34</v>
          </cell>
        </row>
        <row r="102">
          <cell r="A102" t="str">
            <v>AR_MC_05578-0000</v>
          </cell>
          <cell r="B102" t="str">
            <v>AR_MC_05578-0000</v>
          </cell>
          <cell r="C102" t="str">
            <v>AR_MC_05578-0000</v>
          </cell>
          <cell r="D102" t="str">
            <v/>
          </cell>
          <cell r="E102" t="str">
            <v>Detecteur FID</v>
          </cell>
          <cell r="F102" t="str">
            <v>Joint isolation porte sensor-3</v>
          </cell>
          <cell r="G102" t="str">
            <v>ME</v>
          </cell>
          <cell r="H102">
            <v>9.26</v>
          </cell>
        </row>
        <row r="103">
          <cell r="A103" t="str">
            <v>AR_MC_05578-00HT</v>
          </cell>
          <cell r="B103" t="str">
            <v>AR_MC_05578-00HT</v>
          </cell>
          <cell r="C103" t="str">
            <v>AR_MC_05578-00HT</v>
          </cell>
          <cell r="D103" t="str">
            <v/>
          </cell>
          <cell r="E103" t="str">
            <v>Detecteur FID</v>
          </cell>
          <cell r="F103" t="str">
            <v>Joint isolation porte sensor-0</v>
          </cell>
          <cell r="G103" t="str">
            <v>ME</v>
          </cell>
          <cell r="H103">
            <v>0</v>
          </cell>
        </row>
        <row r="104">
          <cell r="A104" t="str">
            <v>AR_MC_05579-0000</v>
          </cell>
          <cell r="B104" t="str">
            <v>AR_MC_05579-0000</v>
          </cell>
          <cell r="C104" t="str">
            <v>AR_MC_05579-0000</v>
          </cell>
          <cell r="D104" t="str">
            <v/>
          </cell>
          <cell r="E104" t="str">
            <v>Detecteur FID</v>
          </cell>
          <cell r="F104" t="str">
            <v>Sensor isolation (ceramic) -3</v>
          </cell>
          <cell r="G104" t="str">
            <v>ME</v>
          </cell>
          <cell r="H104">
            <v>46.34</v>
          </cell>
        </row>
        <row r="105">
          <cell r="A105" t="str">
            <v>AR_MC_05579-00HT</v>
          </cell>
          <cell r="B105" t="str">
            <v>AR_MC_05579-00HT</v>
          </cell>
          <cell r="C105" t="str">
            <v>AR_MC_05579-00HT</v>
          </cell>
          <cell r="D105" t="str">
            <v/>
          </cell>
          <cell r="E105" t="str">
            <v>Detecteur FID</v>
          </cell>
          <cell r="F105" t="str">
            <v>Sensor isolation (Alumine) -1</v>
          </cell>
          <cell r="G105" t="str">
            <v>ME</v>
          </cell>
          <cell r="H105">
            <v>288</v>
          </cell>
        </row>
        <row r="106">
          <cell r="A106" t="str">
            <v>AR_MC_05580-0000</v>
          </cell>
          <cell r="B106" t="str">
            <v>AR_MC_05580-0000</v>
          </cell>
          <cell r="C106" t="str">
            <v>AR_MC_05580-0000</v>
          </cell>
          <cell r="D106" t="str">
            <v/>
          </cell>
          <cell r="E106" t="str">
            <v>Detecteur FID</v>
          </cell>
          <cell r="F106" t="str">
            <v>Sensor - Ind 02</v>
          </cell>
          <cell r="G106" t="str">
            <v>ME</v>
          </cell>
          <cell r="H106">
            <v>14.18</v>
          </cell>
        </row>
        <row r="107">
          <cell r="A107" t="str">
            <v>AR_MC_05580-00HT</v>
          </cell>
          <cell r="B107" t="str">
            <v>AR_MC_05580-00HT</v>
          </cell>
          <cell r="C107" t="str">
            <v>AR_MC_05580-00HT</v>
          </cell>
          <cell r="D107" t="str">
            <v/>
          </cell>
          <cell r="E107" t="str">
            <v>Detecteur FID</v>
          </cell>
          <cell r="F107" t="str">
            <v>Sensor - (Interalloy AISI) - 1</v>
          </cell>
          <cell r="G107" t="str">
            <v>ME</v>
          </cell>
          <cell r="H107">
            <v>162</v>
          </cell>
        </row>
        <row r="108">
          <cell r="A108" t="str">
            <v>AR_MC_05581-0000</v>
          </cell>
          <cell r="B108" t="str">
            <v>AR_MC_05581-0000</v>
          </cell>
          <cell r="C108" t="str">
            <v>AR_MC_05581-0000</v>
          </cell>
          <cell r="D108" t="str">
            <v/>
          </cell>
          <cell r="E108" t="str">
            <v>Detecteur FID</v>
          </cell>
          <cell r="F108" t="str">
            <v>Distributeur Air/H2 - Ind 02</v>
          </cell>
          <cell r="G108" t="str">
            <v>ME</v>
          </cell>
          <cell r="H108">
            <v>50.2</v>
          </cell>
        </row>
        <row r="109">
          <cell r="A109" t="str">
            <v>AR_MC_05581-00HT</v>
          </cell>
          <cell r="B109" t="str">
            <v>AR_MC_05581-00HT</v>
          </cell>
          <cell r="C109" t="str">
            <v>AR_MC_05581-00HT</v>
          </cell>
          <cell r="D109" t="str">
            <v/>
          </cell>
          <cell r="E109" t="str">
            <v>Detecteur FID</v>
          </cell>
          <cell r="F109" t="str">
            <v>Distributeur Air/H2 (ALUMI) -1</v>
          </cell>
          <cell r="G109" t="str">
            <v>ME</v>
          </cell>
          <cell r="H109">
            <v>0</v>
          </cell>
        </row>
        <row r="110">
          <cell r="A110" t="str">
            <v>AR_MC_05582-0000</v>
          </cell>
          <cell r="B110" t="str">
            <v>AR_MC_05582-0000</v>
          </cell>
          <cell r="C110" t="str">
            <v>AR_MC_05582-0000</v>
          </cell>
          <cell r="D110" t="str">
            <v/>
          </cell>
          <cell r="E110" t="str">
            <v>Detecteur FID</v>
          </cell>
          <cell r="F110" t="str">
            <v>Isolant nozzle - Ind 03</v>
          </cell>
          <cell r="G110" t="str">
            <v>ME</v>
          </cell>
          <cell r="H110">
            <v>23.91</v>
          </cell>
        </row>
        <row r="111">
          <cell r="A111" t="str">
            <v>AR_MC_05582-00HT</v>
          </cell>
          <cell r="B111" t="str">
            <v>AR_MC_05582-00HT</v>
          </cell>
          <cell r="C111" t="str">
            <v>AR_MC_05582-00HT</v>
          </cell>
          <cell r="D111" t="str">
            <v/>
          </cell>
          <cell r="E111" t="str">
            <v>Detecteur FID</v>
          </cell>
          <cell r="F111" t="str">
            <v>Isolant nozzle (ALUMINE) -1</v>
          </cell>
          <cell r="G111" t="str">
            <v>ME</v>
          </cell>
          <cell r="H111">
            <v>552.6</v>
          </cell>
        </row>
        <row r="112">
          <cell r="A112" t="str">
            <v>AR_MC_05583-0000</v>
          </cell>
          <cell r="B112" t="str">
            <v>AR_MC_05583-0000</v>
          </cell>
          <cell r="C112" t="str">
            <v>AR_MC_05583-0000</v>
          </cell>
          <cell r="D112" t="str">
            <v/>
          </cell>
          <cell r="E112" t="str">
            <v>Detecteur FID</v>
          </cell>
          <cell r="F112" t="str">
            <v>Nozzle (Buse) - Ind 05</v>
          </cell>
          <cell r="G112" t="str">
            <v>ME</v>
          </cell>
          <cell r="H112">
            <v>16.963000000000001</v>
          </cell>
        </row>
        <row r="113">
          <cell r="A113" t="str">
            <v>AR_MC_05584-0000</v>
          </cell>
          <cell r="B113" t="str">
            <v>AR_MC_05584-0000</v>
          </cell>
          <cell r="C113" t="str">
            <v>AR_MC_05584-0000</v>
          </cell>
          <cell r="D113" t="str">
            <v/>
          </cell>
          <cell r="E113" t="str">
            <v>Detecteur FID</v>
          </cell>
          <cell r="F113" t="str">
            <v>Ferrule pour nozzle - Ind 02</v>
          </cell>
          <cell r="G113" t="str">
            <v>ME</v>
          </cell>
          <cell r="H113">
            <v>10.65</v>
          </cell>
        </row>
        <row r="114">
          <cell r="A114" t="str">
            <v>AR_MC_05584-00HT</v>
          </cell>
          <cell r="B114" t="str">
            <v>AR_MC_05584-00HT</v>
          </cell>
          <cell r="C114" t="str">
            <v>AR_MC_05584-00HT</v>
          </cell>
          <cell r="D114" t="str">
            <v/>
          </cell>
          <cell r="E114" t="str">
            <v>Detecteur FID</v>
          </cell>
          <cell r="F114" t="str">
            <v>Ferrule pour nozzle - Ind 0</v>
          </cell>
          <cell r="G114" t="str">
            <v>ME</v>
          </cell>
          <cell r="H114">
            <v>0</v>
          </cell>
        </row>
        <row r="115">
          <cell r="A115" t="str">
            <v>AR_MC_05585-0000</v>
          </cell>
          <cell r="B115" t="str">
            <v>AR_MC_05585-0000</v>
          </cell>
          <cell r="C115" t="str">
            <v>AR_MC_05585-0000</v>
          </cell>
          <cell r="D115" t="str">
            <v/>
          </cell>
          <cell r="E115" t="str">
            <v>Detecteur FID</v>
          </cell>
          <cell r="F115" t="str">
            <v>Fitting - Ind 04</v>
          </cell>
          <cell r="G115" t="str">
            <v>ME</v>
          </cell>
          <cell r="H115">
            <v>59.12</v>
          </cell>
        </row>
        <row r="116">
          <cell r="A116" t="str">
            <v>AR_MC_05592-0000</v>
          </cell>
          <cell r="B116" t="str">
            <v>AR_MC_05592-0000</v>
          </cell>
          <cell r="C116" t="str">
            <v>AR_MC_05592-0000</v>
          </cell>
          <cell r="D116" t="str">
            <v/>
          </cell>
          <cell r="E116" t="str">
            <v>Capot de protection FID</v>
          </cell>
          <cell r="F116" t="str">
            <v>ind 2</v>
          </cell>
          <cell r="G116" t="str">
            <v>ME</v>
          </cell>
          <cell r="H116">
            <v>27</v>
          </cell>
        </row>
        <row r="117">
          <cell r="A117" t="str">
            <v>AR_MC_05606-0000</v>
          </cell>
          <cell r="B117" t="str">
            <v>AR_MC_05606-0000</v>
          </cell>
          <cell r="C117" t="str">
            <v>AR_MC_05606-0000</v>
          </cell>
          <cell r="D117" t="str">
            <v/>
          </cell>
          <cell r="E117" t="str">
            <v>Adaptateur n°1</v>
          </cell>
          <cell r="F117" t="str">
            <v>Male - tube 1/16 - Ind 04</v>
          </cell>
          <cell r="G117" t="str">
            <v>ME</v>
          </cell>
          <cell r="H117">
            <v>6.5</v>
          </cell>
        </row>
        <row r="118">
          <cell r="A118" t="str">
            <v>AR_MC_05636-VIM5</v>
          </cell>
          <cell r="B118" t="str">
            <v>AR_MC_05636-VIM5</v>
          </cell>
          <cell r="C118" t="str">
            <v>AR_MC_05636-VIM5</v>
          </cell>
          <cell r="D118" t="str">
            <v/>
          </cell>
          <cell r="E118" t="str">
            <v>Vis laiton (bouchon)</v>
          </cell>
          <cell r="F118" t="str">
            <v/>
          </cell>
          <cell r="G118" t="str">
            <v>PN</v>
          </cell>
          <cell r="H118">
            <v>0</v>
          </cell>
        </row>
        <row r="119">
          <cell r="A119" t="str">
            <v>AR_MC_05639-0000</v>
          </cell>
          <cell r="B119" t="str">
            <v>AR_MC_05639-0000</v>
          </cell>
          <cell r="C119" t="str">
            <v>AR_MC_05639-0000</v>
          </cell>
          <cell r="D119" t="str">
            <v/>
          </cell>
          <cell r="E119" t="str">
            <v>Adaptateur n°6</v>
          </cell>
          <cell r="F119" t="str">
            <v>Male - Male - Ind 04</v>
          </cell>
          <cell r="G119" t="str">
            <v>ME</v>
          </cell>
          <cell r="H119">
            <v>30.12</v>
          </cell>
        </row>
        <row r="120">
          <cell r="A120" t="str">
            <v>AR_MC_05640-0000</v>
          </cell>
          <cell r="B120" t="str">
            <v>AR_MC_05640-0000</v>
          </cell>
          <cell r="C120" t="str">
            <v>AR_MC_05640-0000</v>
          </cell>
          <cell r="D120" t="str">
            <v/>
          </cell>
          <cell r="E120" t="str">
            <v>Adaptateur N°7</v>
          </cell>
          <cell r="F120" t="str">
            <v>Male - tube 1/16 - Ind 02- PKV</v>
          </cell>
          <cell r="G120" t="str">
            <v>ME</v>
          </cell>
          <cell r="H120">
            <v>9</v>
          </cell>
        </row>
        <row r="121">
          <cell r="A121" t="str">
            <v>AR_MC_05696-0000</v>
          </cell>
          <cell r="B121" t="str">
            <v>AR_MC_05696-0000</v>
          </cell>
          <cell r="C121" t="str">
            <v>AR_MC_05696-0000</v>
          </cell>
          <cell r="D121" t="str">
            <v/>
          </cell>
          <cell r="E121" t="str">
            <v>Detecteur FID - Ferrule</v>
          </cell>
          <cell r="F121" t="str">
            <v>Ferrule 0.3mm FID colonne 0.28</v>
          </cell>
          <cell r="G121" t="str">
            <v>ME</v>
          </cell>
          <cell r="H121">
            <v>29.56</v>
          </cell>
        </row>
        <row r="122">
          <cell r="A122" t="str">
            <v>AR_MC_05701-0000</v>
          </cell>
          <cell r="B122" t="str">
            <v>AR_MC_05701-0000</v>
          </cell>
          <cell r="C122" t="str">
            <v>AR_MC_05701-0000</v>
          </cell>
          <cell r="D122" t="str">
            <v/>
          </cell>
          <cell r="E122" t="str">
            <v>Adaptateur n°9</v>
          </cell>
          <cell r="F122" t="str">
            <v>Femelle - Ind 02</v>
          </cell>
          <cell r="G122" t="str">
            <v>ME</v>
          </cell>
          <cell r="H122">
            <v>9.375</v>
          </cell>
        </row>
        <row r="123">
          <cell r="A123" t="str">
            <v>AR_MC_05734-0000</v>
          </cell>
          <cell r="B123" t="str">
            <v>AR_MC_05734-0000</v>
          </cell>
          <cell r="C123" t="str">
            <v>AR_MC_05734-0000</v>
          </cell>
          <cell r="D123" t="str">
            <v/>
          </cell>
          <cell r="E123" t="str">
            <v>Vis extraction</v>
          </cell>
          <cell r="F123" t="str">
            <v>orifice critique - ind 01</v>
          </cell>
          <cell r="G123" t="str">
            <v>ME</v>
          </cell>
          <cell r="H123">
            <v>5</v>
          </cell>
        </row>
        <row r="124">
          <cell r="A124" t="str">
            <v>AR_MC_05744-0000</v>
          </cell>
          <cell r="B124" t="str">
            <v>AR_MC_05744-0000</v>
          </cell>
          <cell r="C124" t="str">
            <v>AR_MC_05744-0000</v>
          </cell>
          <cell r="D124" t="str">
            <v/>
          </cell>
          <cell r="E124" t="str">
            <v>Corps orifice critique</v>
          </cell>
          <cell r="F124" t="str">
            <v>Ind 03</v>
          </cell>
          <cell r="G124" t="str">
            <v>ME</v>
          </cell>
          <cell r="H124">
            <v>30.524999999999999</v>
          </cell>
        </row>
        <row r="125">
          <cell r="A125" t="str">
            <v>AR_MC_05768-0000</v>
          </cell>
          <cell r="B125" t="str">
            <v>AR_MC_05768-0000</v>
          </cell>
          <cell r="C125" t="str">
            <v>AR_MC_05768-0000</v>
          </cell>
          <cell r="D125" t="str">
            <v/>
          </cell>
          <cell r="E125" t="str">
            <v>Bloc de vanne</v>
          </cell>
          <cell r="F125" t="str">
            <v>BTX sans CO2 - ind 04</v>
          </cell>
          <cell r="G125" t="str">
            <v>ME</v>
          </cell>
          <cell r="H125">
            <v>259.7</v>
          </cell>
        </row>
        <row r="126">
          <cell r="A126" t="str">
            <v>AR_MC_05768-BRID</v>
          </cell>
          <cell r="B126" t="str">
            <v>AR_MC_05768-BRID</v>
          </cell>
          <cell r="C126" t="str">
            <v>AR_MC_05768-BRID</v>
          </cell>
          <cell r="D126" t="str">
            <v/>
          </cell>
          <cell r="E126" t="str">
            <v>Bride bloc orifice critique</v>
          </cell>
          <cell r="F126" t="str">
            <v>ind 01</v>
          </cell>
          <cell r="G126" t="str">
            <v>ME</v>
          </cell>
          <cell r="H126">
            <v>16</v>
          </cell>
        </row>
        <row r="127">
          <cell r="A127" t="str">
            <v>AR_MC_05772-0000</v>
          </cell>
          <cell r="B127" t="str">
            <v>AR_MC_05772-0000</v>
          </cell>
          <cell r="C127" t="str">
            <v>AR_MC_05772-0000</v>
          </cell>
          <cell r="D127" t="str">
            <v/>
          </cell>
          <cell r="E127" t="str">
            <v>Detecteur FID</v>
          </cell>
          <cell r="F127" t="str">
            <v>Porte ferrule - Ind 03</v>
          </cell>
          <cell r="G127" t="str">
            <v>ME</v>
          </cell>
          <cell r="H127">
            <v>42.48</v>
          </cell>
        </row>
        <row r="128">
          <cell r="A128" t="str">
            <v>AR_MC_05773-0000</v>
          </cell>
          <cell r="B128" t="str">
            <v>AR_MC_05773-0000</v>
          </cell>
          <cell r="C128" t="str">
            <v>AR_MC_05773-0000</v>
          </cell>
          <cell r="D128" t="str">
            <v/>
          </cell>
          <cell r="E128" t="str">
            <v>Detecteur FID</v>
          </cell>
          <cell r="F128" t="str">
            <v>Joint porte ferrule - Ind 02</v>
          </cell>
          <cell r="G128" t="str">
            <v>ME</v>
          </cell>
          <cell r="H128">
            <v>7.73</v>
          </cell>
        </row>
        <row r="129">
          <cell r="A129" t="str">
            <v>AR_MC_06095-ASSY</v>
          </cell>
          <cell r="B129" t="str">
            <v>AR_MC_06095-ASSY</v>
          </cell>
          <cell r="C129" t="str">
            <v>AR_MC_06095-ASSY</v>
          </cell>
          <cell r="D129" t="str">
            <v/>
          </cell>
          <cell r="E129" t="str">
            <v>Photomultiplicateur assemble</v>
          </cell>
          <cell r="F129" t="str">
            <v/>
          </cell>
          <cell r="G129" t="str">
            <v>SE</v>
          </cell>
          <cell r="H129">
            <v>3779.2</v>
          </cell>
        </row>
        <row r="130">
          <cell r="A130" t="str">
            <v>AR_MC_08025-EVEQ</v>
          </cell>
          <cell r="B130" t="str">
            <v>AR_MC_08025-EVEQ</v>
          </cell>
          <cell r="C130" t="str">
            <v>AR_MC_08025-EVEQ</v>
          </cell>
          <cell r="D130" t="str">
            <v/>
          </cell>
          <cell r="E130" t="str">
            <v>Equerre electrovanne</v>
          </cell>
          <cell r="F130" t="str">
            <v>ind 3</v>
          </cell>
          <cell r="G130" t="str">
            <v>ME</v>
          </cell>
          <cell r="H130">
            <v>19.5</v>
          </cell>
        </row>
        <row r="131">
          <cell r="A131" t="str">
            <v>AR_MC_14005-DFPD</v>
          </cell>
          <cell r="B131" t="str">
            <v>AR_MC_14005-DFPD</v>
          </cell>
          <cell r="C131" t="str">
            <v>AR_MC_14005-DFPD</v>
          </cell>
          <cell r="D131" t="str">
            <v/>
          </cell>
          <cell r="E131" t="str">
            <v>FPD cpl. Ass.</v>
          </cell>
          <cell r="F131" t="str">
            <v>Montage ind 01</v>
          </cell>
          <cell r="G131" t="str">
            <v>SE</v>
          </cell>
          <cell r="H131">
            <v>6173.96</v>
          </cell>
        </row>
        <row r="132">
          <cell r="A132" t="str">
            <v>AR_MC_32008-ASSY</v>
          </cell>
          <cell r="B132" t="str">
            <v>AR_MC_32008-ASSY</v>
          </cell>
          <cell r="C132" t="str">
            <v>AR_MC_32008-ASSY</v>
          </cell>
          <cell r="D132" t="str">
            <v/>
          </cell>
          <cell r="E132" t="str">
            <v>Detecteur PID - Complet</v>
          </cell>
          <cell r="F132" t="str">
            <v>Complet - Assemble</v>
          </cell>
          <cell r="G132" t="str">
            <v>SE</v>
          </cell>
          <cell r="H132">
            <v>1673.32</v>
          </cell>
        </row>
        <row r="133">
          <cell r="A133" t="str">
            <v>AR_MC_32008-ASSY_200101</v>
          </cell>
          <cell r="B133" t="str">
            <v>AR_MC_32008-ASSY   200101</v>
          </cell>
          <cell r="C133" t="str">
            <v>AR_MC_32008-ASSY</v>
          </cell>
          <cell r="D133" t="str">
            <v>200101</v>
          </cell>
          <cell r="E133" t="str">
            <v>Detecteur PID - Complet</v>
          </cell>
          <cell r="F133" t="str">
            <v>Complet - Assemble</v>
          </cell>
          <cell r="G133" t="str">
            <v>SE</v>
          </cell>
          <cell r="H133">
            <v>1326.24</v>
          </cell>
        </row>
        <row r="134">
          <cell r="A134" t="str">
            <v>AR_ME_00635-0000</v>
          </cell>
          <cell r="B134" t="str">
            <v>AR_ME_00635-0000</v>
          </cell>
          <cell r="C134" t="str">
            <v>AR_ME_00635-0000</v>
          </cell>
          <cell r="D134" t="str">
            <v/>
          </cell>
          <cell r="E134" t="str">
            <v>Vanne Piezo</v>
          </cell>
          <cell r="F134" t="str">
            <v>Bille - Ø6.35</v>
          </cell>
          <cell r="G134" t="str">
            <v>ME</v>
          </cell>
          <cell r="H134">
            <v>0</v>
          </cell>
        </row>
        <row r="135">
          <cell r="A135" t="str">
            <v>AR_ME_05018-0000</v>
          </cell>
          <cell r="B135" t="str">
            <v>AR_ME_05018-0000</v>
          </cell>
          <cell r="C135" t="str">
            <v>AR_ME_05018-0000</v>
          </cell>
          <cell r="D135" t="str">
            <v/>
          </cell>
          <cell r="E135" t="str">
            <v>Detecteur FID</v>
          </cell>
          <cell r="F135" t="str">
            <v>Nozzle complet assemble</v>
          </cell>
          <cell r="G135" t="str">
            <v>SE</v>
          </cell>
          <cell r="H135">
            <v>88.16</v>
          </cell>
        </row>
        <row r="136">
          <cell r="A136" t="str">
            <v>AR_ME_05587-0000</v>
          </cell>
          <cell r="B136" t="str">
            <v>AR_ME_05587-0000</v>
          </cell>
          <cell r="C136" t="str">
            <v>AR_ME_05587-0000</v>
          </cell>
          <cell r="D136" t="str">
            <v/>
          </cell>
          <cell r="E136" t="str">
            <v>Detecteur FID</v>
          </cell>
          <cell r="F136" t="str">
            <v>Ecrou porte filament - Ind 03</v>
          </cell>
          <cell r="G136" t="str">
            <v>ME</v>
          </cell>
          <cell r="H136">
            <v>33.85</v>
          </cell>
        </row>
        <row r="137">
          <cell r="A137" t="str">
            <v>AR_ME_05588-0000</v>
          </cell>
          <cell r="B137" t="str">
            <v>AR_ME_05588-0000</v>
          </cell>
          <cell r="C137" t="str">
            <v>AR_ME_05588-0000</v>
          </cell>
          <cell r="D137" t="str">
            <v/>
          </cell>
          <cell r="E137" t="str">
            <v>Detecteur FID</v>
          </cell>
          <cell r="F137" t="str">
            <v>Corps du filament - Ind 02</v>
          </cell>
          <cell r="G137" t="str">
            <v>ME</v>
          </cell>
          <cell r="H137">
            <v>70.334999999999994</v>
          </cell>
        </row>
        <row r="138">
          <cell r="A138" t="str">
            <v>AR_ME_05588-00HT</v>
          </cell>
          <cell r="B138" t="str">
            <v>AR_ME_05588-00HT</v>
          </cell>
          <cell r="C138" t="str">
            <v>AR_ME_05588-00HT</v>
          </cell>
          <cell r="D138" t="str">
            <v/>
          </cell>
          <cell r="E138" t="str">
            <v>Detecteur FID</v>
          </cell>
          <cell r="F138" t="str">
            <v>Corps du filament (Macor) -2</v>
          </cell>
          <cell r="G138" t="str">
            <v>ME</v>
          </cell>
          <cell r="H138">
            <v>980.46</v>
          </cell>
        </row>
        <row r="139">
          <cell r="A139" t="str">
            <v>AR_ME_05590-0000</v>
          </cell>
          <cell r="B139" t="str">
            <v>AR_ME_05590-0000</v>
          </cell>
          <cell r="C139" t="str">
            <v>AR_ME_05590-0000</v>
          </cell>
          <cell r="D139" t="str">
            <v/>
          </cell>
          <cell r="E139" t="str">
            <v>Detecteur FID</v>
          </cell>
          <cell r="F139" t="str">
            <v>Isolant tige filetee diam 1mm</v>
          </cell>
          <cell r="G139" t="str">
            <v>ME</v>
          </cell>
          <cell r="H139">
            <v>18.989999999999998</v>
          </cell>
        </row>
        <row r="140">
          <cell r="A140" t="str">
            <v>AR_ME_05595-0000</v>
          </cell>
          <cell r="B140" t="str">
            <v>AR_ME_05595-0000</v>
          </cell>
          <cell r="C140" t="str">
            <v>AR_ME_05595-0000</v>
          </cell>
          <cell r="D140" t="str">
            <v/>
          </cell>
          <cell r="E140" t="str">
            <v>Detecteur FID</v>
          </cell>
          <cell r="F140" t="str">
            <v>Corps electrode - Ind 04</v>
          </cell>
          <cell r="G140" t="str">
            <v>ME</v>
          </cell>
          <cell r="H140">
            <v>12.412000000000001</v>
          </cell>
        </row>
        <row r="141">
          <cell r="A141" t="str">
            <v>AR_ME_05595-5596</v>
          </cell>
          <cell r="B141" t="str">
            <v>AR_ME_05595-5596</v>
          </cell>
          <cell r="C141" t="str">
            <v>AR_ME_05595-5596</v>
          </cell>
          <cell r="D141" t="str">
            <v/>
          </cell>
          <cell r="E141" t="str">
            <v>Detecteur FID</v>
          </cell>
          <cell r="F141" t="str">
            <v>Electrode - Ind 01</v>
          </cell>
          <cell r="G141" t="str">
            <v>ME</v>
          </cell>
          <cell r="H141">
            <v>57.923000000000002</v>
          </cell>
        </row>
        <row r="142">
          <cell r="A142" t="str">
            <v>AR_ME_05596-0000</v>
          </cell>
          <cell r="B142" t="str">
            <v>AR_ME_05596-0000</v>
          </cell>
          <cell r="C142" t="str">
            <v>AR_ME_05596-0000</v>
          </cell>
          <cell r="D142" t="str">
            <v/>
          </cell>
          <cell r="E142" t="str">
            <v>Detecteur FID</v>
          </cell>
          <cell r="F142" t="str">
            <v>Pointe electrode - Ind 03</v>
          </cell>
          <cell r="G142" t="str">
            <v>ME</v>
          </cell>
          <cell r="H142">
            <v>20.687000000000001</v>
          </cell>
        </row>
        <row r="143">
          <cell r="A143" t="str">
            <v>AR_ME_05642-0000</v>
          </cell>
          <cell r="B143" t="str">
            <v>AR_ME_05642-0000</v>
          </cell>
          <cell r="C143" t="str">
            <v>AR_ME_05642-0000</v>
          </cell>
          <cell r="D143" t="str">
            <v/>
          </cell>
          <cell r="E143" t="str">
            <v>Vanne Piezo</v>
          </cell>
          <cell r="F143" t="str">
            <v>Cale bas - Ind 02</v>
          </cell>
          <cell r="G143" t="str">
            <v>ME</v>
          </cell>
          <cell r="H143">
            <v>80.447999999999993</v>
          </cell>
        </row>
        <row r="144">
          <cell r="A144" t="str">
            <v>AR_ME_05643-0000</v>
          </cell>
          <cell r="B144" t="str">
            <v>AR_ME_05643-0000</v>
          </cell>
          <cell r="C144" t="str">
            <v>AR_ME_05643-0000</v>
          </cell>
          <cell r="D144" t="str">
            <v/>
          </cell>
          <cell r="E144" t="str">
            <v>Vanne Piezo</v>
          </cell>
          <cell r="F144" t="str">
            <v>Cale haut - Ind 02</v>
          </cell>
          <cell r="G144" t="str">
            <v>ME</v>
          </cell>
          <cell r="H144">
            <v>45.970999999999997</v>
          </cell>
        </row>
        <row r="145">
          <cell r="A145" t="str">
            <v>AR_ME_05644-0000</v>
          </cell>
          <cell r="B145" t="str">
            <v>AR_ME_05644-0000</v>
          </cell>
          <cell r="C145" t="str">
            <v>AR_ME_05644-0000</v>
          </cell>
          <cell r="D145" t="str">
            <v/>
          </cell>
          <cell r="E145" t="str">
            <v>Vanne Piezo</v>
          </cell>
          <cell r="F145" t="str">
            <v>Support haut - ind 04</v>
          </cell>
          <cell r="G145" t="str">
            <v>ME</v>
          </cell>
          <cell r="H145">
            <v>19.536999999999999</v>
          </cell>
        </row>
        <row r="146">
          <cell r="A146" t="str">
            <v>AR_ME_05645-0000</v>
          </cell>
          <cell r="B146" t="str">
            <v>AR_ME_05645-0000</v>
          </cell>
          <cell r="C146" t="str">
            <v>AR_ME_05645-0000</v>
          </cell>
          <cell r="D146" t="str">
            <v/>
          </cell>
          <cell r="E146" t="str">
            <v>Vanne Piezo</v>
          </cell>
          <cell r="F146" t="str">
            <v>Membrane - ind 02</v>
          </cell>
          <cell r="G146" t="str">
            <v>ME</v>
          </cell>
          <cell r="H146">
            <v>23.1</v>
          </cell>
        </row>
        <row r="147">
          <cell r="A147" t="str">
            <v>AR_ME_05646-0000</v>
          </cell>
          <cell r="B147" t="str">
            <v>AR_ME_05646-0000</v>
          </cell>
          <cell r="C147" t="str">
            <v>AR_ME_05646-0000</v>
          </cell>
          <cell r="D147" t="str">
            <v/>
          </cell>
          <cell r="E147" t="str">
            <v>Vanne Piezo</v>
          </cell>
          <cell r="F147" t="str">
            <v>Siege - Ind 02</v>
          </cell>
          <cell r="G147" t="str">
            <v>ME</v>
          </cell>
          <cell r="H147">
            <v>172.38900000000001</v>
          </cell>
        </row>
        <row r="148">
          <cell r="A148" t="str">
            <v>AR_ME_05647-0000</v>
          </cell>
          <cell r="B148" t="str">
            <v>AR_ME_05647-0000</v>
          </cell>
          <cell r="C148" t="str">
            <v>AR_ME_05647-0000</v>
          </cell>
          <cell r="D148" t="str">
            <v/>
          </cell>
          <cell r="E148" t="str">
            <v>Vanne Piezo</v>
          </cell>
          <cell r="F148" t="str">
            <v>Tete - Ind 03</v>
          </cell>
          <cell r="G148" t="str">
            <v>ME</v>
          </cell>
          <cell r="H148">
            <v>104.123</v>
          </cell>
        </row>
        <row r="149">
          <cell r="A149" t="str">
            <v>AR_ME_05648-0000</v>
          </cell>
          <cell r="B149" t="str">
            <v>AR_ME_05648-0000</v>
          </cell>
          <cell r="C149" t="str">
            <v>AR_ME_05648-0000</v>
          </cell>
          <cell r="D149" t="str">
            <v/>
          </cell>
          <cell r="E149" t="str">
            <v>Vanne Piezo</v>
          </cell>
          <cell r="F149" t="str">
            <v>Sortie - Ind 03</v>
          </cell>
          <cell r="G149" t="str">
            <v>ME</v>
          </cell>
          <cell r="H149">
            <v>17.239000000000001</v>
          </cell>
        </row>
        <row r="150">
          <cell r="A150" t="str">
            <v>AR_ME_05650-0000</v>
          </cell>
          <cell r="B150" t="str">
            <v>AR_ME_05650-0000</v>
          </cell>
          <cell r="C150" t="str">
            <v>AR_ME_05650-0000</v>
          </cell>
          <cell r="D150" t="str">
            <v/>
          </cell>
          <cell r="E150" t="str">
            <v>Vanne Piezo</v>
          </cell>
          <cell r="F150" t="str">
            <v>Radiateur - Ind 02</v>
          </cell>
          <cell r="G150" t="str">
            <v>ME</v>
          </cell>
          <cell r="H150">
            <v>33.75</v>
          </cell>
        </row>
        <row r="151">
          <cell r="A151" t="str">
            <v>AR_ME_05739-0000</v>
          </cell>
          <cell r="B151" t="str">
            <v>AR_ME_05739-0000</v>
          </cell>
          <cell r="C151" t="str">
            <v>AR_ME_05739-0000</v>
          </cell>
          <cell r="D151" t="str">
            <v/>
          </cell>
          <cell r="E151" t="str">
            <v>Vanne Piezo</v>
          </cell>
          <cell r="F151" t="str">
            <v>Support bas - ind 03</v>
          </cell>
          <cell r="G151" t="str">
            <v>ME</v>
          </cell>
          <cell r="H151">
            <v>14.94</v>
          </cell>
        </row>
        <row r="152">
          <cell r="A152" t="str">
            <v>AR_ME_05757-0000</v>
          </cell>
          <cell r="B152" t="str">
            <v>AR_ME_05757-0000</v>
          </cell>
          <cell r="C152" t="str">
            <v>AR_ME_05757-0000</v>
          </cell>
          <cell r="D152" t="str">
            <v/>
          </cell>
          <cell r="E152" t="str">
            <v>Entretoise - Torlon</v>
          </cell>
          <cell r="F152" t="str">
            <v>M3 L15</v>
          </cell>
          <cell r="G152" t="str">
            <v>ME</v>
          </cell>
          <cell r="H152">
            <v>0</v>
          </cell>
        </row>
        <row r="153">
          <cell r="A153" t="str">
            <v>AR_ME_05844-0000</v>
          </cell>
          <cell r="B153" t="str">
            <v>AR_ME_05844-0000</v>
          </cell>
          <cell r="C153" t="str">
            <v>AR_ME_05844-0000</v>
          </cell>
          <cell r="D153" t="str">
            <v/>
          </cell>
          <cell r="E153" t="str">
            <v>Vanne Piezo</v>
          </cell>
          <cell r="F153" t="str">
            <v>Corps superieur - Ind 04</v>
          </cell>
          <cell r="G153" t="str">
            <v>ME</v>
          </cell>
          <cell r="H153">
            <v>105.27200000000001</v>
          </cell>
        </row>
        <row r="154">
          <cell r="A154" t="str">
            <v>AR_ME_08028-100A</v>
          </cell>
          <cell r="B154" t="str">
            <v>AR_ME_08028-100A</v>
          </cell>
          <cell r="C154" t="str">
            <v>AR_ME_08028-100A</v>
          </cell>
          <cell r="D154" t="str">
            <v/>
          </cell>
          <cell r="E154" t="str">
            <v>Boitier Electrometre partie A</v>
          </cell>
          <cell r="F154" t="str">
            <v>ind 2</v>
          </cell>
          <cell r="G154" t="str">
            <v>ME</v>
          </cell>
          <cell r="H154">
            <v>9.75</v>
          </cell>
        </row>
        <row r="155">
          <cell r="A155" t="str">
            <v>AR_ME_08028-100B</v>
          </cell>
          <cell r="B155" t="str">
            <v>AR_ME_08028-100B</v>
          </cell>
          <cell r="C155" t="str">
            <v>AR_ME_08028-100B</v>
          </cell>
          <cell r="D155" t="str">
            <v/>
          </cell>
          <cell r="E155" t="str">
            <v>Boitier Electrometre partie B</v>
          </cell>
          <cell r="F155" t="str">
            <v>ind 2</v>
          </cell>
          <cell r="G155" t="str">
            <v>ME</v>
          </cell>
          <cell r="H155">
            <v>65</v>
          </cell>
        </row>
        <row r="156">
          <cell r="A156" t="str">
            <v>AR_ME_09036-0000</v>
          </cell>
          <cell r="B156" t="str">
            <v>AR_ME_09036-0000</v>
          </cell>
          <cell r="C156" t="str">
            <v>AR_ME_09036-0000</v>
          </cell>
          <cell r="D156" t="str">
            <v/>
          </cell>
          <cell r="E156" t="str">
            <v>Vanne Piezo</v>
          </cell>
          <cell r="F156" t="str">
            <v>Vis sans tete - M3 L08 - 6 pan</v>
          </cell>
          <cell r="G156" t="str">
            <v>ME</v>
          </cell>
          <cell r="H156">
            <v>0.19500000000000001</v>
          </cell>
        </row>
        <row r="157">
          <cell r="A157" t="str">
            <v>AR_ME_50845-0200</v>
          </cell>
          <cell r="B157" t="str">
            <v>AR_ME_50845-0200</v>
          </cell>
          <cell r="C157" t="str">
            <v>AR_ME_50845-0200</v>
          </cell>
          <cell r="D157" t="str">
            <v/>
          </cell>
          <cell r="E157" t="str">
            <v>Rondelle 14x7.2x0.8 vanne piez</v>
          </cell>
          <cell r="F157" t="str">
            <v/>
          </cell>
          <cell r="G157" t="str">
            <v>ME</v>
          </cell>
          <cell r="H157">
            <v>0</v>
          </cell>
        </row>
        <row r="158">
          <cell r="A158" t="str">
            <v>AR_ME_53499-4300</v>
          </cell>
          <cell r="B158" t="str">
            <v>AR_ME_53499-4300</v>
          </cell>
          <cell r="C158" t="str">
            <v>AR_ME_53499-4300</v>
          </cell>
          <cell r="D158" t="str">
            <v/>
          </cell>
          <cell r="E158" t="str">
            <v>Rondelle 14x7.2x0.5 vanne piez</v>
          </cell>
          <cell r="F158" t="str">
            <v/>
          </cell>
          <cell r="G158" t="str">
            <v>ME</v>
          </cell>
          <cell r="H158">
            <v>0</v>
          </cell>
        </row>
        <row r="159">
          <cell r="A159" t="str">
            <v>AR_ME_63408-9400</v>
          </cell>
          <cell r="B159" t="str">
            <v>AR_ME_63408-9400</v>
          </cell>
          <cell r="C159" t="str">
            <v>AR_ME_63408-9400</v>
          </cell>
          <cell r="D159" t="str">
            <v/>
          </cell>
          <cell r="E159" t="str">
            <v>Vanne Piezo</v>
          </cell>
          <cell r="F159" t="str">
            <v>Goupille cylindrique</v>
          </cell>
          <cell r="G159" t="str">
            <v>ME</v>
          </cell>
          <cell r="H159">
            <v>0.36699999999999999</v>
          </cell>
        </row>
        <row r="160">
          <cell r="A160" t="str">
            <v>AR_PN_00006-0KIT</v>
          </cell>
          <cell r="B160" t="str">
            <v>AR_PN_00006-0KIT</v>
          </cell>
          <cell r="C160" t="str">
            <v>AR_PN_00006-0KIT</v>
          </cell>
          <cell r="D160" t="str">
            <v/>
          </cell>
          <cell r="E160" t="str">
            <v>Kit upgrade</v>
          </cell>
          <cell r="F160" t="str">
            <v>Stabilisation P tete colonne</v>
          </cell>
          <cell r="G160" t="str">
            <v>PN</v>
          </cell>
          <cell r="H160">
            <v>136.94999999999999</v>
          </cell>
        </row>
        <row r="161">
          <cell r="A161" t="str">
            <v>AR_PN_05740-0000</v>
          </cell>
          <cell r="B161" t="str">
            <v>AR_PN_05740-0000</v>
          </cell>
          <cell r="C161" t="str">
            <v>AR_PN_05740-0000</v>
          </cell>
          <cell r="D161" t="str">
            <v/>
          </cell>
          <cell r="E161" t="str">
            <v>Vanne Piezo</v>
          </cell>
          <cell r="F161" t="str">
            <v>Vis d'arret - Ind 03</v>
          </cell>
          <cell r="G161" t="str">
            <v>ME</v>
          </cell>
          <cell r="H161">
            <v>27.582000000000001</v>
          </cell>
        </row>
        <row r="162">
          <cell r="A162" t="str">
            <v>AR_PN_09080-0000</v>
          </cell>
          <cell r="B162" t="str">
            <v>AR_PN_09080-0000</v>
          </cell>
          <cell r="C162" t="str">
            <v>AR_PN_09080-0000</v>
          </cell>
          <cell r="D162" t="str">
            <v/>
          </cell>
          <cell r="E162" t="str">
            <v>Joint Diam 16x1.5</v>
          </cell>
          <cell r="F162" t="str">
            <v/>
          </cell>
          <cell r="G162" t="str">
            <v>PN</v>
          </cell>
          <cell r="H162">
            <v>1.333</v>
          </cell>
        </row>
        <row r="163">
          <cell r="A163" t="str">
            <v>AR_PN_09082-0000</v>
          </cell>
          <cell r="B163" t="str">
            <v>AR_PN_09082-0000</v>
          </cell>
          <cell r="C163" t="str">
            <v>AR_PN_09082-0000</v>
          </cell>
          <cell r="D163" t="str">
            <v/>
          </cell>
          <cell r="E163" t="str">
            <v>Vanne Piezo</v>
          </cell>
          <cell r="F163" t="str">
            <v>Bille - Ø6.35</v>
          </cell>
          <cell r="G163" t="str">
            <v>ME</v>
          </cell>
          <cell r="H163">
            <v>0.113</v>
          </cell>
        </row>
        <row r="164">
          <cell r="A164" t="str">
            <v>AR_SA_00001-06X6</v>
          </cell>
          <cell r="B164" t="str">
            <v>AR_SA_00001-06X6</v>
          </cell>
          <cell r="C164" t="str">
            <v>AR_SA_00001-06X6</v>
          </cell>
          <cell r="D164" t="str">
            <v/>
          </cell>
          <cell r="E164" t="str">
            <v>Grille</v>
          </cell>
          <cell r="F164" t="str">
            <v>Piege</v>
          </cell>
          <cell r="G164" t="str">
            <v>PN</v>
          </cell>
          <cell r="H164">
            <v>269.16699999999997</v>
          </cell>
        </row>
        <row r="165">
          <cell r="A165" t="str">
            <v>AR_SA_00001-07X7</v>
          </cell>
          <cell r="B165" t="str">
            <v>AR_SA_00001-07X7</v>
          </cell>
          <cell r="C165" t="str">
            <v>AR_SA_00001-07X7</v>
          </cell>
          <cell r="D165" t="str">
            <v/>
          </cell>
          <cell r="E165" t="str">
            <v>Grille</v>
          </cell>
          <cell r="F165" t="str">
            <v>Tamis moleculaire</v>
          </cell>
          <cell r="G165" t="str">
            <v>PN</v>
          </cell>
          <cell r="H165">
            <v>108.333</v>
          </cell>
        </row>
        <row r="166">
          <cell r="A166" t="str">
            <v>AR_SA_00001-20CM</v>
          </cell>
          <cell r="B166" t="str">
            <v>AR_SA_00001-20CM</v>
          </cell>
          <cell r="C166" t="str">
            <v>AR_SA_00001-20CM</v>
          </cell>
          <cell r="D166" t="str">
            <v/>
          </cell>
          <cell r="E166" t="str">
            <v>Grille multifiltre tamis moléc</v>
          </cell>
          <cell r="F166" t="str">
            <v>40 x 20 mm</v>
          </cell>
          <cell r="G166" t="str">
            <v>PN</v>
          </cell>
          <cell r="H166">
            <v>0.46700000000000003</v>
          </cell>
        </row>
        <row r="167">
          <cell r="A167" t="str">
            <v>AR_SA_00003-AGNO</v>
          </cell>
          <cell r="B167" t="str">
            <v>AR_SA_00003-AGNO</v>
          </cell>
          <cell r="C167" t="str">
            <v>AR_SA_00003-AGNO</v>
          </cell>
          <cell r="D167" t="str">
            <v/>
          </cell>
          <cell r="E167" t="str">
            <v>Piege Nitrate d'argent</v>
          </cell>
          <cell r="F167" t="str">
            <v/>
          </cell>
          <cell r="G167" t="str">
            <v>SE</v>
          </cell>
          <cell r="H167">
            <v>296</v>
          </cell>
        </row>
        <row r="168">
          <cell r="A168" t="str">
            <v>AR_SA_02406-G114</v>
          </cell>
          <cell r="B168" t="str">
            <v>AR_SA_02406-G114</v>
          </cell>
          <cell r="C168" t="str">
            <v>AR_SA_02406-G114</v>
          </cell>
          <cell r="D168" t="str">
            <v/>
          </cell>
          <cell r="E168" t="str">
            <v>Filament pour piege</v>
          </cell>
          <cell r="F168" t="str">
            <v>Alloywire</v>
          </cell>
          <cell r="G168" t="str">
            <v>EL</v>
          </cell>
          <cell r="H168">
            <v>1.7000000000000001E-2</v>
          </cell>
        </row>
        <row r="169">
          <cell r="A169" t="str">
            <v>AR_SA_05006-0000</v>
          </cell>
          <cell r="B169" t="str">
            <v>AR_SA_05006-0000</v>
          </cell>
          <cell r="C169" t="str">
            <v>AR_SA_05006-0000</v>
          </cell>
          <cell r="D169" t="str">
            <v/>
          </cell>
          <cell r="E169" t="str">
            <v>Piege 3 phases</v>
          </cell>
          <cell r="F169" t="str">
            <v/>
          </cell>
          <cell r="G169" t="str">
            <v>SE</v>
          </cell>
          <cell r="H169">
            <v>815.89</v>
          </cell>
        </row>
        <row r="170">
          <cell r="A170" t="str">
            <v>AR_SA_05017-0000</v>
          </cell>
          <cell r="B170" t="str">
            <v>AR_SA_05017-0000</v>
          </cell>
          <cell r="C170" t="str">
            <v>AR_SA_05017-0000</v>
          </cell>
          <cell r="D170" t="str">
            <v/>
          </cell>
          <cell r="E170" t="str">
            <v>Piege 2 phases 1.3 butadiene</v>
          </cell>
          <cell r="F170" t="str">
            <v/>
          </cell>
          <cell r="G170" t="str">
            <v>SE</v>
          </cell>
          <cell r="H170">
            <v>568.44000000000005</v>
          </cell>
        </row>
        <row r="171">
          <cell r="A171" t="str">
            <v>AR_SA_05020-0000</v>
          </cell>
          <cell r="B171" t="str">
            <v>AR_SA_05020-0000</v>
          </cell>
          <cell r="C171" t="str">
            <v>AR_SA_05020-0000</v>
          </cell>
          <cell r="D171" t="str">
            <v/>
          </cell>
          <cell r="E171" t="str">
            <v>Orifice critique 20µm</v>
          </cell>
          <cell r="F171" t="str">
            <v/>
          </cell>
          <cell r="G171" t="str">
            <v>SE</v>
          </cell>
          <cell r="H171">
            <v>360.64</v>
          </cell>
        </row>
        <row r="172">
          <cell r="A172" t="str">
            <v>AR_SA_05030-0000</v>
          </cell>
          <cell r="B172" t="str">
            <v>AR_SA_05030-0000</v>
          </cell>
          <cell r="C172" t="str">
            <v>AR_SA_05030-0000</v>
          </cell>
          <cell r="D172" t="str">
            <v/>
          </cell>
          <cell r="E172" t="str">
            <v>Orifice critique 30µm</v>
          </cell>
          <cell r="F172" t="str">
            <v/>
          </cell>
          <cell r="G172" t="str">
            <v>SE</v>
          </cell>
          <cell r="H172">
            <v>360.64</v>
          </cell>
        </row>
        <row r="173">
          <cell r="A173" t="str">
            <v>AR_SA_05040-0000</v>
          </cell>
          <cell r="B173" t="str">
            <v>AR_SA_05040-0000</v>
          </cell>
          <cell r="C173" t="str">
            <v>AR_SA_05040-0000</v>
          </cell>
          <cell r="D173" t="str">
            <v/>
          </cell>
          <cell r="E173" t="str">
            <v>Orifice critique 40µm</v>
          </cell>
          <cell r="F173" t="str">
            <v/>
          </cell>
          <cell r="G173" t="str">
            <v>SE</v>
          </cell>
          <cell r="H173">
            <v>277.87</v>
          </cell>
        </row>
        <row r="174">
          <cell r="A174" t="str">
            <v>AR_SA_05096-0000</v>
          </cell>
          <cell r="B174" t="str">
            <v>AR_SA_05096-0000</v>
          </cell>
          <cell r="C174" t="str">
            <v>AR_SA_05096-0000</v>
          </cell>
          <cell r="D174" t="str">
            <v/>
          </cell>
          <cell r="E174" t="str">
            <v>Orifice critique 100µm</v>
          </cell>
          <cell r="F174" t="str">
            <v/>
          </cell>
          <cell r="G174" t="str">
            <v>SE</v>
          </cell>
          <cell r="H174">
            <v>277.87</v>
          </cell>
        </row>
        <row r="175">
          <cell r="A175" t="str">
            <v>AR_SA_05097-0000</v>
          </cell>
          <cell r="B175" t="str">
            <v>AR_SA_05097-0000</v>
          </cell>
          <cell r="C175" t="str">
            <v>AR_SA_05097-0000</v>
          </cell>
          <cell r="D175" t="str">
            <v/>
          </cell>
          <cell r="E175" t="str">
            <v>Orifice critique 150µm</v>
          </cell>
          <cell r="F175" t="str">
            <v/>
          </cell>
          <cell r="G175" t="str">
            <v>SE</v>
          </cell>
          <cell r="H175">
            <v>277.87</v>
          </cell>
        </row>
        <row r="176">
          <cell r="A176" t="str">
            <v>AR_SA_05098-0000</v>
          </cell>
          <cell r="B176" t="str">
            <v>AR_SA_05098-0000</v>
          </cell>
          <cell r="C176" t="str">
            <v>AR_SA_05098-0000</v>
          </cell>
          <cell r="D176" t="str">
            <v/>
          </cell>
          <cell r="E176" t="str">
            <v>Orifice critique 76µm</v>
          </cell>
          <cell r="F176" t="str">
            <v/>
          </cell>
          <cell r="G176" t="str">
            <v>SE</v>
          </cell>
          <cell r="H176">
            <v>277.87</v>
          </cell>
        </row>
        <row r="177">
          <cell r="A177" t="str">
            <v>AR_SA_05157-0000</v>
          </cell>
          <cell r="B177" t="str">
            <v>AR_SA_05157-0000</v>
          </cell>
          <cell r="C177" t="str">
            <v>AR_SA_05157-0000</v>
          </cell>
          <cell r="D177" t="str">
            <v/>
          </cell>
          <cell r="E177" t="str">
            <v>Piege 2 phases C6C12</v>
          </cell>
          <cell r="F177" t="str">
            <v>(anciennement piege 1 phase)</v>
          </cell>
          <cell r="G177" t="str">
            <v>SE</v>
          </cell>
          <cell r="H177">
            <v>425.69</v>
          </cell>
        </row>
        <row r="178">
          <cell r="A178" t="str">
            <v>AR_SA_05157-3043</v>
          </cell>
          <cell r="B178" t="str">
            <v>AR_SA_05157-3043</v>
          </cell>
          <cell r="C178" t="str">
            <v>AR_SA_05157-3043</v>
          </cell>
          <cell r="D178" t="str">
            <v/>
          </cell>
          <cell r="E178" t="str">
            <v>Piege 2 phases</v>
          </cell>
          <cell r="F178" t="str">
            <v>Nouvelle Config a Tester</v>
          </cell>
          <cell r="G178" t="str">
            <v>SE</v>
          </cell>
          <cell r="H178">
            <v>287.72000000000003</v>
          </cell>
        </row>
        <row r="179">
          <cell r="A179" t="str">
            <v>AR_SA_05157-H2CL</v>
          </cell>
          <cell r="B179" t="str">
            <v>AR_SA_05157-H2CL</v>
          </cell>
          <cell r="C179" t="str">
            <v>AR_SA_05157-H2CL</v>
          </cell>
          <cell r="D179" t="str">
            <v/>
          </cell>
          <cell r="E179" t="str">
            <v>Piege 2 ph hydrogen cleaner</v>
          </cell>
          <cell r="F179" t="str">
            <v/>
          </cell>
          <cell r="G179" t="str">
            <v>SE</v>
          </cell>
          <cell r="H179">
            <v>425.69</v>
          </cell>
        </row>
        <row r="180">
          <cell r="A180" t="str">
            <v>AR_SA_05157-TNAX</v>
          </cell>
          <cell r="B180" t="str">
            <v>AR_SA_05157-TNAX</v>
          </cell>
          <cell r="C180" t="str">
            <v>AR_SA_05157-TNAX</v>
          </cell>
          <cell r="D180" t="str">
            <v/>
          </cell>
          <cell r="E180" t="str">
            <v>Piege Tenax</v>
          </cell>
          <cell r="F180" t="str">
            <v/>
          </cell>
          <cell r="G180" t="str">
            <v>SE</v>
          </cell>
          <cell r="H180">
            <v>449.48</v>
          </cell>
        </row>
        <row r="181">
          <cell r="A181" t="str">
            <v>AR_SA_08051-0000</v>
          </cell>
          <cell r="B181" t="str">
            <v>AR_SA_08051-0000</v>
          </cell>
          <cell r="C181" t="str">
            <v>AR_SA_08051-0000</v>
          </cell>
          <cell r="D181" t="str">
            <v/>
          </cell>
          <cell r="E181" t="str">
            <v>Tube - Verre - Piege</v>
          </cell>
          <cell r="F181" t="str">
            <v>100 a 200 µl</v>
          </cell>
          <cell r="G181" t="str">
            <v>PN</v>
          </cell>
          <cell r="H181">
            <v>0.40799999999999997</v>
          </cell>
        </row>
        <row r="182">
          <cell r="A182" t="str">
            <v>AR_SA_08051-50µL</v>
          </cell>
          <cell r="B182" t="str">
            <v>AR_SA_08051-50µL</v>
          </cell>
          <cell r="C182" t="str">
            <v>AR_SA_08051-50µL</v>
          </cell>
          <cell r="D182" t="str">
            <v/>
          </cell>
          <cell r="E182" t="str">
            <v>Tube - Verre - Piege</v>
          </cell>
          <cell r="F182" t="str">
            <v>50 µL</v>
          </cell>
          <cell r="G182" t="str">
            <v>PN</v>
          </cell>
        </row>
        <row r="183">
          <cell r="A183" t="str">
            <v>AR_SA_PIEGE-VIDE</v>
          </cell>
          <cell r="B183" t="str">
            <v>AR_SA_PIEGE-VIDE</v>
          </cell>
          <cell r="C183" t="str">
            <v>AR_SA_PIEGE-VIDE</v>
          </cell>
          <cell r="D183" t="str">
            <v/>
          </cell>
          <cell r="E183" t="str">
            <v>Piege - Vide</v>
          </cell>
          <cell r="F183" t="str">
            <v>Sans Phase - Vide</v>
          </cell>
          <cell r="G183" t="str">
            <v>SE</v>
          </cell>
          <cell r="H183">
            <v>146.67500000000001</v>
          </cell>
        </row>
        <row r="184">
          <cell r="A184" t="str">
            <v>AR_SE_00922-MFCK</v>
          </cell>
          <cell r="B184" t="str">
            <v>AR_SE_00922-MFCK</v>
          </cell>
          <cell r="C184" t="str">
            <v>AR_SE_00922-MFCK</v>
          </cell>
          <cell r="D184" t="str">
            <v/>
          </cell>
          <cell r="E184" t="str">
            <v>Kit Upgrade Airmocal MFC</v>
          </cell>
          <cell r="F184" t="str">
            <v>2 echant + purge</v>
          </cell>
          <cell r="G184" t="str">
            <v>SE</v>
          </cell>
          <cell r="H184">
            <v>580.15</v>
          </cell>
        </row>
        <row r="185">
          <cell r="A185" t="str">
            <v>AR_SE_05781-0000</v>
          </cell>
          <cell r="B185" t="str">
            <v>AR_SE_05781-0000</v>
          </cell>
          <cell r="C185" t="str">
            <v>AR_SE_05781-0000</v>
          </cell>
          <cell r="D185" t="str">
            <v/>
          </cell>
          <cell r="E185" t="str">
            <v>Isolant colonne</v>
          </cell>
          <cell r="F185" t="str">
            <v>Four colonne gradient 20</v>
          </cell>
          <cell r="G185" t="str">
            <v>ME</v>
          </cell>
          <cell r="H185">
            <v>0</v>
          </cell>
        </row>
        <row r="186">
          <cell r="A186" t="str">
            <v>AR_SE_61216-KITU</v>
          </cell>
          <cell r="B186" t="str">
            <v>AR_SE_61216-KITU</v>
          </cell>
          <cell r="C186" t="str">
            <v>AR_SE_61216-KITU</v>
          </cell>
          <cell r="D186" t="str">
            <v/>
          </cell>
          <cell r="E186" t="str">
            <v>Kit Upgrade airmoVOC</v>
          </cell>
          <cell r="F186" t="str">
            <v>C6C12 vers C6C16</v>
          </cell>
          <cell r="G186" t="str">
            <v>SE</v>
          </cell>
          <cell r="H186">
            <v>3422.74</v>
          </cell>
        </row>
        <row r="187">
          <cell r="A187" t="str">
            <v>AR_TU_00001-B2TA</v>
          </cell>
          <cell r="B187" t="str">
            <v>AR_TU_00001-B2TA</v>
          </cell>
          <cell r="C187" t="str">
            <v>AR_TU_00001-B2TA</v>
          </cell>
          <cell r="D187" t="str">
            <v/>
          </cell>
          <cell r="E187" t="str">
            <v>Adaptateur - 1/8 Tub-MNPT Lait</v>
          </cell>
          <cell r="F187" t="str">
            <v>AWC Inc</v>
          </cell>
          <cell r="G187" t="str">
            <v>PN</v>
          </cell>
          <cell r="H187">
            <v>75.370999999999995</v>
          </cell>
        </row>
        <row r="188">
          <cell r="A188" t="str">
            <v>AR_TU_00004-SS18</v>
          </cell>
          <cell r="B188" t="str">
            <v>AR_TU_00004-SS18</v>
          </cell>
          <cell r="C188" t="str">
            <v>AR_TU_00004-SS18</v>
          </cell>
          <cell r="D188" t="str">
            <v/>
          </cell>
          <cell r="E188" t="str">
            <v>Ecrou - 4mm - Inox</v>
          </cell>
          <cell r="F188" t="str">
            <v>AWC Inc</v>
          </cell>
          <cell r="G188" t="str">
            <v>PN</v>
          </cell>
          <cell r="H188">
            <v>3.8410000000000002</v>
          </cell>
        </row>
        <row r="189">
          <cell r="A189" t="str">
            <v>AR_TU_00009-CRMS</v>
          </cell>
          <cell r="B189" t="str">
            <v>AR_TU_00009-CRMS</v>
          </cell>
          <cell r="C189" t="str">
            <v>AR_TU_00009-CRMS</v>
          </cell>
          <cell r="D189" t="str">
            <v/>
          </cell>
          <cell r="E189" t="str">
            <v>Detecteur FPD - Joint - Kit</v>
          </cell>
          <cell r="F189" t="str">
            <v>Kit Joint - Basse Temperature</v>
          </cell>
          <cell r="G189" t="str">
            <v>SE</v>
          </cell>
          <cell r="H189">
            <v>10.584</v>
          </cell>
        </row>
        <row r="190">
          <cell r="A190" t="str">
            <v>AR_TU_00014-0002</v>
          </cell>
          <cell r="B190" t="str">
            <v>AR_TU_00014-0002</v>
          </cell>
          <cell r="C190" t="str">
            <v>AR_TU_00014-0002</v>
          </cell>
          <cell r="D190" t="str">
            <v/>
          </cell>
          <cell r="E190" t="str">
            <v>Joint torique OR 14x1.5 FPM 80</v>
          </cell>
          <cell r="F190" t="str">
            <v/>
          </cell>
          <cell r="G190" t="str">
            <v>PN</v>
          </cell>
          <cell r="H190">
            <v>1.69</v>
          </cell>
        </row>
        <row r="191">
          <cell r="A191" t="str">
            <v>AR_TU_00016-3ZT1</v>
          </cell>
          <cell r="B191" t="str">
            <v>AR_TU_00016-3ZT1</v>
          </cell>
          <cell r="C191" t="str">
            <v>AR_TU_00016-3ZT1</v>
          </cell>
          <cell r="D191" t="str">
            <v/>
          </cell>
          <cell r="E191" t="str">
            <v>Te 1/16 inox Valco</v>
          </cell>
          <cell r="F191" t="str">
            <v>VALCO</v>
          </cell>
          <cell r="G191" t="str">
            <v>PN</v>
          </cell>
          <cell r="H191">
            <v>32.968000000000004</v>
          </cell>
        </row>
        <row r="192">
          <cell r="A192" t="str">
            <v>AR_TU_00016-PZ21</v>
          </cell>
          <cell r="B192" t="str">
            <v>AR_TU_00016-PZ21</v>
          </cell>
          <cell r="C192" t="str">
            <v>AR_TU_00016-PZ21</v>
          </cell>
          <cell r="D192" t="str">
            <v/>
          </cell>
          <cell r="E192" t="str">
            <v>Connect - 1/16 Fx1/8 MNPT Inox</v>
          </cell>
          <cell r="F192" t="str">
            <v>VALCO</v>
          </cell>
          <cell r="G192" t="str">
            <v>PN</v>
          </cell>
          <cell r="H192">
            <v>17.856999999999999</v>
          </cell>
        </row>
        <row r="193">
          <cell r="A193" t="str">
            <v>AR_TU_00016-PZ41</v>
          </cell>
          <cell r="B193" t="str">
            <v>AR_TU_00016-PZ41</v>
          </cell>
          <cell r="C193" t="str">
            <v>AR_TU_00016-PZ41</v>
          </cell>
          <cell r="D193" t="str">
            <v/>
          </cell>
          <cell r="E193" t="str">
            <v>Adaptateur 1/4 male -1/16 NPT</v>
          </cell>
          <cell r="F193" t="str">
            <v>VALCO</v>
          </cell>
          <cell r="G193" t="str">
            <v>PN</v>
          </cell>
          <cell r="H193">
            <v>17.856999999999999</v>
          </cell>
        </row>
        <row r="194">
          <cell r="A194" t="str">
            <v>AR_TU_00018-0015</v>
          </cell>
          <cell r="B194" t="str">
            <v>AR_TU_00018-0015</v>
          </cell>
          <cell r="C194" t="str">
            <v>AR_TU_00018-0015</v>
          </cell>
          <cell r="D194" t="str">
            <v/>
          </cell>
          <cell r="E194" t="str">
            <v>Joint torique - Vanne Piezo</v>
          </cell>
          <cell r="F194" t="str">
            <v>OR 18 x 1.5  FPM70</v>
          </cell>
          <cell r="G194" t="str">
            <v>PN</v>
          </cell>
          <cell r="H194">
            <v>0.56699999999999995</v>
          </cell>
        </row>
        <row r="195">
          <cell r="A195" t="str">
            <v>AR_TU_00018-0ZF2</v>
          </cell>
          <cell r="B195" t="str">
            <v>AR_TU_00018-0ZF2</v>
          </cell>
          <cell r="C195" t="str">
            <v>AR_TU_00018-0ZF2</v>
          </cell>
          <cell r="D195" t="str">
            <v/>
          </cell>
          <cell r="E195" t="str">
            <v>Ferrule 1/8 inox</v>
          </cell>
          <cell r="F195" t="str">
            <v>VALCO</v>
          </cell>
          <cell r="G195" t="str">
            <v>PN</v>
          </cell>
          <cell r="H195">
            <v>2.65</v>
          </cell>
        </row>
        <row r="196">
          <cell r="A196" t="str">
            <v>AR_TU_00018-BZF2</v>
          </cell>
          <cell r="B196" t="str">
            <v>AR_TU_00018-BZF2</v>
          </cell>
          <cell r="C196" t="str">
            <v>AR_TU_00018-BZF2</v>
          </cell>
          <cell r="D196" t="str">
            <v/>
          </cell>
          <cell r="E196" t="str">
            <v>Ferrule 1/8 brass</v>
          </cell>
          <cell r="F196" t="str">
            <v>VALCO</v>
          </cell>
          <cell r="G196" t="str">
            <v>PN</v>
          </cell>
          <cell r="H196">
            <v>2.7</v>
          </cell>
        </row>
        <row r="197">
          <cell r="A197" t="str">
            <v>AR_TU_00018-SSZN</v>
          </cell>
          <cell r="B197" t="str">
            <v>AR_TU_00018-SSZN</v>
          </cell>
          <cell r="C197" t="str">
            <v>AR_TU_00018-SSZN</v>
          </cell>
          <cell r="D197" t="str">
            <v/>
          </cell>
          <cell r="E197" t="str">
            <v>Ecrou male 1/8 inox</v>
          </cell>
          <cell r="F197" t="str">
            <v>VALCO</v>
          </cell>
          <cell r="G197" t="str">
            <v>PN</v>
          </cell>
          <cell r="H197">
            <v>3.5310000000000001</v>
          </cell>
        </row>
        <row r="198">
          <cell r="A198" t="str">
            <v>AR_TU_00019-0015</v>
          </cell>
          <cell r="B198" t="str">
            <v>AR_TU_00019-0015</v>
          </cell>
          <cell r="C198" t="str">
            <v>AR_TU_00019-0015</v>
          </cell>
          <cell r="D198" t="str">
            <v/>
          </cell>
          <cell r="E198" t="str">
            <v>Joint torique</v>
          </cell>
          <cell r="F198" t="str">
            <v>19 x 1.5 - PID étanche</v>
          </cell>
          <cell r="G198" t="str">
            <v>PN</v>
          </cell>
          <cell r="H198">
            <v>1.6950000000000001</v>
          </cell>
        </row>
        <row r="199">
          <cell r="A199" t="str">
            <v>AR_TU_00100-0B16</v>
          </cell>
          <cell r="B199" t="str">
            <v>AR_TU_00100-0B16</v>
          </cell>
          <cell r="C199" t="str">
            <v>AR_TU_00100-0B16</v>
          </cell>
          <cell r="D199" t="str">
            <v/>
          </cell>
          <cell r="E199" t="str">
            <v>Ferrule - 1/16 Laiton</v>
          </cell>
          <cell r="F199" t="str">
            <v>AWC Inc</v>
          </cell>
          <cell r="G199" t="str">
            <v>PN</v>
          </cell>
          <cell r="H199">
            <v>5.0419999999999998</v>
          </cell>
        </row>
        <row r="200">
          <cell r="A200" t="str">
            <v>AR_TU_00100-SS16</v>
          </cell>
          <cell r="B200" t="str">
            <v>AR_TU_00100-SS16</v>
          </cell>
          <cell r="C200" t="str">
            <v>AR_TU_00100-SS16</v>
          </cell>
          <cell r="D200" t="str">
            <v/>
          </cell>
          <cell r="E200" t="str">
            <v>Ferrule - 1/16 Inox</v>
          </cell>
          <cell r="F200" t="str">
            <v>AWC Inc</v>
          </cell>
          <cell r="G200" t="str">
            <v>PN</v>
          </cell>
          <cell r="H200">
            <v>7.3150000000000004</v>
          </cell>
        </row>
        <row r="201">
          <cell r="A201" t="str">
            <v>AR_TU_00104-SS16</v>
          </cell>
          <cell r="B201" t="str">
            <v>AR_TU_00104-SS16</v>
          </cell>
          <cell r="C201" t="str">
            <v>AR_TU_00104-SS16</v>
          </cell>
          <cell r="D201" t="str">
            <v/>
          </cell>
          <cell r="E201" t="str">
            <v>Ferrule - Avant - 4MM - Inox</v>
          </cell>
          <cell r="F201" t="str">
            <v>AWC Inc</v>
          </cell>
          <cell r="G201" t="str">
            <v>PN</v>
          </cell>
          <cell r="H201">
            <v>3.105</v>
          </cell>
        </row>
        <row r="202">
          <cell r="A202" t="str">
            <v>AR_TU_00116-0ZF1</v>
          </cell>
          <cell r="B202" t="str">
            <v>AR_TU_00116-0ZF1</v>
          </cell>
          <cell r="C202" t="str">
            <v>AR_TU_00116-0ZF1</v>
          </cell>
          <cell r="D202" t="str">
            <v/>
          </cell>
          <cell r="E202" t="str">
            <v>Ferrule 1/16 inox</v>
          </cell>
          <cell r="F202" t="str">
            <v>VALCO</v>
          </cell>
          <cell r="G202" t="str">
            <v>PN</v>
          </cell>
          <cell r="H202">
            <v>2.69</v>
          </cell>
        </row>
        <row r="203">
          <cell r="A203" t="str">
            <v>AR_TU_00116-SLZN</v>
          </cell>
          <cell r="B203" t="str">
            <v>AR_TU_00116-SLZN</v>
          </cell>
          <cell r="C203" t="str">
            <v>AR_TU_00116-SLZN</v>
          </cell>
          <cell r="D203" t="str">
            <v/>
          </cell>
          <cell r="E203" t="str">
            <v>Ecrou male 1/16 inox - 0.75''</v>
          </cell>
          <cell r="F203" t="str">
            <v>VALCO</v>
          </cell>
          <cell r="G203" t="str">
            <v>PN</v>
          </cell>
          <cell r="H203">
            <v>4.4640000000000004</v>
          </cell>
        </row>
        <row r="204">
          <cell r="A204" t="str">
            <v>AR_TU_00116-SSZN</v>
          </cell>
          <cell r="B204" t="str">
            <v>AR_TU_00116-SSZN</v>
          </cell>
          <cell r="C204" t="str">
            <v>AR_TU_00116-SSZN</v>
          </cell>
          <cell r="D204" t="str">
            <v/>
          </cell>
          <cell r="E204" t="str">
            <v>Ecrou male 1/16 inox</v>
          </cell>
          <cell r="F204" t="str">
            <v>VALCO</v>
          </cell>
          <cell r="G204" t="str">
            <v>PN</v>
          </cell>
          <cell r="H204">
            <v>2.6669999999999998</v>
          </cell>
        </row>
        <row r="205">
          <cell r="A205" t="str">
            <v>AR_TU_00116-ZF1S</v>
          </cell>
          <cell r="B205" t="str">
            <v>AR_TU_00116-ZF1S</v>
          </cell>
          <cell r="C205" t="str">
            <v>AR_TU_00116-ZF1S</v>
          </cell>
          <cell r="D205" t="str">
            <v/>
          </cell>
          <cell r="E205" t="str">
            <v>Ferrule 1/16 inox -Diaphragm V</v>
          </cell>
          <cell r="F205" t="str">
            <v>VALCO</v>
          </cell>
          <cell r="G205" t="str">
            <v>PN</v>
          </cell>
          <cell r="H205">
            <v>4.8360000000000003</v>
          </cell>
        </row>
        <row r="206">
          <cell r="A206" t="str">
            <v>AR_TU_00116-ZU1T</v>
          </cell>
          <cell r="B206" t="str">
            <v>AR_TU_00116-ZU1T</v>
          </cell>
          <cell r="C206" t="str">
            <v>AR_TU_00116-ZU1T</v>
          </cell>
          <cell r="D206" t="str">
            <v/>
          </cell>
          <cell r="E206" t="str">
            <v>Union 1/16 1/16 through boreSS</v>
          </cell>
          <cell r="F206" t="str">
            <v>Unions – Internal VALCO</v>
          </cell>
          <cell r="G206" t="str">
            <v>PN</v>
          </cell>
          <cell r="H206">
            <v>42.332999999999998</v>
          </cell>
        </row>
        <row r="207">
          <cell r="A207" t="str">
            <v>AR_TU_00121-FPM8</v>
          </cell>
          <cell r="B207" t="str">
            <v>AR_TU_00121-FPM8</v>
          </cell>
          <cell r="C207" t="str">
            <v>AR_TU_00121-FPM8</v>
          </cell>
          <cell r="D207" t="str">
            <v/>
          </cell>
          <cell r="E207" t="str">
            <v>Joint OR 12 X 1 FPM 80</v>
          </cell>
          <cell r="F207" t="str">
            <v>remplacé par 11x1.5 FPD</v>
          </cell>
          <cell r="G207" t="str">
            <v>PN</v>
          </cell>
          <cell r="H207">
            <v>0</v>
          </cell>
        </row>
        <row r="208">
          <cell r="A208" t="str">
            <v>AR_TU_00128-8990</v>
          </cell>
          <cell r="B208" t="str">
            <v>AR_TU_00128-8990</v>
          </cell>
          <cell r="C208" t="str">
            <v>AR_TU_00128-8990</v>
          </cell>
          <cell r="D208" t="str">
            <v/>
          </cell>
          <cell r="E208" t="str">
            <v>Joint torique - MFC</v>
          </cell>
          <cell r="F208" t="str">
            <v>OR 14.4 x 2.4  Nitrile</v>
          </cell>
          <cell r="G208" t="str">
            <v>PN</v>
          </cell>
          <cell r="H208">
            <v>0.16500000000000001</v>
          </cell>
        </row>
        <row r="209">
          <cell r="A209" t="str">
            <v>AR_TU_00129-0500</v>
          </cell>
          <cell r="B209" t="str">
            <v>AR_TU_00129-0500</v>
          </cell>
          <cell r="C209" t="str">
            <v>AR_TU_00129-0500</v>
          </cell>
          <cell r="D209" t="str">
            <v/>
          </cell>
          <cell r="E209" t="str">
            <v>Joint torique -</v>
          </cell>
          <cell r="F209" t="str">
            <v>OR  OD 3/8 - ID 9.19mm</v>
          </cell>
          <cell r="G209" t="str">
            <v>PN</v>
          </cell>
          <cell r="H209">
            <v>0.48499999999999999</v>
          </cell>
        </row>
        <row r="210">
          <cell r="A210" t="str">
            <v>AR_TU_00132-0ZF5</v>
          </cell>
          <cell r="B210" t="str">
            <v>AR_TU_00132-0ZF5</v>
          </cell>
          <cell r="C210" t="str">
            <v>AR_TU_00132-0ZF5</v>
          </cell>
          <cell r="D210" t="str">
            <v/>
          </cell>
          <cell r="E210" t="str">
            <v>Ferrule 1/32 SP22D(40%)</v>
          </cell>
          <cell r="F210" t="str">
            <v>VALCO</v>
          </cell>
          <cell r="G210" t="str">
            <v>PN</v>
          </cell>
          <cell r="H210">
            <v>8.6310000000000002</v>
          </cell>
        </row>
        <row r="211">
          <cell r="A211" t="str">
            <v>AR_TU_00132-FS25</v>
          </cell>
          <cell r="B211" t="str">
            <v>AR_TU_00132-FS25</v>
          </cell>
          <cell r="C211" t="str">
            <v>AR_TU_00132-FS25</v>
          </cell>
          <cell r="D211" t="str">
            <v/>
          </cell>
          <cell r="E211" t="str">
            <v>Ferrule 1/32 valcon polymide</v>
          </cell>
          <cell r="F211" t="str">
            <v>VALCO</v>
          </cell>
          <cell r="G211" t="str">
            <v>PN</v>
          </cell>
          <cell r="H211">
            <v>8.3330000000000002</v>
          </cell>
        </row>
        <row r="212">
          <cell r="A212" t="str">
            <v>AR_TU_00132-SSZF</v>
          </cell>
          <cell r="B212" t="str">
            <v>AR_TU_00132-SSZF</v>
          </cell>
          <cell r="C212" t="str">
            <v>AR_TU_00132-SSZF</v>
          </cell>
          <cell r="D212" t="str">
            <v/>
          </cell>
          <cell r="E212" t="str">
            <v>Ferrule 1/32 inox</v>
          </cell>
          <cell r="F212" t="str">
            <v>VALCO</v>
          </cell>
          <cell r="G212" t="str">
            <v>PN</v>
          </cell>
          <cell r="H212">
            <v>3.8690000000000002</v>
          </cell>
        </row>
        <row r="213">
          <cell r="A213" t="str">
            <v>AR_TU_00132-SSZN</v>
          </cell>
          <cell r="B213" t="str">
            <v>AR_TU_00132-SSZN</v>
          </cell>
          <cell r="C213" t="str">
            <v>AR_TU_00132-SSZN</v>
          </cell>
          <cell r="D213" t="str">
            <v/>
          </cell>
          <cell r="E213" t="str">
            <v>Ecrou male 1/32 inox</v>
          </cell>
          <cell r="F213" t="str">
            <v>VALCO</v>
          </cell>
          <cell r="G213" t="str">
            <v>PN</v>
          </cell>
          <cell r="H213">
            <v>4.37</v>
          </cell>
        </row>
        <row r="214">
          <cell r="A214" t="str">
            <v>AR_TU_00196-5023</v>
          </cell>
          <cell r="B214" t="str">
            <v>AR_TU_00196-5023</v>
          </cell>
          <cell r="C214" t="str">
            <v>AR_TU_00196-5023</v>
          </cell>
          <cell r="D214" t="str">
            <v/>
          </cell>
          <cell r="E214" t="str">
            <v>Joint torique</v>
          </cell>
          <cell r="F214" t="str">
            <v>16 x 3 - NITRILE</v>
          </cell>
          <cell r="G214" t="str">
            <v>PN</v>
          </cell>
          <cell r="H214">
            <v>0</v>
          </cell>
        </row>
        <row r="215">
          <cell r="A215" t="str">
            <v>AR_TU_00200-BSET</v>
          </cell>
          <cell r="B215" t="str">
            <v>AR_TU_00200-BSET</v>
          </cell>
          <cell r="C215" t="str">
            <v>AR_TU_00200-BSET</v>
          </cell>
          <cell r="D215" t="str">
            <v/>
          </cell>
          <cell r="E215" t="str">
            <v>Ferrule - 1/8 Laiton</v>
          </cell>
          <cell r="F215" t="str">
            <v>AWC Inc</v>
          </cell>
          <cell r="G215" t="str">
            <v>PN</v>
          </cell>
          <cell r="H215">
            <v>1.6619999999999999</v>
          </cell>
        </row>
        <row r="216">
          <cell r="A216" t="str">
            <v>AR_TU_00200-SS18</v>
          </cell>
          <cell r="B216" t="str">
            <v>AR_TU_00200-SS18</v>
          </cell>
          <cell r="C216" t="str">
            <v>AR_TU_00200-SS18</v>
          </cell>
          <cell r="D216" t="str">
            <v/>
          </cell>
          <cell r="E216" t="str">
            <v>Ferrule - 1/8 Inox</v>
          </cell>
          <cell r="F216" t="str">
            <v>AWC Inc</v>
          </cell>
          <cell r="G216" t="str">
            <v>PN</v>
          </cell>
          <cell r="H216">
            <v>4.18</v>
          </cell>
        </row>
        <row r="217">
          <cell r="A217" t="str">
            <v>AR_TU_00204-SS16</v>
          </cell>
          <cell r="B217" t="str">
            <v>AR_TU_00204-SS16</v>
          </cell>
          <cell r="C217" t="str">
            <v>AR_TU_00204-SS16</v>
          </cell>
          <cell r="D217" t="str">
            <v/>
          </cell>
          <cell r="E217" t="str">
            <v>Ferrule - Arriere - 4MM - Inox</v>
          </cell>
          <cell r="F217" t="str">
            <v>AWC Inc</v>
          </cell>
          <cell r="G217" t="str">
            <v>PN</v>
          </cell>
          <cell r="H217">
            <v>2.9289999999999998</v>
          </cell>
        </row>
        <row r="218">
          <cell r="A218" t="str">
            <v>AR_TU_00316-2AM2</v>
          </cell>
          <cell r="B218" t="str">
            <v>AR_TU_00316-2AM2</v>
          </cell>
          <cell r="C218" t="str">
            <v>AR_TU_00316-2AM2</v>
          </cell>
          <cell r="D218" t="str">
            <v/>
          </cell>
          <cell r="E218" t="str">
            <v>Adaptateur - 1/8 Tub-MNPT Inox</v>
          </cell>
          <cell r="F218" t="str">
            <v>AWC Inc</v>
          </cell>
          <cell r="G218" t="str">
            <v>PN</v>
          </cell>
          <cell r="H218">
            <v>11.244999999999999</v>
          </cell>
        </row>
        <row r="219">
          <cell r="A219" t="str">
            <v>AR_TU_00368-1814</v>
          </cell>
          <cell r="B219" t="str">
            <v>AR_TU_00368-1814</v>
          </cell>
          <cell r="C219" t="str">
            <v>AR_TU_00368-1814</v>
          </cell>
          <cell r="D219" t="str">
            <v/>
          </cell>
          <cell r="E219" t="str">
            <v>Tuyau  ID 1/8 - OD 1/4 - Tygon</v>
          </cell>
          <cell r="F219" t="str">
            <v>ID 3,2mm - OD 6,4mm - Ep 1,6mm</v>
          </cell>
          <cell r="G219" t="str">
            <v>PN</v>
          </cell>
          <cell r="H219">
            <v>6.6749999999999998</v>
          </cell>
        </row>
        <row r="220">
          <cell r="A220" t="str">
            <v>AR_TU_00400-B400</v>
          </cell>
          <cell r="B220" t="str">
            <v>AR_TU_00400-B400</v>
          </cell>
          <cell r="C220" t="str">
            <v>AR_TU_00400-B400</v>
          </cell>
          <cell r="D220" t="str">
            <v/>
          </cell>
          <cell r="E220" t="str">
            <v>Ferrule - 1/4 Laiton</v>
          </cell>
          <cell r="F220" t="str">
            <v>AWC Inc</v>
          </cell>
          <cell r="G220" t="str">
            <v>PN</v>
          </cell>
          <cell r="H220">
            <v>2.3250000000000002</v>
          </cell>
        </row>
        <row r="221">
          <cell r="A221" t="str">
            <v>AR_TU_00400-SS14</v>
          </cell>
          <cell r="B221" t="str">
            <v>AR_TU_00400-SS14</v>
          </cell>
          <cell r="C221" t="str">
            <v>AR_TU_00400-SS14</v>
          </cell>
          <cell r="D221" t="str">
            <v/>
          </cell>
          <cell r="E221" t="str">
            <v>Ferrule - 1/4 Inox</v>
          </cell>
          <cell r="F221" t="str">
            <v>AWC Inc</v>
          </cell>
          <cell r="G221" t="str">
            <v>PN</v>
          </cell>
          <cell r="H221">
            <v>3.5089999999999999</v>
          </cell>
        </row>
        <row r="222">
          <cell r="A222" t="str">
            <v>AR_TU_00602-JOIN</v>
          </cell>
          <cell r="B222" t="str">
            <v>AR_TU_00602-JOIN</v>
          </cell>
          <cell r="C222" t="str">
            <v>AR_TU_00602-JOIN</v>
          </cell>
          <cell r="D222" t="str">
            <v/>
          </cell>
          <cell r="E222" t="str">
            <v>Joint torique -</v>
          </cell>
          <cell r="F222" t="str">
            <v>6 x 2 mm - NBR 70A</v>
          </cell>
          <cell r="G222" t="str">
            <v>PN</v>
          </cell>
          <cell r="H222">
            <v>0.33700000000000002</v>
          </cell>
        </row>
        <row r="223">
          <cell r="A223" t="str">
            <v>AR_TU_00801-3215</v>
          </cell>
          <cell r="B223" t="str">
            <v>AR_TU_00801-3215</v>
          </cell>
          <cell r="C223" t="str">
            <v>AR_TU_00801-3215</v>
          </cell>
          <cell r="D223" t="str">
            <v/>
          </cell>
          <cell r="E223" t="str">
            <v>Joint VITON 32x1.5</v>
          </cell>
          <cell r="F223" t="str">
            <v>isolation tube FPD</v>
          </cell>
          <cell r="G223" t="str">
            <v>PN</v>
          </cell>
          <cell r="H223">
            <v>0.8</v>
          </cell>
        </row>
        <row r="224">
          <cell r="A224" t="str">
            <v>AR_TU_01021-B116</v>
          </cell>
          <cell r="B224" t="str">
            <v>AR_TU_01021-B116</v>
          </cell>
          <cell r="C224" t="str">
            <v>AR_TU_01021-B116</v>
          </cell>
          <cell r="D224" t="str">
            <v/>
          </cell>
          <cell r="E224" t="str">
            <v>Ecrou - 1/16 Laiton</v>
          </cell>
          <cell r="F224" t="str">
            <v>AWC Inc</v>
          </cell>
          <cell r="G224" t="str">
            <v>PN</v>
          </cell>
          <cell r="H224">
            <v>3.3260000000000001</v>
          </cell>
        </row>
        <row r="225">
          <cell r="A225" t="str">
            <v>AR_TU_01115-FPM8</v>
          </cell>
          <cell r="B225" t="str">
            <v>AR_TU_01115-FPM8</v>
          </cell>
          <cell r="C225" t="str">
            <v>AR_TU_01115-FPM8</v>
          </cell>
          <cell r="D225" t="str">
            <v/>
          </cell>
          <cell r="E225" t="str">
            <v>Joint OR 11 X 1.5 FPM 80 (FPD)</v>
          </cell>
          <cell r="F225" t="str">
            <v/>
          </cell>
          <cell r="G225" t="str">
            <v>PN</v>
          </cell>
          <cell r="H225">
            <v>0.64</v>
          </cell>
        </row>
        <row r="226">
          <cell r="A226" t="str">
            <v>AR_TU_01125-FFKM</v>
          </cell>
          <cell r="B226" t="str">
            <v>AR_TU_01125-FFKM</v>
          </cell>
          <cell r="C226" t="str">
            <v>AR_TU_01125-FFKM</v>
          </cell>
          <cell r="D226" t="str">
            <v/>
          </cell>
          <cell r="E226" t="str">
            <v>Joint OR 10.8 X 2.4 FFKM (FPD)</v>
          </cell>
          <cell r="F226" t="str">
            <v>Remplace le AR_TU_01125-FPM8</v>
          </cell>
          <cell r="G226" t="str">
            <v>PN</v>
          </cell>
          <cell r="H226">
            <v>25.683</v>
          </cell>
        </row>
        <row r="227">
          <cell r="A227" t="str">
            <v>AR_TU_01125-FPM8</v>
          </cell>
          <cell r="B227" t="str">
            <v>AR_TU_01125-FPM8</v>
          </cell>
          <cell r="C227" t="str">
            <v>AR_TU_01125-FPM8</v>
          </cell>
          <cell r="D227" t="str">
            <v/>
          </cell>
          <cell r="E227" t="str">
            <v>Joint OR 11 X 2.5 FPM 80 (FPD)</v>
          </cell>
          <cell r="F227" t="str">
            <v/>
          </cell>
          <cell r="G227" t="str">
            <v>PN</v>
          </cell>
          <cell r="H227">
            <v>0.62</v>
          </cell>
        </row>
        <row r="228">
          <cell r="A228" t="str">
            <v>AR_TU_02021-0B18</v>
          </cell>
          <cell r="B228" t="str">
            <v>AR_TU_02021-0B18</v>
          </cell>
          <cell r="C228" t="str">
            <v>AR_TU_02021-0B18</v>
          </cell>
          <cell r="D228" t="str">
            <v/>
          </cell>
          <cell r="E228" t="str">
            <v>Ecrou - 1/8 Laiton</v>
          </cell>
          <cell r="F228" t="str">
            <v>AWC Inc</v>
          </cell>
          <cell r="G228" t="str">
            <v>PN</v>
          </cell>
          <cell r="H228">
            <v>1.7509999999999999</v>
          </cell>
        </row>
        <row r="229">
          <cell r="A229" t="str">
            <v>AR_TU_02021-SS18</v>
          </cell>
          <cell r="B229" t="str">
            <v>AR_TU_02021-SS18</v>
          </cell>
          <cell r="C229" t="str">
            <v>AR_TU_02021-SS18</v>
          </cell>
          <cell r="D229" t="str">
            <v/>
          </cell>
          <cell r="E229" t="str">
            <v>Ecrou - 1/8 Inox</v>
          </cell>
          <cell r="F229" t="str">
            <v>AWC Inc</v>
          </cell>
          <cell r="G229" t="str">
            <v>PN</v>
          </cell>
          <cell r="H229">
            <v>3.68</v>
          </cell>
        </row>
        <row r="230">
          <cell r="A230" t="str">
            <v>AR_TU_02524-JNTP</v>
          </cell>
          <cell r="B230" t="str">
            <v>AR_TU_02524-JNTP</v>
          </cell>
          <cell r="C230" t="str">
            <v>AR_TU_02524-JNTP</v>
          </cell>
          <cell r="D230" t="str">
            <v/>
          </cell>
          <cell r="E230" t="str">
            <v>Joint tubing module Peltier</v>
          </cell>
          <cell r="F230" t="str">
            <v/>
          </cell>
          <cell r="G230" t="str">
            <v>SE</v>
          </cell>
          <cell r="H230">
            <v>6.383</v>
          </cell>
        </row>
        <row r="231">
          <cell r="A231" t="str">
            <v>AR_TU_03314-SPCR</v>
          </cell>
          <cell r="B231" t="str">
            <v>AR_TU_03314-SPCR</v>
          </cell>
          <cell r="C231" t="str">
            <v>AR_TU_03314-SPCR</v>
          </cell>
          <cell r="D231" t="str">
            <v/>
          </cell>
          <cell r="E231" t="str">
            <v>Support orifice critique</v>
          </cell>
          <cell r="F231" t="str">
            <v>ind 01</v>
          </cell>
          <cell r="G231" t="str">
            <v>ME</v>
          </cell>
          <cell r="H231">
            <v>46.5</v>
          </cell>
        </row>
        <row r="232">
          <cell r="A232" t="str">
            <v>AR_TU_04021-0B14</v>
          </cell>
          <cell r="B232" t="str">
            <v>AR_TU_04021-0B14</v>
          </cell>
          <cell r="C232" t="str">
            <v>AR_TU_04021-0B14</v>
          </cell>
          <cell r="D232" t="str">
            <v/>
          </cell>
          <cell r="E232" t="str">
            <v>Ecrou - 1/4 Laiton</v>
          </cell>
          <cell r="F232" t="str">
            <v>AWC Inc</v>
          </cell>
          <cell r="G232" t="str">
            <v>PN</v>
          </cell>
          <cell r="H232">
            <v>1.899</v>
          </cell>
        </row>
        <row r="233">
          <cell r="A233" t="str">
            <v>AR_TU_04021-SS14</v>
          </cell>
          <cell r="B233" t="str">
            <v>AR_TU_04021-SS14</v>
          </cell>
          <cell r="C233" t="str">
            <v>AR_TU_04021-SS14</v>
          </cell>
          <cell r="D233" t="str">
            <v/>
          </cell>
          <cell r="E233" t="str">
            <v>Ecrou - 1/4 Inox</v>
          </cell>
          <cell r="F233" t="str">
            <v>AWC Inc</v>
          </cell>
          <cell r="G233" t="str">
            <v>PN</v>
          </cell>
          <cell r="H233">
            <v>3.2229999999999999</v>
          </cell>
        </row>
        <row r="234">
          <cell r="A234" t="str">
            <v>AR_TU_05095-0000</v>
          </cell>
          <cell r="B234" t="str">
            <v>AR_TU_05095-0000</v>
          </cell>
          <cell r="C234" t="str">
            <v>AR_TU_05095-0000</v>
          </cell>
          <cell r="D234" t="str">
            <v/>
          </cell>
          <cell r="E234" t="str">
            <v>Orifice critique 50µm</v>
          </cell>
          <cell r="F234" t="str">
            <v/>
          </cell>
          <cell r="G234" t="str">
            <v>SE</v>
          </cell>
          <cell r="H234">
            <v>277.87</v>
          </cell>
        </row>
        <row r="235">
          <cell r="A235" t="str">
            <v>AR_TU_05116-FFKM</v>
          </cell>
          <cell r="B235" t="str">
            <v>AR_TU_05116-FFKM</v>
          </cell>
          <cell r="C235" t="str">
            <v>AR_TU_05116-FFKM</v>
          </cell>
          <cell r="D235" t="str">
            <v/>
          </cell>
          <cell r="E235" t="str">
            <v>Joint OR 4.81X1.9 FFKM (FPD)</v>
          </cell>
          <cell r="F235" t="str">
            <v>remplace le AR_TU_05116-FPM8</v>
          </cell>
          <cell r="G235" t="str">
            <v>PN</v>
          </cell>
          <cell r="H235">
            <v>8.8659999999999997</v>
          </cell>
        </row>
        <row r="236">
          <cell r="A236" t="str">
            <v>AR_TU_05116-FPM8</v>
          </cell>
          <cell r="B236" t="str">
            <v>AR_TU_05116-FPM8</v>
          </cell>
          <cell r="C236" t="str">
            <v>AR_TU_05116-FPM8</v>
          </cell>
          <cell r="D236" t="str">
            <v/>
          </cell>
          <cell r="E236" t="str">
            <v>Joint OR 5.1X1.6 FPM 80</v>
          </cell>
          <cell r="F236" t="str">
            <v>(FPD)</v>
          </cell>
          <cell r="G236" t="str">
            <v>PN</v>
          </cell>
          <cell r="H236">
            <v>0.3</v>
          </cell>
        </row>
        <row r="237">
          <cell r="A237" t="str">
            <v>AR_TU_05522-0000</v>
          </cell>
          <cell r="B237" t="str">
            <v>AR_TU_05522-0000</v>
          </cell>
          <cell r="C237" t="str">
            <v>AR_TU_05522-0000</v>
          </cell>
          <cell r="D237" t="str">
            <v/>
          </cell>
          <cell r="E237" t="str">
            <v>Detecteur FID</v>
          </cell>
          <cell r="F237" t="str">
            <v>Ferrule 0.7mm PTFE</v>
          </cell>
          <cell r="G237" t="str">
            <v>ME</v>
          </cell>
          <cell r="H237">
            <v>14.894</v>
          </cell>
        </row>
        <row r="238">
          <cell r="A238" t="str">
            <v>AR_TU_05576-0000</v>
          </cell>
          <cell r="B238" t="str">
            <v>AR_TU_05576-0000</v>
          </cell>
          <cell r="C238" t="str">
            <v>AR_TU_05576-0000</v>
          </cell>
          <cell r="D238" t="str">
            <v/>
          </cell>
          <cell r="E238" t="str">
            <v>Detecteur FID</v>
          </cell>
          <cell r="F238" t="str">
            <v>Corps du detecteur - Ind 02</v>
          </cell>
          <cell r="G238" t="str">
            <v>ME</v>
          </cell>
          <cell r="H238">
            <v>588.42200000000003</v>
          </cell>
        </row>
        <row r="239">
          <cell r="A239" t="str">
            <v>AR_TU_05577-0000</v>
          </cell>
          <cell r="B239" t="str">
            <v>AR_TU_05577-0000</v>
          </cell>
          <cell r="C239" t="str">
            <v>AR_TU_05577-0000</v>
          </cell>
          <cell r="D239" t="str">
            <v/>
          </cell>
          <cell r="E239" t="str">
            <v>Detecteur FID</v>
          </cell>
          <cell r="F239" t="str">
            <v>Enveloppe du sensor - Ind 06</v>
          </cell>
          <cell r="G239" t="str">
            <v>ME</v>
          </cell>
          <cell r="H239">
            <v>31.03</v>
          </cell>
        </row>
        <row r="240">
          <cell r="A240" t="str">
            <v>AR_TU_05654-0000</v>
          </cell>
          <cell r="B240" t="str">
            <v>AR_TU_05654-0000</v>
          </cell>
          <cell r="C240" t="str">
            <v>AR_TU_05654-0000</v>
          </cell>
          <cell r="D240" t="str">
            <v/>
          </cell>
          <cell r="E240" t="str">
            <v>Fixation du fritte</v>
          </cell>
          <cell r="F240" t="str">
            <v/>
          </cell>
          <cell r="G240" t="str">
            <v>ME</v>
          </cell>
          <cell r="H240">
            <v>0</v>
          </cell>
        </row>
        <row r="241">
          <cell r="A241" t="str">
            <v>AR_TU_05693-0000</v>
          </cell>
          <cell r="B241" t="str">
            <v>AR_TU_05693-0000</v>
          </cell>
          <cell r="C241" t="str">
            <v>AR_TU_05693-0000</v>
          </cell>
          <cell r="D241" t="str">
            <v/>
          </cell>
          <cell r="E241" t="str">
            <v>Detecteur FID</v>
          </cell>
          <cell r="F241" t="str">
            <v>Ferrule 0.3 mm PTFE</v>
          </cell>
          <cell r="G241" t="str">
            <v>ME</v>
          </cell>
          <cell r="H241">
            <v>29.52</v>
          </cell>
        </row>
        <row r="242">
          <cell r="A242" t="str">
            <v>AR_TU_05694-0000</v>
          </cell>
          <cell r="B242" t="str">
            <v>AR_TU_05694-0000</v>
          </cell>
          <cell r="C242" t="str">
            <v>AR_TU_05694-0000</v>
          </cell>
          <cell r="D242" t="str">
            <v/>
          </cell>
          <cell r="E242" t="str">
            <v>Detecteur FID</v>
          </cell>
          <cell r="F242" t="str">
            <v>Raccord ferrule</v>
          </cell>
          <cell r="G242" t="str">
            <v>ME</v>
          </cell>
          <cell r="H242">
            <v>16.98</v>
          </cell>
        </row>
        <row r="243">
          <cell r="A243" t="str">
            <v>AR_TU_05695-0000</v>
          </cell>
          <cell r="B243" t="str">
            <v>AR_TU_05695-0000</v>
          </cell>
          <cell r="C243" t="str">
            <v>AR_TU_05695-0000</v>
          </cell>
          <cell r="D243" t="str">
            <v/>
          </cell>
          <cell r="E243" t="str">
            <v>Detecteur FID</v>
          </cell>
          <cell r="F243" t="str">
            <v>Ecrou de raccordement</v>
          </cell>
          <cell r="G243" t="str">
            <v>ME</v>
          </cell>
          <cell r="H243">
            <v>20.07</v>
          </cell>
        </row>
        <row r="244">
          <cell r="A244" t="str">
            <v>AR_TU_05731-0000</v>
          </cell>
          <cell r="B244" t="str">
            <v>AR_TU_05731-0000</v>
          </cell>
          <cell r="C244" t="str">
            <v>AR_TU_05731-0000</v>
          </cell>
          <cell r="D244" t="str">
            <v/>
          </cell>
          <cell r="E244" t="str">
            <v>Bouchon Airmotec</v>
          </cell>
          <cell r="F244" t="str">
            <v/>
          </cell>
          <cell r="G244" t="str">
            <v>SE</v>
          </cell>
          <cell r="H244">
            <v>62.59</v>
          </cell>
        </row>
        <row r="245">
          <cell r="A245" t="str">
            <v>AR_TU_06020-JOIN</v>
          </cell>
          <cell r="B245" t="str">
            <v>AR_TU_06020-JOIN</v>
          </cell>
          <cell r="C245" t="str">
            <v>AR_TU_06020-JOIN</v>
          </cell>
          <cell r="D245" t="str">
            <v/>
          </cell>
          <cell r="E245" t="str">
            <v>Joint torique -</v>
          </cell>
          <cell r="F245" t="str">
            <v>6 x 2 mm - NBR 70A</v>
          </cell>
          <cell r="G245" t="str">
            <v>PN</v>
          </cell>
          <cell r="H245">
            <v>0.55400000000000005</v>
          </cell>
        </row>
        <row r="246">
          <cell r="A246" t="str">
            <v>AR_TU_06419-JOIN</v>
          </cell>
          <cell r="B246" t="str">
            <v>AR_TU_06419-JOIN</v>
          </cell>
          <cell r="C246" t="str">
            <v>AR_TU_06419-JOIN</v>
          </cell>
          <cell r="D246" t="str">
            <v/>
          </cell>
          <cell r="E246" t="str">
            <v>Joint torique -</v>
          </cell>
          <cell r="F246" t="str">
            <v>6.4 x 19 mm - NBR 70A</v>
          </cell>
          <cell r="G246" t="str">
            <v>PN</v>
          </cell>
          <cell r="H246">
            <v>0.55400000000000005</v>
          </cell>
        </row>
        <row r="247">
          <cell r="A247" t="str">
            <v>AR_TU_07015-FPM8</v>
          </cell>
          <cell r="B247" t="str">
            <v>AR_TU_07015-FPM8</v>
          </cell>
          <cell r="C247" t="str">
            <v>AR_TU_07015-FPM8</v>
          </cell>
          <cell r="D247" t="str">
            <v/>
          </cell>
          <cell r="E247" t="str">
            <v>Joint torique</v>
          </cell>
          <cell r="F247" t="str">
            <v>70 x 1.5 - Nitroxychrom</v>
          </cell>
          <cell r="G247" t="str">
            <v>PN</v>
          </cell>
          <cell r="H247">
            <v>1.1180000000000001</v>
          </cell>
        </row>
        <row r="248">
          <cell r="A248" t="str">
            <v>AR_TU_09002-0000</v>
          </cell>
          <cell r="B248" t="str">
            <v>AR_TU_09002-0000</v>
          </cell>
          <cell r="C248" t="str">
            <v>AR_TU_09002-0000</v>
          </cell>
          <cell r="D248" t="str">
            <v/>
          </cell>
          <cell r="E248" t="str">
            <v>Joint torique</v>
          </cell>
          <cell r="F248" t="str">
            <v>1.5 x 0.8 - VITON</v>
          </cell>
          <cell r="G248" t="str">
            <v>PN</v>
          </cell>
          <cell r="H248">
            <v>1.18</v>
          </cell>
        </row>
        <row r="249">
          <cell r="A249" t="str">
            <v>AR_TU_09006-0000</v>
          </cell>
          <cell r="B249" t="str">
            <v>AR_TU_09006-0000</v>
          </cell>
          <cell r="C249" t="str">
            <v>AR_TU_09006-0000</v>
          </cell>
          <cell r="D249" t="str">
            <v/>
          </cell>
          <cell r="E249" t="str">
            <v>Joint 3x1 VITON</v>
          </cell>
          <cell r="F249" t="str">
            <v/>
          </cell>
          <cell r="G249" t="str">
            <v>PN</v>
          </cell>
          <cell r="H249">
            <v>3.07</v>
          </cell>
        </row>
        <row r="250">
          <cell r="A250" t="str">
            <v>AR_TU_09007-0000</v>
          </cell>
          <cell r="B250" t="str">
            <v>AR_TU_09007-0000</v>
          </cell>
          <cell r="C250" t="str">
            <v>AR_TU_09007-0000</v>
          </cell>
          <cell r="D250" t="str">
            <v/>
          </cell>
          <cell r="E250" t="str">
            <v>Joint 4x1 VITON</v>
          </cell>
          <cell r="F250" t="str">
            <v>orifice critique</v>
          </cell>
          <cell r="G250" t="str">
            <v>PN</v>
          </cell>
          <cell r="H250">
            <v>2.96</v>
          </cell>
        </row>
        <row r="251">
          <cell r="A251" t="str">
            <v>AR_TU_09104-0000</v>
          </cell>
          <cell r="B251" t="str">
            <v>AR_TU_09104-0000</v>
          </cell>
          <cell r="C251" t="str">
            <v>AR_TU_09104-0000</v>
          </cell>
          <cell r="D251" t="str">
            <v/>
          </cell>
          <cell r="E251" t="str">
            <v>Joint 6x1 VITON</v>
          </cell>
          <cell r="F251" t="str">
            <v>orifice critique</v>
          </cell>
          <cell r="G251" t="str">
            <v>PN</v>
          </cell>
          <cell r="H251">
            <v>2.96</v>
          </cell>
        </row>
        <row r="252">
          <cell r="A252" t="str">
            <v>AR_TU_10515-JOIN</v>
          </cell>
          <cell r="B252" t="str">
            <v>AR_TU_10515-JOIN</v>
          </cell>
          <cell r="C252" t="str">
            <v>AR_TU_10515-JOIN</v>
          </cell>
          <cell r="D252" t="str">
            <v/>
          </cell>
          <cell r="E252" t="str">
            <v>Joint torique - Cuve Medor</v>
          </cell>
          <cell r="F252" t="str">
            <v>105 x 1.5 mm - FPM80</v>
          </cell>
          <cell r="G252" t="str">
            <v>PN</v>
          </cell>
          <cell r="H252">
            <v>9.3829999999999991</v>
          </cell>
        </row>
        <row r="253">
          <cell r="A253" t="str">
            <v>AR_TU_10520-JOIN</v>
          </cell>
          <cell r="B253" t="str">
            <v>AR_TU_10520-JOIN</v>
          </cell>
          <cell r="C253" t="str">
            <v>AR_TU_10520-JOIN</v>
          </cell>
          <cell r="D253" t="str">
            <v/>
          </cell>
          <cell r="E253" t="str">
            <v>Joint torique - Cuve Medor</v>
          </cell>
          <cell r="F253" t="str">
            <v>105 x 2.0 mm - FKM80</v>
          </cell>
          <cell r="G253" t="str">
            <v>PN</v>
          </cell>
          <cell r="H253">
            <v>2.9580000000000002</v>
          </cell>
        </row>
        <row r="254">
          <cell r="A254" t="str">
            <v>AR_TU_10525-JOIN</v>
          </cell>
          <cell r="B254" t="str">
            <v>AR_TU_10525-JOIN</v>
          </cell>
          <cell r="C254" t="str">
            <v>AR_TU_10525-JOIN</v>
          </cell>
          <cell r="D254" t="str">
            <v/>
          </cell>
          <cell r="E254" t="str">
            <v>Joint torique - Cuve Medor</v>
          </cell>
          <cell r="F254" t="str">
            <v>105 x 2.5 mm - FPM80</v>
          </cell>
          <cell r="G254" t="str">
            <v>PN</v>
          </cell>
          <cell r="H254">
            <v>4.9829999999999997</v>
          </cell>
        </row>
        <row r="255">
          <cell r="A255" t="str">
            <v>AR_TU_11761-2CAN</v>
          </cell>
          <cell r="B255" t="str">
            <v>AR_TU_11761-2CAN</v>
          </cell>
          <cell r="C255" t="str">
            <v>AR_TU_11761-2CAN</v>
          </cell>
          <cell r="D255" t="str">
            <v/>
          </cell>
          <cell r="E255" t="str">
            <v>Joint raccord cannelé</v>
          </cell>
          <cell r="F255" t="str">
            <v/>
          </cell>
          <cell r="G255" t="str">
            <v>PN</v>
          </cell>
          <cell r="H255">
            <v>6.7000000000000004E-2</v>
          </cell>
        </row>
        <row r="256">
          <cell r="A256" t="str">
            <v>AR_TU_15002-0005</v>
          </cell>
          <cell r="B256" t="str">
            <v>AR_TU_15002-0005</v>
          </cell>
          <cell r="C256" t="str">
            <v>AR_TU_15002-0005</v>
          </cell>
          <cell r="D256" t="str">
            <v/>
          </cell>
          <cell r="E256" t="str">
            <v>Raccord en X Clippard</v>
          </cell>
          <cell r="F256" t="str">
            <v/>
          </cell>
          <cell r="G256" t="str">
            <v>PN</v>
          </cell>
          <cell r="H256">
            <v>2.1520000000000001</v>
          </cell>
        </row>
        <row r="257">
          <cell r="A257" t="str">
            <v>AR_TU_20383-LAPY</v>
          </cell>
          <cell r="B257" t="str">
            <v>AR_TU_20383-LAPY</v>
          </cell>
          <cell r="C257" t="str">
            <v>AR_TU_20383-LAPY</v>
          </cell>
          <cell r="D257" t="str">
            <v/>
          </cell>
          <cell r="E257" t="str">
            <v>Laine - Pyrex</v>
          </cell>
          <cell r="F257" t="str">
            <v>Phosphoric Acid Treated - 50g</v>
          </cell>
          <cell r="G257" t="str">
            <v>PN</v>
          </cell>
          <cell r="H257">
            <v>2.1800000000000002</v>
          </cell>
        </row>
        <row r="258">
          <cell r="A258" t="str">
            <v>AR_TU_21685-JOIN</v>
          </cell>
          <cell r="B258" t="str">
            <v>AR_TU_21685-JOIN</v>
          </cell>
          <cell r="C258" t="str">
            <v>AR_TU_21685-JOIN</v>
          </cell>
          <cell r="D258" t="str">
            <v/>
          </cell>
          <cell r="E258" t="str">
            <v>Joint torique - Porte Septum</v>
          </cell>
          <cell r="F258" t="str">
            <v>Viton</v>
          </cell>
          <cell r="G258" t="str">
            <v>PN</v>
          </cell>
          <cell r="H258">
            <v>3.6659999999999999</v>
          </cell>
        </row>
        <row r="259">
          <cell r="A259" t="str">
            <v>AR_TU_30410-LAPY</v>
          </cell>
          <cell r="B259" t="str">
            <v>AR_TU_30410-LAPY</v>
          </cell>
          <cell r="C259" t="str">
            <v>AR_TU_30410-LAPY</v>
          </cell>
          <cell r="D259" t="str">
            <v/>
          </cell>
          <cell r="E259" t="str">
            <v>Laine - Pyrex</v>
          </cell>
          <cell r="F259" t="str">
            <v>Silanized - 50g</v>
          </cell>
          <cell r="G259" t="str">
            <v>PN</v>
          </cell>
          <cell r="H259">
            <v>2.1800000000000002</v>
          </cell>
        </row>
        <row r="260">
          <cell r="A260" t="str">
            <v>AR_TU_70767-8CLI</v>
          </cell>
          <cell r="B260" t="str">
            <v>AR_TU_70767-8CLI</v>
          </cell>
          <cell r="C260" t="str">
            <v>AR_TU_70767-8CLI</v>
          </cell>
          <cell r="D260" t="str">
            <v/>
          </cell>
          <cell r="E260" t="str">
            <v>Tube Translucide 1/8</v>
          </cell>
          <cell r="F260" t="str">
            <v/>
          </cell>
          <cell r="G260" t="str">
            <v>PN</v>
          </cell>
          <cell r="H260">
            <v>11.82</v>
          </cell>
        </row>
        <row r="261">
          <cell r="A261" t="str">
            <v>AR_TU_72601-F14G</v>
          </cell>
          <cell r="B261" t="str">
            <v>AR_TU_72601-F14G</v>
          </cell>
          <cell r="C261" t="str">
            <v>AR_TU_72601-F14G</v>
          </cell>
          <cell r="D261" t="str">
            <v/>
          </cell>
          <cell r="E261" t="str">
            <v>Ferrule 1/4" graphite</v>
          </cell>
          <cell r="F261" t="str">
            <v/>
          </cell>
          <cell r="G261" t="str">
            <v>PN</v>
          </cell>
          <cell r="H261">
            <v>0</v>
          </cell>
        </row>
        <row r="262">
          <cell r="A262" t="str">
            <v>AR_TU_72602-F18G</v>
          </cell>
          <cell r="B262" t="str">
            <v>AR_TU_72602-F18G</v>
          </cell>
          <cell r="C262" t="str">
            <v>AR_TU_72602-F18G</v>
          </cell>
          <cell r="D262" t="str">
            <v/>
          </cell>
          <cell r="E262" t="str">
            <v>Ferrule 1/8" graphite</v>
          </cell>
          <cell r="F262" t="str">
            <v/>
          </cell>
          <cell r="G262" t="str">
            <v>PN</v>
          </cell>
          <cell r="H262">
            <v>0</v>
          </cell>
        </row>
        <row r="263">
          <cell r="A263" t="str">
            <v>AR_TU_72603-116G</v>
          </cell>
          <cell r="B263" t="str">
            <v>AR_TU_72603-116G</v>
          </cell>
          <cell r="C263" t="str">
            <v>AR_TU_72603-116G</v>
          </cell>
          <cell r="D263" t="str">
            <v/>
          </cell>
          <cell r="E263" t="str">
            <v>Ferrule 1/16" graphite</v>
          </cell>
          <cell r="F263" t="str">
            <v/>
          </cell>
          <cell r="G263" t="str">
            <v>PN</v>
          </cell>
          <cell r="H263">
            <v>0</v>
          </cell>
        </row>
        <row r="264">
          <cell r="A264" t="str">
            <v>AR_TU_72628-1OGF</v>
          </cell>
          <cell r="B264" t="str">
            <v>AR_TU_72628-1OGF</v>
          </cell>
          <cell r="C264" t="str">
            <v>AR_TU_72628-1OGF</v>
          </cell>
          <cell r="D264" t="str">
            <v/>
          </cell>
          <cell r="E264" t="str">
            <v>Ferrule Graphite 4-8</v>
          </cell>
          <cell r="F264" t="str">
            <v>TRAJAN</v>
          </cell>
          <cell r="G264" t="str">
            <v>PN</v>
          </cell>
          <cell r="H264">
            <v>4.75</v>
          </cell>
        </row>
        <row r="265">
          <cell r="A265" t="str">
            <v>AR_TU_72654-005V</v>
          </cell>
          <cell r="B265" t="str">
            <v>AR_TU_72654-005V</v>
          </cell>
          <cell r="C265" t="str">
            <v>AR_TU_72654-005V</v>
          </cell>
          <cell r="D265" t="str">
            <v/>
          </cell>
          <cell r="E265" t="str">
            <v>Ferrule Vespel 1/16 - 005</v>
          </cell>
          <cell r="F265" t="str">
            <v>TRAJAN</v>
          </cell>
          <cell r="G265" t="str">
            <v>PN</v>
          </cell>
          <cell r="H265">
            <v>6.2679999999999998</v>
          </cell>
        </row>
        <row r="266">
          <cell r="A266" t="str">
            <v>AR_TU_72655-008V</v>
          </cell>
          <cell r="B266" t="str">
            <v>AR_TU_72655-008V</v>
          </cell>
          <cell r="C266" t="str">
            <v>AR_TU_72655-008V</v>
          </cell>
          <cell r="D266" t="str">
            <v/>
          </cell>
          <cell r="E266" t="str">
            <v>Ferrule Vespel 1/16 - 008</v>
          </cell>
          <cell r="F266" t="str">
            <v>TRAJAN</v>
          </cell>
          <cell r="G266" t="str">
            <v>PN</v>
          </cell>
          <cell r="H266">
            <v>6.2679999999999998</v>
          </cell>
        </row>
        <row r="267">
          <cell r="A267" t="str">
            <v>AR_TU_72657-F16V</v>
          </cell>
          <cell r="B267" t="str">
            <v>AR_TU_72657-F16V</v>
          </cell>
          <cell r="C267" t="str">
            <v>AR_TU_72657-F16V</v>
          </cell>
          <cell r="D267" t="str">
            <v/>
          </cell>
          <cell r="E267" t="str">
            <v>Ferrule Vespel 1/16 - 1/16</v>
          </cell>
          <cell r="F267" t="str">
            <v>TRAJAN</v>
          </cell>
          <cell r="G267" t="str">
            <v>PN</v>
          </cell>
          <cell r="H267">
            <v>6.2679999999999998</v>
          </cell>
        </row>
        <row r="268">
          <cell r="A268" t="str">
            <v>AR_TU_72659-003V</v>
          </cell>
          <cell r="B268" t="str">
            <v>AR_TU_72659-003V</v>
          </cell>
          <cell r="C268" t="str">
            <v>AR_TU_72659-003V</v>
          </cell>
          <cell r="D268" t="str">
            <v/>
          </cell>
          <cell r="E268" t="str">
            <v>Ferrule Vespel 1/16 - 003</v>
          </cell>
          <cell r="F268" t="str">
            <v>TRAJAN</v>
          </cell>
          <cell r="G268" t="str">
            <v>PN</v>
          </cell>
          <cell r="H268">
            <v>8.875</v>
          </cell>
        </row>
        <row r="269">
          <cell r="A269" t="str">
            <v>AR_TU_72663-004V</v>
          </cell>
          <cell r="B269" t="str">
            <v>AR_TU_72663-004V</v>
          </cell>
          <cell r="C269" t="str">
            <v>AR_TU_72663-004V</v>
          </cell>
          <cell r="D269" t="str">
            <v/>
          </cell>
          <cell r="E269" t="str">
            <v>Ferrule Vespel 1/16 - 004</v>
          </cell>
          <cell r="F269" t="str">
            <v>TRAJAN</v>
          </cell>
          <cell r="G269" t="str">
            <v>PN</v>
          </cell>
          <cell r="H269">
            <v>6.2679999999999998</v>
          </cell>
        </row>
        <row r="270">
          <cell r="A270" t="str">
            <v>AR_TU_72663-2002</v>
          </cell>
          <cell r="B270" t="str">
            <v>AR_TU_72663-2002</v>
          </cell>
          <cell r="C270" t="str">
            <v>AR_TU_72663-2002</v>
          </cell>
          <cell r="D270" t="str">
            <v/>
          </cell>
          <cell r="E270" t="str">
            <v>Ferrule Vespel 1/16 - 002</v>
          </cell>
          <cell r="F270" t="str">
            <v>TRAJAN</v>
          </cell>
          <cell r="G270" t="str">
            <v>PN</v>
          </cell>
          <cell r="H270">
            <v>9.2949999999999999</v>
          </cell>
        </row>
        <row r="271">
          <cell r="A271" t="str">
            <v>AR_TU_72669-F18V</v>
          </cell>
          <cell r="B271" t="str">
            <v>AR_TU_72669-F18V</v>
          </cell>
          <cell r="C271" t="str">
            <v>AR_TU_72669-F18V</v>
          </cell>
          <cell r="D271" t="str">
            <v/>
          </cell>
          <cell r="E271" t="str">
            <v>Ferrule Vespel 1/8 - 1/8</v>
          </cell>
          <cell r="F271" t="str">
            <v>TRAJAN</v>
          </cell>
          <cell r="G271" t="str">
            <v>PN</v>
          </cell>
          <cell r="H271">
            <v>7.1859999999999999</v>
          </cell>
        </row>
        <row r="272">
          <cell r="A272" t="str">
            <v>AR_TU_72670-1816</v>
          </cell>
          <cell r="B272" t="str">
            <v>AR_TU_72670-1816</v>
          </cell>
          <cell r="C272" t="str">
            <v>AR_TU_72670-1816</v>
          </cell>
          <cell r="D272" t="str">
            <v/>
          </cell>
          <cell r="E272" t="str">
            <v>Ferrule Vespel 1/8 - 1/16</v>
          </cell>
          <cell r="F272" t="str">
            <v>TRAJAN</v>
          </cell>
          <cell r="G272" t="str">
            <v>PN</v>
          </cell>
          <cell r="H272">
            <v>7.5030000000000001</v>
          </cell>
        </row>
        <row r="273">
          <cell r="A273" t="str">
            <v>AR_TU_72671-008V</v>
          </cell>
          <cell r="B273" t="str">
            <v>AR_TU_72671-008V</v>
          </cell>
          <cell r="C273" t="str">
            <v>AR_TU_72671-008V</v>
          </cell>
          <cell r="D273" t="str">
            <v/>
          </cell>
          <cell r="E273" t="str">
            <v>Ferrule Vespel 1/8 - 008</v>
          </cell>
          <cell r="F273" t="str">
            <v>TRAJAN</v>
          </cell>
          <cell r="G273" t="str">
            <v>PN</v>
          </cell>
          <cell r="H273">
            <v>8.0860000000000003</v>
          </cell>
        </row>
        <row r="274">
          <cell r="A274" t="str">
            <v>AR_TU_72672-005V</v>
          </cell>
          <cell r="B274" t="str">
            <v>AR_TU_72672-005V</v>
          </cell>
          <cell r="C274" t="str">
            <v>AR_TU_72672-005V</v>
          </cell>
          <cell r="D274" t="str">
            <v/>
          </cell>
          <cell r="E274" t="str">
            <v>Ferrule Vespel 1/8 - 005</v>
          </cell>
          <cell r="F274" t="str">
            <v>TRAJAN</v>
          </cell>
          <cell r="G274" t="str">
            <v>PN</v>
          </cell>
          <cell r="H274">
            <v>7.5030000000000001</v>
          </cell>
        </row>
        <row r="275">
          <cell r="A275" t="str">
            <v>AR_TU_72673-004V</v>
          </cell>
          <cell r="B275" t="str">
            <v>AR_TU_72673-004V</v>
          </cell>
          <cell r="C275" t="str">
            <v>AR_TU_72673-004V</v>
          </cell>
          <cell r="D275" t="str">
            <v/>
          </cell>
          <cell r="E275" t="str">
            <v>Ferrule Vespel 1/8 - 004</v>
          </cell>
          <cell r="F275" t="str">
            <v>TRAJAN</v>
          </cell>
          <cell r="G275" t="str">
            <v>PN</v>
          </cell>
          <cell r="H275">
            <v>7.5030000000000001</v>
          </cell>
        </row>
        <row r="276">
          <cell r="A276" t="str">
            <v>AXX023</v>
          </cell>
          <cell r="B276" t="str">
            <v>AXX023</v>
          </cell>
          <cell r="C276" t="str">
            <v>AXX023</v>
          </cell>
          <cell r="D276" t="str">
            <v/>
          </cell>
          <cell r="E276" t="str">
            <v>upgrade TRAP BTX 3 Bars</v>
          </cell>
          <cell r="F276" t="str">
            <v/>
          </cell>
          <cell r="G276" t="str">
            <v>SE</v>
          </cell>
          <cell r="H276">
            <v>4096.3249999999998</v>
          </cell>
        </row>
        <row r="277">
          <cell r="A277" t="str">
            <v>CO_2C_00001-2CHV</v>
          </cell>
          <cell r="B277" t="str">
            <v>CO_2C_00001-2CHV</v>
          </cell>
          <cell r="C277" t="str">
            <v>CO_2C_00001-2CHV</v>
          </cell>
          <cell r="D277" t="str">
            <v/>
          </cell>
          <cell r="E277" t="str">
            <v>Circuit imprime</v>
          </cell>
          <cell r="F277" t="str">
            <v>Carte I2CHV</v>
          </cell>
          <cell r="G277" t="str">
            <v>PCB</v>
          </cell>
          <cell r="H277">
            <v>0</v>
          </cell>
        </row>
        <row r="278">
          <cell r="A278" t="str">
            <v>CO_2C_00002-2CHV</v>
          </cell>
          <cell r="B278" t="str">
            <v>CO_2C_00002-2CHV</v>
          </cell>
          <cell r="C278" t="str">
            <v>CO_2C_00002-2CHV</v>
          </cell>
          <cell r="D278" t="str">
            <v/>
          </cell>
          <cell r="E278" t="str">
            <v>Circuit imprime</v>
          </cell>
          <cell r="F278" t="str">
            <v>Carte I2CHV</v>
          </cell>
          <cell r="G278" t="str">
            <v>PCB</v>
          </cell>
          <cell r="H278">
            <v>19.2</v>
          </cell>
        </row>
        <row r="279">
          <cell r="A279" t="str">
            <v>CO_AD_00001-5016</v>
          </cell>
          <cell r="B279" t="str">
            <v>CO_AD_00001-5016</v>
          </cell>
          <cell r="C279" t="str">
            <v>CO_AD_00001-5016</v>
          </cell>
          <cell r="D279" t="str">
            <v/>
          </cell>
          <cell r="E279" t="str">
            <v>Circuit imprime</v>
          </cell>
          <cell r="F279" t="str">
            <v>Adaptateur CS5016</v>
          </cell>
          <cell r="G279" t="str">
            <v>PCB</v>
          </cell>
          <cell r="H279">
            <v>15.75</v>
          </cell>
        </row>
        <row r="280">
          <cell r="A280" t="str">
            <v>CO_AT_00001-ATOR</v>
          </cell>
          <cell r="B280" t="str">
            <v>CO_AT_00001-ATOR</v>
          </cell>
          <cell r="C280" t="str">
            <v>CO_AT_00001-ATOR</v>
          </cell>
          <cell r="D280" t="str">
            <v/>
          </cell>
          <cell r="E280" t="str">
            <v>Circuit imprime</v>
          </cell>
          <cell r="F280" t="str">
            <v>AIRMOACTUATOR</v>
          </cell>
          <cell r="G280" t="str">
            <v>PCB</v>
          </cell>
          <cell r="H280">
            <v>0</v>
          </cell>
        </row>
        <row r="281">
          <cell r="A281" t="str">
            <v>CO_AT_00002-ATOR</v>
          </cell>
          <cell r="B281" t="str">
            <v>CO_AT_00002-ATOR</v>
          </cell>
          <cell r="C281" t="str">
            <v>CO_AT_00002-ATOR</v>
          </cell>
          <cell r="D281" t="str">
            <v/>
          </cell>
          <cell r="E281" t="str">
            <v>Circuit imprime</v>
          </cell>
          <cell r="F281" t="str">
            <v>AIRMOACTUATOR</v>
          </cell>
          <cell r="G281" t="str">
            <v>PCB</v>
          </cell>
          <cell r="H281">
            <v>182.3</v>
          </cell>
        </row>
        <row r="282">
          <cell r="A282" t="str">
            <v>CO_CM_00110-0710</v>
          </cell>
          <cell r="B282" t="str">
            <v>CO_CM_00110-0710</v>
          </cell>
          <cell r="C282" t="str">
            <v>CO_CM_00110-0710</v>
          </cell>
          <cell r="D282" t="str">
            <v/>
          </cell>
          <cell r="E282" t="str">
            <v>Ferrite CMS</v>
          </cell>
          <cell r="F282" t="str">
            <v>470o - CMS 0402</v>
          </cell>
          <cell r="G282" t="str">
            <v>CO</v>
          </cell>
          <cell r="H282">
            <v>7.6999999999999999E-2</v>
          </cell>
        </row>
        <row r="283">
          <cell r="A283" t="str">
            <v>CO_CM_00111-1890</v>
          </cell>
          <cell r="B283" t="str">
            <v>CO_CM_00111-1890</v>
          </cell>
          <cell r="C283" t="str">
            <v>CO_CM_00111-1890</v>
          </cell>
          <cell r="D283" t="str">
            <v/>
          </cell>
          <cell r="E283" t="str">
            <v>Amplificateur operationnel CMS</v>
          </cell>
          <cell r="F283" t="str">
            <v>6 a 28 V- 1.8 MHz- SOIC 8</v>
          </cell>
          <cell r="G283" t="str">
            <v>CO</v>
          </cell>
          <cell r="H283">
            <v>6.9</v>
          </cell>
        </row>
        <row r="284">
          <cell r="A284" t="str">
            <v>CO_CM_00113-8705</v>
          </cell>
          <cell r="B284" t="str">
            <v>CO_CM_00113-8705</v>
          </cell>
          <cell r="C284" t="str">
            <v>CO_CM_00113-8705</v>
          </cell>
          <cell r="D284" t="str">
            <v/>
          </cell>
          <cell r="E284" t="str">
            <v>Condo ceramique CMS</v>
          </cell>
          <cell r="F284" t="str">
            <v>10µF- 35V- 10%- CMS 1206</v>
          </cell>
          <cell r="G284" t="str">
            <v>CO</v>
          </cell>
          <cell r="H284">
            <v>0.623</v>
          </cell>
        </row>
        <row r="285">
          <cell r="A285" t="str">
            <v>CO_CM_00113-8712</v>
          </cell>
          <cell r="B285" t="str">
            <v>CO_CM_00113-8712</v>
          </cell>
          <cell r="C285" t="str">
            <v>CO_CM_00113-8712</v>
          </cell>
          <cell r="D285" t="str">
            <v/>
          </cell>
          <cell r="E285" t="str">
            <v>Condo ceramique CMS</v>
          </cell>
          <cell r="F285" t="str">
            <v>4.7nF- 25V- 5%- CMS 0603</v>
          </cell>
          <cell r="G285" t="str">
            <v>CO</v>
          </cell>
          <cell r="H285">
            <v>4.4999999999999998E-2</v>
          </cell>
        </row>
        <row r="286">
          <cell r="A286" t="str">
            <v>CO_CM_00121-2747</v>
          </cell>
          <cell r="B286" t="str">
            <v>CO_CM_00121-2747</v>
          </cell>
          <cell r="C286" t="str">
            <v>CO_CM_00121-2747</v>
          </cell>
          <cell r="D286" t="str">
            <v/>
          </cell>
          <cell r="E286" t="str">
            <v>Transistor CMS</v>
          </cell>
          <cell r="F286" t="str">
            <v>D MOSFET-N- 680mA- 25V- SOT 23</v>
          </cell>
          <cell r="G286" t="str">
            <v>CO</v>
          </cell>
          <cell r="H286">
            <v>8.5000000000000006E-2</v>
          </cell>
        </row>
        <row r="287">
          <cell r="A287" t="str">
            <v>CO_CM_00122-9755</v>
          </cell>
          <cell r="B287" t="str">
            <v>CO_CM_00122-9755</v>
          </cell>
          <cell r="C287" t="str">
            <v>CO_CM_00122-9755</v>
          </cell>
          <cell r="D287" t="str">
            <v/>
          </cell>
          <cell r="E287" t="str">
            <v>Micro Controleur CMS</v>
          </cell>
          <cell r="F287" t="str">
            <v>Flash- 16 bit- 256Ko- SSOP 28</v>
          </cell>
          <cell r="G287" t="str">
            <v>CO</v>
          </cell>
          <cell r="H287">
            <v>5</v>
          </cell>
        </row>
        <row r="288">
          <cell r="A288" t="str">
            <v>CO_CM_00124-1567</v>
          </cell>
          <cell r="B288" t="str">
            <v>CO_CM_00124-1567</v>
          </cell>
          <cell r="C288" t="str">
            <v>CO_CM_00124-1567</v>
          </cell>
          <cell r="D288" t="str">
            <v/>
          </cell>
          <cell r="E288" t="str">
            <v>Micro Controleur CMS</v>
          </cell>
          <cell r="F288" t="str">
            <v>Flash- 32 bit- 512Ko- LQFP 144</v>
          </cell>
          <cell r="G288" t="str">
            <v>CO</v>
          </cell>
          <cell r="H288">
            <v>16.033000000000001</v>
          </cell>
        </row>
        <row r="289">
          <cell r="A289" t="str">
            <v>CO_CM_00124-2991</v>
          </cell>
          <cell r="B289" t="str">
            <v>CO_CM_00124-2991</v>
          </cell>
          <cell r="C289" t="str">
            <v>CO_CM_00124-2991</v>
          </cell>
          <cell r="D289" t="str">
            <v/>
          </cell>
          <cell r="E289" t="str">
            <v>Memoire CMS - FRAM</v>
          </cell>
          <cell r="F289" t="str">
            <v>2 a 3.6V - 1Mbit - SOIC 8</v>
          </cell>
          <cell r="G289" t="str">
            <v>CO</v>
          </cell>
          <cell r="H289">
            <v>14.882999999999999</v>
          </cell>
        </row>
        <row r="290">
          <cell r="A290" t="str">
            <v>CO_CM_00135-5706</v>
          </cell>
          <cell r="B290" t="str">
            <v>CO_CM_00135-5706</v>
          </cell>
          <cell r="C290" t="str">
            <v>CO_CM_00135-5706</v>
          </cell>
          <cell r="D290" t="str">
            <v/>
          </cell>
          <cell r="E290" t="str">
            <v>Condo ceramique CMS</v>
          </cell>
          <cell r="F290" t="str">
            <v>100nF- 630V- 10%- CMS 1812</v>
          </cell>
          <cell r="G290" t="str">
            <v>CO</v>
          </cell>
          <cell r="H290">
            <v>0.36499999999999999</v>
          </cell>
        </row>
        <row r="291">
          <cell r="A291" t="str">
            <v>CO_CM_00135-6817</v>
          </cell>
          <cell r="B291" t="str">
            <v>CO_CM_00135-6817</v>
          </cell>
          <cell r="C291" t="str">
            <v>CO_CM_00135-6817</v>
          </cell>
          <cell r="D291" t="str">
            <v/>
          </cell>
          <cell r="E291" t="str">
            <v>Condo ceramique CMS</v>
          </cell>
          <cell r="F291" t="str">
            <v>10nF- 600V- 630V- CMS 1206</v>
          </cell>
          <cell r="G291" t="str">
            <v>CO</v>
          </cell>
          <cell r="H291">
            <v>0.183</v>
          </cell>
        </row>
        <row r="292">
          <cell r="A292" t="str">
            <v>CO_CM_00136-6225</v>
          </cell>
          <cell r="B292" t="str">
            <v>CO_CM_00136-6225</v>
          </cell>
          <cell r="C292" t="str">
            <v>CO_CM_00136-6225</v>
          </cell>
          <cell r="D292" t="str">
            <v/>
          </cell>
          <cell r="E292" t="str">
            <v>Condo electrolytique aluminium</v>
          </cell>
          <cell r="F292" t="str">
            <v>47uF- 6.3V- 10%- CMS A</v>
          </cell>
          <cell r="G292" t="str">
            <v>CO</v>
          </cell>
          <cell r="H292">
            <v>0.85</v>
          </cell>
        </row>
        <row r="293">
          <cell r="A293" t="str">
            <v>CO_CM_00145-1276</v>
          </cell>
          <cell r="B293" t="str">
            <v>CO_CM_00145-1276</v>
          </cell>
          <cell r="C293" t="str">
            <v>CO_CM_00145-1276</v>
          </cell>
          <cell r="D293" t="str">
            <v/>
          </cell>
          <cell r="E293" t="str">
            <v>Amplificateur operationnel CMS</v>
          </cell>
          <cell r="F293" t="str">
            <v>2.7 a 36V- 3 MHz- MSOP 8</v>
          </cell>
          <cell r="G293" t="str">
            <v>CO</v>
          </cell>
          <cell r="H293">
            <v>2.9350000000000001</v>
          </cell>
        </row>
        <row r="294">
          <cell r="A294" t="str">
            <v>CO_CM_00147-4650</v>
          </cell>
          <cell r="B294" t="str">
            <v>CO_CM_00147-4650</v>
          </cell>
          <cell r="C294" t="str">
            <v>CO_CM_00147-4650</v>
          </cell>
          <cell r="D294" t="str">
            <v/>
          </cell>
          <cell r="E294" t="str">
            <v>Condo ceramique CMS</v>
          </cell>
          <cell r="F294" t="str">
            <v>100pF- 50V- 5%- CMS 0402</v>
          </cell>
          <cell r="G294" t="str">
            <v>CO</v>
          </cell>
          <cell r="H294">
            <v>0.2</v>
          </cell>
        </row>
        <row r="295">
          <cell r="A295" t="str">
            <v>CO_CM_00155-0680</v>
          </cell>
          <cell r="B295" t="str">
            <v>CO_CM_00155-0680</v>
          </cell>
          <cell r="C295" t="str">
            <v>CO_CM_00155-0680</v>
          </cell>
          <cell r="D295" t="str">
            <v/>
          </cell>
          <cell r="E295" t="str">
            <v>Transistor CMS</v>
          </cell>
          <cell r="F295" t="str">
            <v>NPN- 300V- 500mA- SOT 23</v>
          </cell>
          <cell r="G295" t="str">
            <v>CO</v>
          </cell>
          <cell r="H295">
            <v>0.502</v>
          </cell>
        </row>
        <row r="296">
          <cell r="A296" t="str">
            <v>CO_CM_00162-5241</v>
          </cell>
          <cell r="B296" t="str">
            <v>CO_CM_00162-5241</v>
          </cell>
          <cell r="C296" t="str">
            <v>CO_CM_00162-5241</v>
          </cell>
          <cell r="D296" t="str">
            <v/>
          </cell>
          <cell r="E296" t="str">
            <v>Driver de ligne CMS</v>
          </cell>
          <cell r="F296" t="str">
            <v>RS 485- 5V- SOIC 8</v>
          </cell>
          <cell r="G296" t="str">
            <v>CO</v>
          </cell>
          <cell r="H296">
            <v>2.367</v>
          </cell>
        </row>
        <row r="297">
          <cell r="A297" t="str">
            <v>CO_CM_00165-1998</v>
          </cell>
          <cell r="B297" t="str">
            <v>CO_CM_00165-1998</v>
          </cell>
          <cell r="C297" t="str">
            <v>CO_CM_00165-1998</v>
          </cell>
          <cell r="D297" t="str">
            <v/>
          </cell>
          <cell r="E297" t="str">
            <v>Horloge CMS</v>
          </cell>
          <cell r="F297" t="str">
            <v>RTC- I2C- 64B RAM- MSOP 8</v>
          </cell>
          <cell r="G297" t="str">
            <v>CO</v>
          </cell>
          <cell r="H297">
            <v>1.073</v>
          </cell>
        </row>
        <row r="298">
          <cell r="A298" t="str">
            <v>CO_CM_00165-3253</v>
          </cell>
          <cell r="B298" t="str">
            <v>CO_CM_00165-3253</v>
          </cell>
          <cell r="C298" t="str">
            <v>CO_CM_00165-3253</v>
          </cell>
          <cell r="D298" t="str">
            <v/>
          </cell>
          <cell r="E298" t="str">
            <v>Diode de commutation</v>
          </cell>
          <cell r="F298" t="str">
            <v>15A, 600V</v>
          </cell>
          <cell r="G298" t="str">
            <v>CO</v>
          </cell>
          <cell r="H298">
            <v>0.82199999999999995</v>
          </cell>
        </row>
        <row r="299">
          <cell r="A299" t="str">
            <v>CO_CM_00166-7616</v>
          </cell>
          <cell r="B299" t="str">
            <v>CO_CM_00166-7616</v>
          </cell>
          <cell r="C299" t="str">
            <v>CO_CM_00166-7616</v>
          </cell>
          <cell r="D299" t="str">
            <v/>
          </cell>
          <cell r="E299" t="str">
            <v>Resistance CMS</v>
          </cell>
          <cell r="F299" t="str">
            <v>0o-  ±0%- 0,063W- 0402</v>
          </cell>
          <cell r="G299" t="str">
            <v>CO</v>
          </cell>
          <cell r="H299">
            <v>5.0000000000000001E-3</v>
          </cell>
        </row>
        <row r="300">
          <cell r="A300" t="str">
            <v>CO_CM_00171-2807</v>
          </cell>
          <cell r="B300" t="str">
            <v>CO_CM_00171-2807</v>
          </cell>
          <cell r="C300" t="str">
            <v>CO_CM_00171-2807</v>
          </cell>
          <cell r="D300" t="str">
            <v/>
          </cell>
          <cell r="E300" t="str">
            <v>Quartz CMS</v>
          </cell>
          <cell r="F300" t="str">
            <v>32.768KHz- 9pF- 3.2x1.5</v>
          </cell>
          <cell r="G300" t="str">
            <v>CO</v>
          </cell>
          <cell r="H300">
            <v>1.107</v>
          </cell>
        </row>
        <row r="301">
          <cell r="A301" t="str">
            <v>CO_CM_00186-6952</v>
          </cell>
          <cell r="B301" t="str">
            <v>CO_CM_00186-6952</v>
          </cell>
          <cell r="C301" t="str">
            <v>CO_CM_00186-6952</v>
          </cell>
          <cell r="D301" t="str">
            <v/>
          </cell>
          <cell r="E301" t="str">
            <v>Resistance CMS</v>
          </cell>
          <cell r="F301" t="str">
            <v>150Ko- ±1%- 2.00W- 2010</v>
          </cell>
          <cell r="G301" t="str">
            <v>CO</v>
          </cell>
          <cell r="H301">
            <v>0.69299999999999995</v>
          </cell>
        </row>
        <row r="302">
          <cell r="A302" t="str">
            <v>CO_CM_00188-8503</v>
          </cell>
          <cell r="B302" t="str">
            <v>CO_CM_00188-8503</v>
          </cell>
          <cell r="C302" t="str">
            <v>CO_CM_00188-8503</v>
          </cell>
          <cell r="D302" t="str">
            <v/>
          </cell>
          <cell r="E302" t="str">
            <v>Driver moteur pas-a-pas CMS</v>
          </cell>
          <cell r="F302" t="str">
            <v>BIP- 8V a 45V-  SOIC 36</v>
          </cell>
          <cell r="G302" t="str">
            <v>CO</v>
          </cell>
          <cell r="H302">
            <v>7.0330000000000004</v>
          </cell>
        </row>
        <row r="303">
          <cell r="A303" t="str">
            <v>CO_CM_00210-8070</v>
          </cell>
          <cell r="B303" t="str">
            <v>CO_CM_00210-8070</v>
          </cell>
          <cell r="C303" t="str">
            <v>CO_CM_00210-8070</v>
          </cell>
          <cell r="D303" t="str">
            <v/>
          </cell>
          <cell r="E303" t="str">
            <v>Diode - Optique</v>
          </cell>
          <cell r="F303" t="str">
            <v>365 nm - pour Carte LED UV365</v>
          </cell>
          <cell r="G303" t="str">
            <v>CO</v>
          </cell>
          <cell r="H303">
            <v>0</v>
          </cell>
        </row>
        <row r="304">
          <cell r="A304" t="str">
            <v>CO_CM_00213-2531</v>
          </cell>
          <cell r="B304" t="str">
            <v>CO_CM_00213-2531</v>
          </cell>
          <cell r="C304" t="str">
            <v>CO_CM_00213-2531</v>
          </cell>
          <cell r="D304" t="str">
            <v/>
          </cell>
          <cell r="E304" t="str">
            <v>Resistance CMS</v>
          </cell>
          <cell r="F304" t="str">
            <v>100Ko- ±1%- 0.1W- 0603</v>
          </cell>
          <cell r="G304" t="str">
            <v>CO</v>
          </cell>
          <cell r="H304">
            <v>4.0000000000000001E-3</v>
          </cell>
        </row>
        <row r="305">
          <cell r="A305" t="str">
            <v>CO_CM_00215-2478</v>
          </cell>
          <cell r="B305" t="str">
            <v>CO_CM_00215-2478</v>
          </cell>
          <cell r="C305" t="str">
            <v>CO_CM_00215-2478</v>
          </cell>
          <cell r="D305" t="str">
            <v/>
          </cell>
          <cell r="E305" t="str">
            <v>Resistance CMS</v>
          </cell>
          <cell r="F305" t="str">
            <v>1.1Ko- ±0.1%- 0.1W- 0805</v>
          </cell>
          <cell r="G305" t="str">
            <v>CO</v>
          </cell>
          <cell r="H305">
            <v>0.76</v>
          </cell>
        </row>
        <row r="306">
          <cell r="A306" t="str">
            <v>CO_CM_00219-6096</v>
          </cell>
          <cell r="B306" t="str">
            <v>CO_CM_00219-6096</v>
          </cell>
          <cell r="C306" t="str">
            <v>CO_CM_00219-6096</v>
          </cell>
          <cell r="D306" t="str">
            <v/>
          </cell>
          <cell r="E306" t="str">
            <v>Fusible CMS</v>
          </cell>
          <cell r="F306" t="str">
            <v>Porte Fusible + Fusible 1A FF</v>
          </cell>
          <cell r="G306" t="str">
            <v>CO</v>
          </cell>
          <cell r="H306">
            <v>1.5429999999999999</v>
          </cell>
        </row>
        <row r="307">
          <cell r="A307" t="str">
            <v>CO_CM_00219-6119</v>
          </cell>
          <cell r="B307" t="str">
            <v>CO_CM_00219-6119</v>
          </cell>
          <cell r="C307" t="str">
            <v>CO_CM_00219-6119</v>
          </cell>
          <cell r="D307" t="str">
            <v/>
          </cell>
          <cell r="E307" t="str">
            <v>Fusible CMS</v>
          </cell>
          <cell r="F307" t="str">
            <v>Porte Fusible + Fusible 3A  FF</v>
          </cell>
          <cell r="G307" t="str">
            <v>CO</v>
          </cell>
          <cell r="H307">
            <v>1.5429999999999999</v>
          </cell>
        </row>
        <row r="308">
          <cell r="A308" t="str">
            <v>CO_CM_00223-0427</v>
          </cell>
          <cell r="B308" t="str">
            <v>CO_CM_00223-0427</v>
          </cell>
          <cell r="C308" t="str">
            <v>CO_CM_00223-0427</v>
          </cell>
          <cell r="D308" t="str">
            <v/>
          </cell>
          <cell r="E308" t="str">
            <v>Resistance CMS</v>
          </cell>
          <cell r="F308" t="str">
            <v>1Ko- ±1%- 0.125W- 0805</v>
          </cell>
          <cell r="G308" t="str">
            <v>CO</v>
          </cell>
          <cell r="H308">
            <v>1.7000000000000001E-2</v>
          </cell>
        </row>
        <row r="309">
          <cell r="A309" t="str">
            <v>CO_CM_00223-0528</v>
          </cell>
          <cell r="B309" t="str">
            <v>CO_CM_00223-0528</v>
          </cell>
          <cell r="C309" t="str">
            <v>CO_CM_00223-0528</v>
          </cell>
          <cell r="D309" t="str">
            <v/>
          </cell>
          <cell r="E309" t="str">
            <v>Resistance CMS</v>
          </cell>
          <cell r="F309" t="str">
            <v>4.7Ko- ±1%- 0.125W- 0805</v>
          </cell>
          <cell r="G309" t="str">
            <v>CO</v>
          </cell>
          <cell r="H309">
            <v>1.2E-2</v>
          </cell>
        </row>
        <row r="310">
          <cell r="A310" t="str">
            <v>CO_CM_00223-0562</v>
          </cell>
          <cell r="B310" t="str">
            <v>CO_CM_00223-0562</v>
          </cell>
          <cell r="C310" t="str">
            <v>CO_CM_00223-0562</v>
          </cell>
          <cell r="D310" t="str">
            <v/>
          </cell>
          <cell r="E310" t="str">
            <v>Resistance CMS</v>
          </cell>
          <cell r="F310" t="str">
            <v>10Ko- ±1%- 0.125W- 0805</v>
          </cell>
          <cell r="G310" t="str">
            <v>CO</v>
          </cell>
          <cell r="H310">
            <v>5.0000000000000001E-3</v>
          </cell>
        </row>
        <row r="311">
          <cell r="A311" t="str">
            <v>CO_CM_00223-2552</v>
          </cell>
          <cell r="B311" t="str">
            <v>CO_CM_00223-2552</v>
          </cell>
          <cell r="C311" t="str">
            <v>CO_CM_00223-2552</v>
          </cell>
          <cell r="D311" t="str">
            <v/>
          </cell>
          <cell r="E311" t="str">
            <v>Resistance CMS</v>
          </cell>
          <cell r="F311" t="str">
            <v>150Ko- ±1%- 0.25W- 1206</v>
          </cell>
          <cell r="G311" t="str">
            <v>CO</v>
          </cell>
          <cell r="H311">
            <v>2.8000000000000001E-2</v>
          </cell>
        </row>
        <row r="312">
          <cell r="A312" t="str">
            <v>CO_CM_00252-1622</v>
          </cell>
          <cell r="B312" t="str">
            <v>CO_CM_00252-1622</v>
          </cell>
          <cell r="C312" t="str">
            <v>CO_CM_00252-1622</v>
          </cell>
          <cell r="D312" t="str">
            <v/>
          </cell>
          <cell r="E312" t="str">
            <v>Amplificateur instrument CMS</v>
          </cell>
          <cell r="F312" t="str">
            <v>3-5-9-15-18-24-28V- SOIC 8</v>
          </cell>
          <cell r="G312" t="str">
            <v>CO</v>
          </cell>
          <cell r="H312">
            <v>5</v>
          </cell>
        </row>
        <row r="313">
          <cell r="A313" t="str">
            <v>CO_CM_00332-1206</v>
          </cell>
          <cell r="B313" t="str">
            <v>CO_CM_00332-1206</v>
          </cell>
          <cell r="C313" t="str">
            <v>CO_CM_00332-1206</v>
          </cell>
          <cell r="D313" t="str">
            <v/>
          </cell>
          <cell r="E313" t="str">
            <v>Condo ceramique CMS</v>
          </cell>
          <cell r="F313" t="str">
            <v>3300pF- 100V- 10%- CMS 1206</v>
          </cell>
          <cell r="G313" t="str">
            <v>CO</v>
          </cell>
          <cell r="H313">
            <v>0.218</v>
          </cell>
        </row>
        <row r="314">
          <cell r="A314" t="str">
            <v>CO_CM_00402-107K</v>
          </cell>
          <cell r="B314" t="str">
            <v>CO_CM_00402-107K</v>
          </cell>
          <cell r="C314" t="str">
            <v>CO_CM_00402-107K</v>
          </cell>
          <cell r="D314" t="str">
            <v/>
          </cell>
          <cell r="E314" t="str">
            <v>Resistance CMS</v>
          </cell>
          <cell r="F314" t="str">
            <v>107Ko- ±1%- 0.063W- 0402</v>
          </cell>
          <cell r="G314" t="str">
            <v>CO</v>
          </cell>
          <cell r="H314">
            <v>7.0000000000000001E-3</v>
          </cell>
        </row>
        <row r="315">
          <cell r="A315" t="str">
            <v>CO_CM_00402-10K7</v>
          </cell>
          <cell r="B315" t="str">
            <v>CO_CM_00402-10K7</v>
          </cell>
          <cell r="C315" t="str">
            <v>CO_CM_00402-10K7</v>
          </cell>
          <cell r="D315" t="str">
            <v/>
          </cell>
          <cell r="E315" t="str">
            <v>Resistance CMS</v>
          </cell>
          <cell r="F315" t="str">
            <v>10.7Ko- ±1%- 0.063W- 0402</v>
          </cell>
          <cell r="G315" t="str">
            <v>CO</v>
          </cell>
          <cell r="H315">
            <v>1.7000000000000001E-2</v>
          </cell>
        </row>
        <row r="316">
          <cell r="A316" t="str">
            <v>CO_CM_00402-158K</v>
          </cell>
          <cell r="B316" t="str">
            <v>CO_CM_00402-158K</v>
          </cell>
          <cell r="C316" t="str">
            <v>CO_CM_00402-158K</v>
          </cell>
          <cell r="D316" t="str">
            <v/>
          </cell>
          <cell r="E316" t="str">
            <v>Resistance CMS</v>
          </cell>
          <cell r="F316" t="str">
            <v>158Ko- ±1%- 0.063W- 0402</v>
          </cell>
          <cell r="G316" t="str">
            <v>CO</v>
          </cell>
          <cell r="H316">
            <v>5.0000000000000001E-3</v>
          </cell>
        </row>
        <row r="317">
          <cell r="A317" t="str">
            <v>CO_CM_00402-15K4</v>
          </cell>
          <cell r="B317" t="str">
            <v>CO_CM_00402-15K4</v>
          </cell>
          <cell r="C317" t="str">
            <v>CO_CM_00402-15K4</v>
          </cell>
          <cell r="D317" t="str">
            <v/>
          </cell>
          <cell r="E317" t="str">
            <v>Resistance CMS</v>
          </cell>
          <cell r="F317" t="str">
            <v>15.4kOhm 1%</v>
          </cell>
          <cell r="G317" t="str">
            <v>CO</v>
          </cell>
          <cell r="H317">
            <v>0.14199999999999999</v>
          </cell>
        </row>
        <row r="318">
          <cell r="A318" t="str">
            <v>CO_CM_00402-15K8</v>
          </cell>
          <cell r="B318" t="str">
            <v>CO_CM_00402-15K8</v>
          </cell>
          <cell r="C318" t="str">
            <v>CO_CM_00402-15K8</v>
          </cell>
          <cell r="D318" t="str">
            <v/>
          </cell>
          <cell r="E318" t="str">
            <v>Resistance CMS</v>
          </cell>
          <cell r="F318" t="str">
            <v>15.8Ko- ±1%- 0.063W- 0402</v>
          </cell>
          <cell r="G318" t="str">
            <v>CO</v>
          </cell>
          <cell r="H318">
            <v>0.01</v>
          </cell>
        </row>
        <row r="319">
          <cell r="A319" t="str">
            <v>CO_CM_00402-17K8</v>
          </cell>
          <cell r="B319" t="str">
            <v>CO_CM_00402-17K8</v>
          </cell>
          <cell r="C319" t="str">
            <v>CO_CM_00402-17K8</v>
          </cell>
          <cell r="D319" t="str">
            <v/>
          </cell>
          <cell r="E319" t="str">
            <v>Resistance CMS</v>
          </cell>
          <cell r="F319" t="str">
            <v>1/16W 17.8kOhm</v>
          </cell>
          <cell r="G319" t="str">
            <v>CO</v>
          </cell>
          <cell r="H319">
            <v>0.185</v>
          </cell>
        </row>
        <row r="320">
          <cell r="A320" t="str">
            <v>CO_CM_00402-562K</v>
          </cell>
          <cell r="B320" t="str">
            <v>CO_CM_00402-562K</v>
          </cell>
          <cell r="C320" t="str">
            <v>CO_CM_00402-562K</v>
          </cell>
          <cell r="D320" t="str">
            <v/>
          </cell>
          <cell r="E320" t="str">
            <v>Resistance CMS</v>
          </cell>
          <cell r="F320" t="str">
            <v>562Ko- ±1%- 0.063W- 0402</v>
          </cell>
          <cell r="G320" t="str">
            <v>CO</v>
          </cell>
          <cell r="H320">
            <v>8.0000000000000002E-3</v>
          </cell>
        </row>
        <row r="321">
          <cell r="A321" t="str">
            <v>CO_CM_00402-8K87</v>
          </cell>
          <cell r="B321" t="str">
            <v>CO_CM_00402-8K87</v>
          </cell>
          <cell r="C321" t="str">
            <v>CO_CM_00402-8K87</v>
          </cell>
          <cell r="D321" t="str">
            <v/>
          </cell>
          <cell r="E321" t="str">
            <v>Resistance CMS</v>
          </cell>
          <cell r="F321" t="str">
            <v>8.87Ko- ±1%- 0.063W- 0402</v>
          </cell>
          <cell r="G321" t="str">
            <v>CO</v>
          </cell>
          <cell r="H321">
            <v>7.0000000000000001E-3</v>
          </cell>
        </row>
        <row r="322">
          <cell r="A322" t="str">
            <v>CO_CM_00404-2910</v>
          </cell>
          <cell r="B322" t="str">
            <v>CO_CM_00404-2910</v>
          </cell>
          <cell r="C322" t="str">
            <v>CO_CM_00404-2910</v>
          </cell>
          <cell r="D322" t="str">
            <v/>
          </cell>
          <cell r="E322" t="str">
            <v>Reference tension CMS</v>
          </cell>
          <cell r="F322" t="str">
            <v>2.048V- 0,05%- SOIC 8</v>
          </cell>
          <cell r="G322" t="str">
            <v>CO</v>
          </cell>
          <cell r="H322">
            <v>2.9329999999999998</v>
          </cell>
        </row>
        <row r="323">
          <cell r="A323" t="str">
            <v>CO_CM_00412-8100</v>
          </cell>
          <cell r="B323" t="str">
            <v>CO_CM_00412-8100</v>
          </cell>
          <cell r="C323" t="str">
            <v>CO_CM_00412-8100</v>
          </cell>
          <cell r="D323" t="str">
            <v/>
          </cell>
          <cell r="E323" t="str">
            <v>Optocoupleur - Isolateur CMS</v>
          </cell>
          <cell r="F323" t="str">
            <v>Isolat num</v>
          </cell>
          <cell r="G323" t="str">
            <v>CO</v>
          </cell>
          <cell r="H323">
            <v>8.0169999999999995</v>
          </cell>
        </row>
        <row r="324">
          <cell r="A324" t="str">
            <v>CO_CM_00412-9770</v>
          </cell>
          <cell r="B324" t="str">
            <v>CO_CM_00412-9770</v>
          </cell>
          <cell r="C324" t="str">
            <v>CO_CM_00412-9770</v>
          </cell>
          <cell r="D324" t="str">
            <v/>
          </cell>
          <cell r="E324" t="str">
            <v>Driver de ligne CMS</v>
          </cell>
          <cell r="F324" t="str">
            <v>RS 485- 5 V- SOIC 8</v>
          </cell>
          <cell r="G324" t="str">
            <v>CO</v>
          </cell>
          <cell r="H324">
            <v>3.367</v>
          </cell>
        </row>
        <row r="325">
          <cell r="A325" t="str">
            <v>CO_CM_00426-0510</v>
          </cell>
          <cell r="B325" t="str">
            <v>CO_CM_00426-0510</v>
          </cell>
          <cell r="C325" t="str">
            <v>CO_CM_00426-0510</v>
          </cell>
          <cell r="D325" t="str">
            <v/>
          </cell>
          <cell r="E325" t="str">
            <v>Amplificateur operationnel CMS</v>
          </cell>
          <cell r="F325" t="str">
            <v>1.1MHz- 5 a 28V- SOIC 8</v>
          </cell>
          <cell r="G325" t="str">
            <v>CO</v>
          </cell>
          <cell r="H325">
            <v>0.188</v>
          </cell>
        </row>
        <row r="326">
          <cell r="A326" t="str">
            <v>CO_CM_00427-1650</v>
          </cell>
          <cell r="B326" t="str">
            <v>CO_CM_00427-1650</v>
          </cell>
          <cell r="C326" t="str">
            <v>CO_CM_00427-1650</v>
          </cell>
          <cell r="D326" t="str">
            <v/>
          </cell>
          <cell r="E326" t="str">
            <v>Isolateur numerique</v>
          </cell>
          <cell r="F326" t="str">
            <v>Montage en surface</v>
          </cell>
          <cell r="G326" t="str">
            <v>CO</v>
          </cell>
          <cell r="H326">
            <v>8.2669999999999995</v>
          </cell>
        </row>
        <row r="327">
          <cell r="A327" t="str">
            <v>CO_CM_00436-7925</v>
          </cell>
          <cell r="B327" t="str">
            <v>CO_CM_00436-7925</v>
          </cell>
          <cell r="C327" t="str">
            <v>CO_CM_00436-7925</v>
          </cell>
          <cell r="D327" t="str">
            <v/>
          </cell>
          <cell r="E327" t="str">
            <v>Transistor CMS</v>
          </cell>
          <cell r="F327" t="str">
            <v>NPN- 65V- 100mA- SOT 23</v>
          </cell>
          <cell r="G327" t="str">
            <v>CO</v>
          </cell>
          <cell r="H327">
            <v>3.2000000000000001E-2</v>
          </cell>
        </row>
        <row r="328">
          <cell r="A328" t="str">
            <v>CO_CM_00464-6688</v>
          </cell>
          <cell r="B328" t="str">
            <v>CO_CM_00464-6688</v>
          </cell>
          <cell r="C328" t="str">
            <v>CO_CM_00464-6688</v>
          </cell>
          <cell r="D328" t="str">
            <v/>
          </cell>
          <cell r="E328" t="str">
            <v>Condo ceramique CMS</v>
          </cell>
          <cell r="F328" t="str">
            <v>100nF- 50V- 10%- CMS 0805</v>
          </cell>
          <cell r="G328" t="str">
            <v>CO</v>
          </cell>
          <cell r="H328">
            <v>5.5E-2</v>
          </cell>
        </row>
        <row r="329">
          <cell r="A329" t="str">
            <v>CO_CM_00479-1491</v>
          </cell>
          <cell r="B329" t="str">
            <v>CO_CM_00479-1491</v>
          </cell>
          <cell r="C329" t="str">
            <v>CO_CM_00479-1491</v>
          </cell>
          <cell r="D329" t="str">
            <v/>
          </cell>
          <cell r="E329" t="str">
            <v>Bouton poussoir CMS</v>
          </cell>
          <cell r="F329" t="str">
            <v>OFF-(ON) - CMS SPST</v>
          </cell>
          <cell r="G329" t="str">
            <v>CO</v>
          </cell>
          <cell r="H329">
            <v>0.23</v>
          </cell>
        </row>
        <row r="330">
          <cell r="A330" t="str">
            <v>CO_CM_00483-6594</v>
          </cell>
          <cell r="B330" t="str">
            <v>CO_CM_00483-6594</v>
          </cell>
          <cell r="C330" t="str">
            <v>CO_CM_00483-6594</v>
          </cell>
          <cell r="D330" t="str">
            <v/>
          </cell>
          <cell r="E330" t="str">
            <v>Switch analogique</v>
          </cell>
          <cell r="F330" t="str">
            <v>4PST - SO16</v>
          </cell>
          <cell r="G330" t="str">
            <v>CO</v>
          </cell>
          <cell r="H330">
            <v>0.315</v>
          </cell>
        </row>
        <row r="331">
          <cell r="A331" t="str">
            <v>CO_CM_00486-5003</v>
          </cell>
          <cell r="B331" t="str">
            <v>CO_CM_00486-5003</v>
          </cell>
          <cell r="C331" t="str">
            <v>CO_CM_00486-5003</v>
          </cell>
          <cell r="D331" t="str">
            <v/>
          </cell>
          <cell r="E331" t="str">
            <v>Diode TVS CMS</v>
          </cell>
          <cell r="F331" t="str">
            <v>59V- 600W- Uni- DO 214AA</v>
          </cell>
          <cell r="G331" t="str">
            <v>CO</v>
          </cell>
          <cell r="H331">
            <v>0.252</v>
          </cell>
        </row>
        <row r="332">
          <cell r="A332" t="str">
            <v>CO_CM_00496-6774</v>
          </cell>
          <cell r="B332" t="str">
            <v>CO_CM_00496-6774</v>
          </cell>
          <cell r="C332" t="str">
            <v>CO_CM_00496-6774</v>
          </cell>
          <cell r="D332" t="str">
            <v/>
          </cell>
          <cell r="E332" t="str">
            <v>Diode CMS</v>
          </cell>
          <cell r="F332" t="str">
            <v>Rouge - 350mcd - PLCC 2</v>
          </cell>
          <cell r="G332" t="str">
            <v>CO</v>
          </cell>
          <cell r="H332">
            <v>0.40200000000000002</v>
          </cell>
        </row>
        <row r="333">
          <cell r="A333" t="str">
            <v>CO_CM_00517-2240</v>
          </cell>
          <cell r="B333" t="str">
            <v>CO_CM_00517-2240</v>
          </cell>
          <cell r="C333" t="str">
            <v>CO_CM_00517-2240</v>
          </cell>
          <cell r="D333" t="str">
            <v/>
          </cell>
          <cell r="E333" t="str">
            <v>Amplificateur operationnel CMS</v>
          </cell>
          <cell r="F333" t="str">
            <v>1.8- 5.5V- 17 Mhz- SOIC 8</v>
          </cell>
          <cell r="G333" t="str">
            <v>CO</v>
          </cell>
          <cell r="H333">
            <v>5.7830000000000004</v>
          </cell>
        </row>
        <row r="334">
          <cell r="A334" t="str">
            <v>CO_CM_00517-7026</v>
          </cell>
          <cell r="B334" t="str">
            <v>CO_CM_00517-7026</v>
          </cell>
          <cell r="C334" t="str">
            <v>CO_CM_00517-7026</v>
          </cell>
          <cell r="D334" t="str">
            <v/>
          </cell>
          <cell r="E334" t="str">
            <v>Fusible CMS</v>
          </cell>
          <cell r="F334" t="str">
            <v>Rearmable- 0.6A - 0.3A</v>
          </cell>
          <cell r="G334" t="str">
            <v>CO</v>
          </cell>
          <cell r="H334">
            <v>0.70699999999999996</v>
          </cell>
        </row>
        <row r="335">
          <cell r="A335" t="str">
            <v>CO_CM_00528-2420</v>
          </cell>
          <cell r="B335" t="str">
            <v>CO_CM_00528-2420</v>
          </cell>
          <cell r="C335" t="str">
            <v>CO_CM_00528-2420</v>
          </cell>
          <cell r="D335" t="str">
            <v/>
          </cell>
          <cell r="E335" t="str">
            <v>Driver de ligne CMS</v>
          </cell>
          <cell r="F335" t="str">
            <v>RS 232- 3.3V- 5V- TSSOP 16</v>
          </cell>
          <cell r="G335" t="str">
            <v>CO</v>
          </cell>
          <cell r="H335">
            <v>2.0499999999999998</v>
          </cell>
        </row>
        <row r="336">
          <cell r="A336" t="str">
            <v>CO_CM_00533-3232</v>
          </cell>
          <cell r="B336" t="str">
            <v>CO_CM_00533-3232</v>
          </cell>
          <cell r="C336" t="str">
            <v>CO_CM_00533-3232</v>
          </cell>
          <cell r="D336" t="str">
            <v/>
          </cell>
          <cell r="E336" t="str">
            <v>Regulateur</v>
          </cell>
          <cell r="F336" t="str">
            <v>3A 6 broches</v>
          </cell>
          <cell r="G336" t="str">
            <v>CO</v>
          </cell>
          <cell r="H336">
            <v>2.7829999999999999</v>
          </cell>
        </row>
        <row r="337">
          <cell r="A337" t="str">
            <v>CO_CM_00533-5705</v>
          </cell>
          <cell r="B337" t="str">
            <v>CO_CM_00533-5705</v>
          </cell>
          <cell r="C337" t="str">
            <v>CO_CM_00533-5705</v>
          </cell>
          <cell r="D337" t="str">
            <v/>
          </cell>
          <cell r="E337" t="str">
            <v>Regulateur de tension lineaire</v>
          </cell>
          <cell r="F337" t="str">
            <v>1.2 a 37V- 1A- SOT 223</v>
          </cell>
          <cell r="G337" t="str">
            <v>CO</v>
          </cell>
          <cell r="H337">
            <v>1.0669999999999999</v>
          </cell>
        </row>
        <row r="338">
          <cell r="A338" t="str">
            <v>CO_CM_00537-0657</v>
          </cell>
          <cell r="B338" t="str">
            <v>CO_CM_00537-0657</v>
          </cell>
          <cell r="C338" t="str">
            <v>CO_CM_00537-0657</v>
          </cell>
          <cell r="D338" t="str">
            <v/>
          </cell>
          <cell r="E338" t="str">
            <v>Condo electrolytique aluminium</v>
          </cell>
          <cell r="F338" t="str">
            <v>47uF- 35V- 20%- CMS D</v>
          </cell>
          <cell r="G338" t="str">
            <v>CO</v>
          </cell>
          <cell r="H338">
            <v>0.46300000000000002</v>
          </cell>
        </row>
        <row r="339">
          <cell r="A339" t="str">
            <v>CO_CM_00538-5974</v>
          </cell>
          <cell r="B339" t="str">
            <v>CO_CM_00538-5974</v>
          </cell>
          <cell r="C339" t="str">
            <v>CO_CM_00538-5974</v>
          </cell>
          <cell r="D339" t="str">
            <v/>
          </cell>
          <cell r="E339" t="str">
            <v>Reference de tension CMS</v>
          </cell>
          <cell r="F339" t="str">
            <v>3V- Iout max 10mA- SOIC 8</v>
          </cell>
          <cell r="G339" t="str">
            <v>CO</v>
          </cell>
          <cell r="H339">
            <v>2.6</v>
          </cell>
        </row>
        <row r="340">
          <cell r="A340" t="str">
            <v>CO_CM_00541-3388</v>
          </cell>
          <cell r="B340" t="str">
            <v>CO_CM_00541-3388</v>
          </cell>
          <cell r="C340" t="str">
            <v>CO_CM_00541-3388</v>
          </cell>
          <cell r="D340" t="str">
            <v/>
          </cell>
          <cell r="E340" t="str">
            <v>Fusible CMS</v>
          </cell>
          <cell r="F340" t="str">
            <v>1A- NANO- Type FF</v>
          </cell>
          <cell r="G340" t="str">
            <v>CO</v>
          </cell>
          <cell r="H340">
            <v>1.1850000000000001</v>
          </cell>
        </row>
        <row r="341">
          <cell r="A341" t="str">
            <v>CO_CM_00541-3417</v>
          </cell>
          <cell r="B341" t="str">
            <v>CO_CM_00541-3417</v>
          </cell>
          <cell r="C341" t="str">
            <v>CO_CM_00541-3417</v>
          </cell>
          <cell r="D341" t="str">
            <v/>
          </cell>
          <cell r="E341" t="str">
            <v>Fusible CMS</v>
          </cell>
          <cell r="F341" t="str">
            <v>3A- NANO- Type FF</v>
          </cell>
          <cell r="G341" t="str">
            <v>CO</v>
          </cell>
          <cell r="H341">
            <v>1.1830000000000001</v>
          </cell>
        </row>
        <row r="342">
          <cell r="A342" t="str">
            <v>CO_CM_00541-3625</v>
          </cell>
          <cell r="B342" t="str">
            <v>CO_CM_00541-3625</v>
          </cell>
          <cell r="C342" t="str">
            <v>CO_CM_00541-3625</v>
          </cell>
          <cell r="D342" t="str">
            <v/>
          </cell>
          <cell r="E342" t="str">
            <v>Fusible CMS</v>
          </cell>
          <cell r="F342" t="str">
            <v>Fusible 1A T</v>
          </cell>
          <cell r="G342" t="str">
            <v>CO</v>
          </cell>
          <cell r="H342">
            <v>2E-3</v>
          </cell>
        </row>
        <row r="343">
          <cell r="A343" t="str">
            <v>CO_CM_00541-3647</v>
          </cell>
          <cell r="B343" t="str">
            <v>CO_CM_00541-3647</v>
          </cell>
          <cell r="C343" t="str">
            <v>CO_CM_00541-3647</v>
          </cell>
          <cell r="D343" t="str">
            <v/>
          </cell>
          <cell r="E343" t="str">
            <v>Fusible CMS</v>
          </cell>
          <cell r="F343" t="str">
            <v>Fusible 3A T</v>
          </cell>
          <cell r="G343" t="str">
            <v>CO</v>
          </cell>
          <cell r="H343">
            <v>2E-3</v>
          </cell>
        </row>
        <row r="344">
          <cell r="A344" t="str">
            <v>CO_CM_00545-0242</v>
          </cell>
          <cell r="B344" t="str">
            <v>CO_CM_00545-0242</v>
          </cell>
          <cell r="C344" t="str">
            <v>CO_CM_00545-0242</v>
          </cell>
          <cell r="D344" t="str">
            <v/>
          </cell>
          <cell r="E344" t="str">
            <v>Transistor CMS</v>
          </cell>
          <cell r="F344" t="str">
            <v>NPN- 100V- 3A- TO 252</v>
          </cell>
          <cell r="G344" t="str">
            <v>CO</v>
          </cell>
          <cell r="H344">
            <v>0.247</v>
          </cell>
        </row>
        <row r="345">
          <cell r="A345" t="str">
            <v>CO_CM_00566-1870</v>
          </cell>
          <cell r="B345" t="str">
            <v>CO_CM_00566-1870</v>
          </cell>
          <cell r="C345" t="str">
            <v>CO_CM_00566-1870</v>
          </cell>
          <cell r="D345" t="str">
            <v/>
          </cell>
          <cell r="E345" t="str">
            <v>Resistance CMS</v>
          </cell>
          <cell r="F345" t="str">
            <v>33Ko- ±0.1%- 0.125W- 0805</v>
          </cell>
          <cell r="G345" t="str">
            <v>CO</v>
          </cell>
          <cell r="H345">
            <v>5.7000000000000002E-2</v>
          </cell>
        </row>
        <row r="346">
          <cell r="A346" t="str">
            <v>CO_CM_00567-0450</v>
          </cell>
          <cell r="B346" t="str">
            <v>CO_CM_00567-0450</v>
          </cell>
          <cell r="C346" t="str">
            <v>CO_CM_00567-0450</v>
          </cell>
          <cell r="D346" t="str">
            <v/>
          </cell>
          <cell r="E346" t="str">
            <v>Resistance fixe CMS</v>
          </cell>
          <cell r="F346" t="str">
            <v>2512 10mOhm 1W</v>
          </cell>
          <cell r="G346" t="str">
            <v>CO</v>
          </cell>
          <cell r="H346">
            <v>0.95699999999999996</v>
          </cell>
        </row>
        <row r="347">
          <cell r="A347" t="str">
            <v>CO_CM_00595-ADS1</v>
          </cell>
          <cell r="B347" t="str">
            <v>CO_CM_00595-ADS1</v>
          </cell>
          <cell r="C347" t="str">
            <v>CO_CM_00595-ADS1</v>
          </cell>
          <cell r="D347" t="str">
            <v/>
          </cell>
          <cell r="E347" t="str">
            <v>Convertisseur A/N</v>
          </cell>
          <cell r="F347" t="str">
            <v>24 bits - 4ksps - TQFP 32</v>
          </cell>
          <cell r="G347" t="str">
            <v>CO</v>
          </cell>
          <cell r="H347">
            <v>10.45</v>
          </cell>
        </row>
        <row r="348">
          <cell r="A348" t="str">
            <v>CO_CM_00595-OPA2</v>
          </cell>
          <cell r="B348" t="str">
            <v>CO_CM_00595-OPA2</v>
          </cell>
          <cell r="C348" t="str">
            <v>CO_CM_00595-OPA2</v>
          </cell>
          <cell r="D348" t="str">
            <v/>
          </cell>
          <cell r="E348" t="str">
            <v>Amplificateur Operationnel CMS</v>
          </cell>
          <cell r="F348" t="str">
            <v>10Mhz - 4,5-36V</v>
          </cell>
          <cell r="G348" t="str">
            <v>CO</v>
          </cell>
          <cell r="H348">
            <v>2.383</v>
          </cell>
        </row>
        <row r="349">
          <cell r="A349" t="str">
            <v>CO_CM_00595-SN74</v>
          </cell>
          <cell r="B349" t="str">
            <v>CO_CM_00595-SN74</v>
          </cell>
          <cell r="C349" t="str">
            <v>CO_CM_00595-SN74</v>
          </cell>
          <cell r="D349" t="str">
            <v/>
          </cell>
          <cell r="E349" t="str">
            <v>Tampon et circuit d’excitation</v>
          </cell>
          <cell r="F349" t="str">
            <v>SN74LV1T34DCKR - CMS SC 70 5</v>
          </cell>
          <cell r="G349" t="str">
            <v>CO</v>
          </cell>
          <cell r="H349">
            <v>0.17699999999999999</v>
          </cell>
        </row>
        <row r="350">
          <cell r="A350" t="str">
            <v>CO_CM_00604-2246</v>
          </cell>
          <cell r="B350" t="str">
            <v>CO_CM_00604-2246</v>
          </cell>
          <cell r="C350" t="str">
            <v>CO_CM_00604-2246</v>
          </cell>
          <cell r="D350" t="str">
            <v/>
          </cell>
          <cell r="E350" t="str">
            <v>Ferrite CMS</v>
          </cell>
          <cell r="F350" t="str">
            <v>0.1o - CMS 0805</v>
          </cell>
          <cell r="G350" t="str">
            <v>CO</v>
          </cell>
          <cell r="H350">
            <v>0.04</v>
          </cell>
        </row>
        <row r="351">
          <cell r="A351" t="str">
            <v>CO_CM_00622-0799</v>
          </cell>
          <cell r="B351" t="str">
            <v>CO_CM_00622-0799</v>
          </cell>
          <cell r="C351" t="str">
            <v>CO_CM_00622-0799</v>
          </cell>
          <cell r="D351" t="str">
            <v/>
          </cell>
          <cell r="E351" t="str">
            <v>Relais CMS</v>
          </cell>
          <cell r="F351" t="str">
            <v>1NO- 5V- Reed</v>
          </cell>
          <cell r="G351" t="str">
            <v>CO</v>
          </cell>
          <cell r="H351">
            <v>7.2</v>
          </cell>
        </row>
        <row r="352">
          <cell r="A352" t="str">
            <v>CO_CM_00624-2301</v>
          </cell>
          <cell r="B352" t="str">
            <v>CO_CM_00624-2301</v>
          </cell>
          <cell r="C352" t="str">
            <v>CO_CM_00624-2301</v>
          </cell>
          <cell r="D352" t="str">
            <v/>
          </cell>
          <cell r="E352" t="str">
            <v>Condo ceramique CMS</v>
          </cell>
          <cell r="F352" t="str">
            <v>10nF- 25V- 10%- CMS 0402</v>
          </cell>
          <cell r="G352" t="str">
            <v>CO</v>
          </cell>
          <cell r="H352">
            <v>2E-3</v>
          </cell>
        </row>
        <row r="353">
          <cell r="A353" t="str">
            <v>CO_CM_00624-2660</v>
          </cell>
          <cell r="B353" t="str">
            <v>CO_CM_00624-2660</v>
          </cell>
          <cell r="C353" t="str">
            <v>CO_CM_00624-2660</v>
          </cell>
          <cell r="D353" t="str">
            <v/>
          </cell>
          <cell r="E353" t="str">
            <v>Condo ceramique CMS</v>
          </cell>
          <cell r="F353" t="str">
            <v>47nF- 50V- 5%- CMS 1206</v>
          </cell>
          <cell r="G353" t="str">
            <v>CO</v>
          </cell>
          <cell r="H353">
            <v>0.20799999999999999</v>
          </cell>
        </row>
        <row r="354">
          <cell r="A354" t="str">
            <v>CO_CM_00624-2676</v>
          </cell>
          <cell r="B354" t="str">
            <v>CO_CM_00624-2676</v>
          </cell>
          <cell r="C354" t="str">
            <v>CO_CM_00624-2676</v>
          </cell>
          <cell r="D354" t="str">
            <v/>
          </cell>
          <cell r="E354" t="str">
            <v>Condo ceramique CMS</v>
          </cell>
          <cell r="F354" t="str">
            <v>100nF- 25V- 5%- CMS 1206</v>
          </cell>
          <cell r="G354" t="str">
            <v>CO</v>
          </cell>
          <cell r="H354">
            <v>2E-3</v>
          </cell>
        </row>
        <row r="355">
          <cell r="A355" t="str">
            <v>CO_CM_00648-0957</v>
          </cell>
          <cell r="B355" t="str">
            <v>CO_CM_00648-0957</v>
          </cell>
          <cell r="C355" t="str">
            <v>CO_CM_00648-0957</v>
          </cell>
          <cell r="D355" t="str">
            <v/>
          </cell>
          <cell r="E355" t="str">
            <v>Condo ceramique CMS</v>
          </cell>
          <cell r="F355" t="str">
            <v>100nF- 16V- 10%- CMS 0805</v>
          </cell>
          <cell r="G355" t="str">
            <v>CO</v>
          </cell>
          <cell r="H355">
            <v>5.1999999999999998E-2</v>
          </cell>
        </row>
        <row r="356">
          <cell r="A356" t="str">
            <v>CO_CM_00651-5766</v>
          </cell>
          <cell r="B356" t="str">
            <v>CO_CM_00651-5766</v>
          </cell>
          <cell r="C356" t="str">
            <v>CO_CM_00651-5766</v>
          </cell>
          <cell r="D356" t="str">
            <v/>
          </cell>
          <cell r="E356" t="str">
            <v>Transceiver Ethernet CMS</v>
          </cell>
          <cell r="F356" t="str">
            <v>DP83848IVV/NOPB- CMS LQFP</v>
          </cell>
          <cell r="G356" t="str">
            <v>CO</v>
          </cell>
          <cell r="H356">
            <v>5.65</v>
          </cell>
        </row>
        <row r="357">
          <cell r="A357" t="str">
            <v>CO_CM_00654-5795</v>
          </cell>
          <cell r="B357" t="str">
            <v>CO_CM_00654-5795</v>
          </cell>
          <cell r="C357" t="str">
            <v>CO_CM_00654-5795</v>
          </cell>
          <cell r="D357" t="str">
            <v/>
          </cell>
          <cell r="E357" t="str">
            <v>Led CMS</v>
          </cell>
          <cell r="F357" t="str">
            <v>Oran - 605nm - 280mcd - 0603</v>
          </cell>
          <cell r="G357" t="str">
            <v>CO</v>
          </cell>
          <cell r="H357">
            <v>6.2E-2</v>
          </cell>
        </row>
        <row r="358">
          <cell r="A358" t="str">
            <v>CO_CM_00660-9820</v>
          </cell>
          <cell r="B358" t="str">
            <v>CO_CM_00660-9820</v>
          </cell>
          <cell r="C358" t="str">
            <v>CO_CM_00660-9820</v>
          </cell>
          <cell r="D358" t="str">
            <v/>
          </cell>
          <cell r="E358" t="str">
            <v>Amplificateur operationnel CMS</v>
          </cell>
          <cell r="F358" t="str">
            <v>3 a 5V- 1 MHz- SC 70</v>
          </cell>
          <cell r="G358" t="str">
            <v>CO</v>
          </cell>
          <cell r="H358">
            <v>0.35699999999999998</v>
          </cell>
        </row>
        <row r="359">
          <cell r="A359" t="str">
            <v>CO_CM_00661-3627</v>
          </cell>
          <cell r="B359" t="str">
            <v>CO_CM_00661-3627</v>
          </cell>
          <cell r="C359" t="str">
            <v>CO_CM_00661-3627</v>
          </cell>
          <cell r="D359" t="str">
            <v/>
          </cell>
          <cell r="E359" t="str">
            <v>Regulateur de tension lineaire</v>
          </cell>
          <cell r="F359" t="str">
            <v>1.25 a 37V- 1.5A- SOT 223</v>
          </cell>
          <cell r="G359" t="str">
            <v>CO</v>
          </cell>
          <cell r="H359">
            <v>0.44</v>
          </cell>
        </row>
        <row r="360">
          <cell r="A360" t="str">
            <v>CO_CM_00661-3882</v>
          </cell>
          <cell r="B360" t="str">
            <v>CO_CM_00661-3882</v>
          </cell>
          <cell r="C360" t="str">
            <v>CO_CM_00661-3882</v>
          </cell>
          <cell r="D360" t="str">
            <v/>
          </cell>
          <cell r="E360" t="str">
            <v>Regulateur de tension lineaire</v>
          </cell>
          <cell r="F360" t="str">
            <v>-2.5V- 200mA- SOT 23</v>
          </cell>
          <cell r="G360" t="str">
            <v>CO</v>
          </cell>
          <cell r="H360">
            <v>2.8170000000000002</v>
          </cell>
        </row>
        <row r="361">
          <cell r="A361" t="str">
            <v>CO_CM_00661-4481</v>
          </cell>
          <cell r="B361" t="str">
            <v>CO_CM_00661-4481</v>
          </cell>
          <cell r="C361" t="str">
            <v>CO_CM_00661-4481</v>
          </cell>
          <cell r="D361" t="str">
            <v/>
          </cell>
          <cell r="E361" t="str">
            <v>Regulateur de tension lineaire</v>
          </cell>
          <cell r="F361" t="str">
            <v>2.5V- 200mA- SOT 23</v>
          </cell>
          <cell r="G361" t="str">
            <v>CO</v>
          </cell>
          <cell r="H361">
            <v>0.45300000000000001</v>
          </cell>
        </row>
        <row r="362">
          <cell r="A362" t="str">
            <v>CO_CM_00661-6733</v>
          </cell>
          <cell r="B362" t="str">
            <v>CO_CM_00661-6733</v>
          </cell>
          <cell r="C362" t="str">
            <v>CO_CM_00661-6733</v>
          </cell>
          <cell r="D362" t="str">
            <v/>
          </cell>
          <cell r="E362" t="str">
            <v>Regulateur de tension lineaire</v>
          </cell>
          <cell r="F362" t="str">
            <v>3.3V- 500mA- SOT 223</v>
          </cell>
          <cell r="G362" t="str">
            <v>CO</v>
          </cell>
          <cell r="H362">
            <v>0.26800000000000002</v>
          </cell>
        </row>
        <row r="363">
          <cell r="A363" t="str">
            <v>CO_CM_00662-0111</v>
          </cell>
          <cell r="B363" t="str">
            <v>CO_CM_00662-0111</v>
          </cell>
          <cell r="C363" t="str">
            <v>CO_CM_00662-0111</v>
          </cell>
          <cell r="D363" t="str">
            <v/>
          </cell>
          <cell r="E363" t="str">
            <v>Convertisseur A/N</v>
          </cell>
          <cell r="F363" t="str">
            <v>16 bits - 40ksps - SOL 28</v>
          </cell>
          <cell r="G363" t="str">
            <v>CO</v>
          </cell>
          <cell r="H363">
            <v>26.132000000000001</v>
          </cell>
        </row>
        <row r="364">
          <cell r="A364" t="str">
            <v>CO_CM_00662-6639</v>
          </cell>
          <cell r="B364" t="str">
            <v>CO_CM_00662-6639</v>
          </cell>
          <cell r="C364" t="str">
            <v>CO_CM_00662-6639</v>
          </cell>
          <cell r="D364" t="str">
            <v/>
          </cell>
          <cell r="E364" t="str">
            <v>Bascule</v>
          </cell>
          <cell r="F364" t="str">
            <v>1.65 a 5.5 V- SOT-23</v>
          </cell>
          <cell r="G364" t="str">
            <v>CO</v>
          </cell>
          <cell r="H364">
            <v>1.0680000000000001</v>
          </cell>
        </row>
        <row r="365">
          <cell r="A365" t="str">
            <v>CO_CM_00665-8699</v>
          </cell>
          <cell r="B365" t="str">
            <v>CO_CM_00665-8699</v>
          </cell>
          <cell r="C365" t="str">
            <v>CO_CM_00665-8699</v>
          </cell>
          <cell r="D365" t="str">
            <v/>
          </cell>
          <cell r="E365" t="str">
            <v>Transistor Darlington CMS</v>
          </cell>
          <cell r="F365" t="str">
            <v>NPN- 50V - 500mA- SOIC 16</v>
          </cell>
          <cell r="G365" t="str">
            <v>CO</v>
          </cell>
          <cell r="H365">
            <v>0.35</v>
          </cell>
        </row>
        <row r="366">
          <cell r="A366" t="str">
            <v>CO_CM_00667-8034</v>
          </cell>
          <cell r="B366" t="str">
            <v>CO_CM_00667-8034</v>
          </cell>
          <cell r="C366" t="str">
            <v>CO_CM_00667-8034</v>
          </cell>
          <cell r="D366" t="str">
            <v/>
          </cell>
          <cell r="E366" t="str">
            <v>Memoire CMS - EEPROM</v>
          </cell>
          <cell r="F366" t="str">
            <v>1.8V a 5.5V- 2Kbit- SOT 23</v>
          </cell>
          <cell r="G366" t="str">
            <v>CO</v>
          </cell>
          <cell r="H366">
            <v>0.45</v>
          </cell>
        </row>
        <row r="367">
          <cell r="A367" t="str">
            <v>CO_CM_00667-8141</v>
          </cell>
          <cell r="B367" t="str">
            <v>CO_CM_00667-8141</v>
          </cell>
          <cell r="C367" t="str">
            <v>CO_CM_00667-8141</v>
          </cell>
          <cell r="D367" t="str">
            <v/>
          </cell>
          <cell r="E367" t="str">
            <v>Memoire CMS - EEPROM</v>
          </cell>
          <cell r="F367" t="str">
            <v>1.7V a 5.5V- 2Kbit- SOIC 8</v>
          </cell>
          <cell r="G367" t="str">
            <v>CO</v>
          </cell>
          <cell r="H367">
            <v>2E-3</v>
          </cell>
        </row>
        <row r="368">
          <cell r="A368" t="str">
            <v>CO_CM_00667-8148</v>
          </cell>
          <cell r="B368" t="str">
            <v>CO_CM_00667-8148</v>
          </cell>
          <cell r="C368" t="str">
            <v>CO_CM_00667-8148</v>
          </cell>
          <cell r="D368" t="str">
            <v/>
          </cell>
          <cell r="E368" t="str">
            <v>Memoire CMS - EEPROM</v>
          </cell>
          <cell r="F368" t="str">
            <v>1.7V a 5.5V- 2Kbit- SOT 23</v>
          </cell>
          <cell r="G368" t="str">
            <v>CO</v>
          </cell>
          <cell r="H368">
            <v>0.3</v>
          </cell>
        </row>
        <row r="369">
          <cell r="A369" t="str">
            <v>CO_CM_00669-6086</v>
          </cell>
          <cell r="B369" t="str">
            <v>CO_CM_00669-6086</v>
          </cell>
          <cell r="C369" t="str">
            <v>CO_CM_00669-6086</v>
          </cell>
          <cell r="D369" t="str">
            <v/>
          </cell>
          <cell r="E369" t="str">
            <v>Convertisseur A/N</v>
          </cell>
          <cell r="F369" t="str">
            <v>18 bits - .004ksps - SOIC 14</v>
          </cell>
          <cell r="G369" t="str">
            <v>CO</v>
          </cell>
          <cell r="H369">
            <v>4.5670000000000002</v>
          </cell>
        </row>
        <row r="370">
          <cell r="A370" t="str">
            <v>CO_CM_00669-7565</v>
          </cell>
          <cell r="B370" t="str">
            <v>CO_CM_00669-7565</v>
          </cell>
          <cell r="C370" t="str">
            <v>CO_CM_00669-7565</v>
          </cell>
          <cell r="D370" t="str">
            <v/>
          </cell>
          <cell r="E370" t="str">
            <v>Transistor CMS</v>
          </cell>
          <cell r="F370" t="str">
            <v>PNP- 300V- 200mA- SOT 23</v>
          </cell>
          <cell r="G370" t="str">
            <v>CO</v>
          </cell>
          <cell r="H370">
            <v>2E-3</v>
          </cell>
        </row>
        <row r="371">
          <cell r="A371" t="str">
            <v>CO_CM_00671-0693</v>
          </cell>
          <cell r="B371" t="str">
            <v>CO_CM_00671-0693</v>
          </cell>
          <cell r="C371" t="str">
            <v>CO_CM_00671-0693</v>
          </cell>
          <cell r="D371" t="str">
            <v/>
          </cell>
          <cell r="E371" t="str">
            <v>Mosfet</v>
          </cell>
          <cell r="F371" t="str">
            <v>Canal M 12,8A 40V</v>
          </cell>
          <cell r="G371" t="str">
            <v>CO</v>
          </cell>
          <cell r="H371">
            <v>0.58799999999999997</v>
          </cell>
        </row>
        <row r="372">
          <cell r="A372" t="str">
            <v>CO_CM_00678-4684</v>
          </cell>
          <cell r="B372" t="str">
            <v>CO_CM_00678-4684</v>
          </cell>
          <cell r="C372" t="str">
            <v>CO_CM_00678-4684</v>
          </cell>
          <cell r="D372" t="str">
            <v/>
          </cell>
          <cell r="E372" t="str">
            <v>Resistance CMS</v>
          </cell>
          <cell r="F372" t="str">
            <v>100Ko- ±1%- 0.063W- 0402</v>
          </cell>
          <cell r="G372" t="str">
            <v>CO</v>
          </cell>
          <cell r="H372">
            <v>1.7000000000000001E-2</v>
          </cell>
        </row>
        <row r="373">
          <cell r="A373" t="str">
            <v>CO_CM_00678-4688</v>
          </cell>
          <cell r="B373" t="str">
            <v>CO_CM_00678-4688</v>
          </cell>
          <cell r="C373" t="str">
            <v>CO_CM_00678-4688</v>
          </cell>
          <cell r="D373" t="str">
            <v/>
          </cell>
          <cell r="E373" t="str">
            <v>Resistance CMS</v>
          </cell>
          <cell r="F373" t="str">
            <v>100o- ±1%- 0.063W- 0402</v>
          </cell>
          <cell r="G373" t="str">
            <v>CO</v>
          </cell>
          <cell r="H373">
            <v>7.0000000000000001E-3</v>
          </cell>
        </row>
        <row r="374">
          <cell r="A374" t="str">
            <v>CO_CM_00678-4697</v>
          </cell>
          <cell r="B374" t="str">
            <v>CO_CM_00678-4697</v>
          </cell>
          <cell r="C374" t="str">
            <v>CO_CM_00678-4697</v>
          </cell>
          <cell r="D374" t="str">
            <v/>
          </cell>
          <cell r="E374" t="str">
            <v>Resistance CMS</v>
          </cell>
          <cell r="F374" t="str">
            <v>10Ko- ±1%- 0.063W- 0402</v>
          </cell>
          <cell r="G374" t="str">
            <v>CO</v>
          </cell>
          <cell r="H374">
            <v>1.7000000000000001E-2</v>
          </cell>
        </row>
        <row r="375">
          <cell r="A375" t="str">
            <v>CO_CM_00678-8703</v>
          </cell>
          <cell r="B375" t="str">
            <v>CO_CM_00678-8703</v>
          </cell>
          <cell r="C375" t="str">
            <v>CO_CM_00678-8703</v>
          </cell>
          <cell r="D375" t="str">
            <v/>
          </cell>
          <cell r="E375" t="str">
            <v>Resistance CMS</v>
          </cell>
          <cell r="F375" t="str">
            <v>10o- ±1%- 0.063W- 0402</v>
          </cell>
          <cell r="G375" t="str">
            <v>CO</v>
          </cell>
          <cell r="H375">
            <v>0.01</v>
          </cell>
        </row>
        <row r="376">
          <cell r="A376" t="str">
            <v>CO_CM_00678-8706</v>
          </cell>
          <cell r="B376" t="str">
            <v>CO_CM_00678-8706</v>
          </cell>
          <cell r="C376" t="str">
            <v>CO_CM_00678-8706</v>
          </cell>
          <cell r="D376" t="str">
            <v/>
          </cell>
          <cell r="E376" t="str">
            <v>Resistance CMS</v>
          </cell>
          <cell r="F376" t="str">
            <v>10.5Ko- ±1%- 0.063W- 0402</v>
          </cell>
          <cell r="G376" t="str">
            <v>CO</v>
          </cell>
          <cell r="H376">
            <v>5.0000000000000001E-3</v>
          </cell>
        </row>
        <row r="377">
          <cell r="A377" t="str">
            <v>CO_CM_00678-8719</v>
          </cell>
          <cell r="B377" t="str">
            <v>CO_CM_00678-8719</v>
          </cell>
          <cell r="C377" t="str">
            <v>CO_CM_00678-8719</v>
          </cell>
          <cell r="D377" t="str">
            <v/>
          </cell>
          <cell r="E377" t="str">
            <v>Resistance CMS</v>
          </cell>
          <cell r="F377" t="str">
            <v>115Ko- ±1%- 0.063W- 0402</v>
          </cell>
          <cell r="G377" t="str">
            <v>CO</v>
          </cell>
          <cell r="H377">
            <v>1.7000000000000001E-2</v>
          </cell>
        </row>
        <row r="378">
          <cell r="A378" t="str">
            <v>CO_CM_00678-8725</v>
          </cell>
          <cell r="B378" t="str">
            <v>CO_CM_00678-8725</v>
          </cell>
          <cell r="C378" t="str">
            <v>CO_CM_00678-8725</v>
          </cell>
          <cell r="D378" t="str">
            <v/>
          </cell>
          <cell r="E378" t="str">
            <v>Resistance CMS</v>
          </cell>
          <cell r="F378" t="str">
            <v>11.5Ko- ±1%- 0.063W- 0402</v>
          </cell>
          <cell r="G378" t="str">
            <v>CO</v>
          </cell>
          <cell r="H378">
            <v>1.7000000000000001E-2</v>
          </cell>
        </row>
        <row r="379">
          <cell r="A379" t="str">
            <v>CO_CM_00678-8781</v>
          </cell>
          <cell r="B379" t="str">
            <v>CO_CM_00678-8781</v>
          </cell>
          <cell r="C379" t="str">
            <v>CO_CM_00678-8781</v>
          </cell>
          <cell r="D379" t="str">
            <v/>
          </cell>
          <cell r="E379" t="str">
            <v>Resistance CMS</v>
          </cell>
          <cell r="F379" t="str">
            <v>14.7Ko- ±1%- 0.063W- 0402</v>
          </cell>
          <cell r="G379" t="str">
            <v>CO</v>
          </cell>
          <cell r="H379">
            <v>1.7000000000000001E-2</v>
          </cell>
        </row>
        <row r="380">
          <cell r="A380" t="str">
            <v>CO_CM_00678-8790</v>
          </cell>
          <cell r="B380" t="str">
            <v>CO_CM_00678-8790</v>
          </cell>
          <cell r="C380" t="str">
            <v>CO_CM_00678-8790</v>
          </cell>
          <cell r="D380" t="str">
            <v/>
          </cell>
          <cell r="E380" t="str">
            <v>Resistance CMS</v>
          </cell>
          <cell r="F380" t="str">
            <v>150Ko- ±1%- 0.063W- 0402</v>
          </cell>
          <cell r="G380" t="str">
            <v>CO</v>
          </cell>
          <cell r="H380">
            <v>2E-3</v>
          </cell>
        </row>
        <row r="381">
          <cell r="A381" t="str">
            <v>CO_CM_00678-8797</v>
          </cell>
          <cell r="B381" t="str">
            <v>CO_CM_00678-8797</v>
          </cell>
          <cell r="C381" t="str">
            <v>CO_CM_00678-8797</v>
          </cell>
          <cell r="D381" t="str">
            <v/>
          </cell>
          <cell r="E381" t="str">
            <v>Resistance CMS</v>
          </cell>
          <cell r="F381" t="str">
            <v>15Ko- ±1%- 0.063W- 0402</v>
          </cell>
          <cell r="G381" t="str">
            <v>CO</v>
          </cell>
          <cell r="H381">
            <v>1.7000000000000001E-2</v>
          </cell>
        </row>
        <row r="382">
          <cell r="A382" t="str">
            <v>CO_CM_00678-8838</v>
          </cell>
          <cell r="B382" t="str">
            <v>CO_CM_00678-8838</v>
          </cell>
          <cell r="C382" t="str">
            <v>CO_CM_00678-8838</v>
          </cell>
          <cell r="D382" t="str">
            <v/>
          </cell>
          <cell r="E382" t="str">
            <v>Resistance CMS</v>
          </cell>
          <cell r="F382" t="str">
            <v>16.5Ko- ±1%- 0.063W- 0402</v>
          </cell>
          <cell r="G382" t="str">
            <v>CO</v>
          </cell>
          <cell r="H382">
            <v>7.0000000000000001E-3</v>
          </cell>
        </row>
        <row r="383">
          <cell r="A383" t="str">
            <v>CO_CM_00678-8872</v>
          </cell>
          <cell r="B383" t="str">
            <v>CO_CM_00678-8872</v>
          </cell>
          <cell r="C383" t="str">
            <v>CO_CM_00678-8872</v>
          </cell>
          <cell r="D383" t="str">
            <v/>
          </cell>
          <cell r="E383" t="str">
            <v>Resistance CMS</v>
          </cell>
          <cell r="F383" t="str">
            <v>1Ko- ±1%- 0.063W- 0402</v>
          </cell>
          <cell r="G383" t="str">
            <v>CO</v>
          </cell>
          <cell r="H383">
            <v>1.7000000000000001E-2</v>
          </cell>
        </row>
        <row r="384">
          <cell r="A384" t="str">
            <v>CO_CM_00678-8882</v>
          </cell>
          <cell r="B384" t="str">
            <v>CO_CM_00678-8882</v>
          </cell>
          <cell r="C384" t="str">
            <v>CO_CM_00678-8882</v>
          </cell>
          <cell r="D384" t="str">
            <v/>
          </cell>
          <cell r="E384" t="str">
            <v>Resistance CMS</v>
          </cell>
          <cell r="F384" t="str">
            <v>1.21Ko- ±1%- 0.063W- 0402</v>
          </cell>
          <cell r="G384" t="str">
            <v>CO</v>
          </cell>
          <cell r="H384">
            <v>2.3E-2</v>
          </cell>
        </row>
        <row r="385">
          <cell r="A385" t="str">
            <v>CO_CM_00678-8901</v>
          </cell>
          <cell r="B385" t="str">
            <v>CO_CM_00678-8901</v>
          </cell>
          <cell r="C385" t="str">
            <v>CO_CM_00678-8901</v>
          </cell>
          <cell r="D385" t="str">
            <v/>
          </cell>
          <cell r="E385" t="str">
            <v>Resistance CMS</v>
          </cell>
          <cell r="F385" t="str">
            <v>1.5Ko- ±1%- 0.063W- 0402</v>
          </cell>
          <cell r="G385" t="str">
            <v>CO</v>
          </cell>
          <cell r="H385">
            <v>1.2E-2</v>
          </cell>
        </row>
        <row r="386">
          <cell r="A386" t="str">
            <v>CO_CM_00678-8923</v>
          </cell>
          <cell r="B386" t="str">
            <v>CO_CM_00678-8923</v>
          </cell>
          <cell r="C386" t="str">
            <v>CO_CM_00678-8923</v>
          </cell>
          <cell r="D386" t="str">
            <v/>
          </cell>
          <cell r="E386" t="str">
            <v>Resistance CMS</v>
          </cell>
          <cell r="F386" t="str">
            <v>1Mo- ±1%- 0.063W- 0402</v>
          </cell>
          <cell r="G386" t="str">
            <v>CO</v>
          </cell>
          <cell r="H386">
            <v>7.0000000000000001E-3</v>
          </cell>
        </row>
        <row r="387">
          <cell r="A387" t="str">
            <v>CO_CM_00678-8964</v>
          </cell>
          <cell r="B387" t="str">
            <v>CO_CM_00678-8964</v>
          </cell>
          <cell r="C387" t="str">
            <v>CO_CM_00678-8964</v>
          </cell>
          <cell r="D387" t="str">
            <v/>
          </cell>
          <cell r="E387" t="str">
            <v>Resistance CMS</v>
          </cell>
          <cell r="F387" t="str">
            <v>21.5Ko- ±1%- 0.063W- 0402</v>
          </cell>
          <cell r="G387" t="str">
            <v>CO</v>
          </cell>
          <cell r="H387">
            <v>1.7000000000000001E-2</v>
          </cell>
        </row>
        <row r="388">
          <cell r="A388" t="str">
            <v>CO_CM_00678-8986</v>
          </cell>
          <cell r="B388" t="str">
            <v>CO_CM_00678-8986</v>
          </cell>
          <cell r="C388" t="str">
            <v>CO_CM_00678-8986</v>
          </cell>
          <cell r="D388" t="str">
            <v/>
          </cell>
          <cell r="E388" t="str">
            <v>Resistance CMS</v>
          </cell>
          <cell r="F388" t="str">
            <v>22.1Ko- ±1%- 0.063W- 0402</v>
          </cell>
          <cell r="G388" t="str">
            <v>CO</v>
          </cell>
          <cell r="H388">
            <v>2E-3</v>
          </cell>
        </row>
        <row r="389">
          <cell r="A389" t="str">
            <v>CO_CM_00678-9015</v>
          </cell>
          <cell r="B389" t="str">
            <v>CO_CM_00678-9015</v>
          </cell>
          <cell r="C389" t="str">
            <v>CO_CM_00678-9015</v>
          </cell>
          <cell r="D389" t="str">
            <v/>
          </cell>
          <cell r="E389" t="str">
            <v>Resistance CMS</v>
          </cell>
          <cell r="F389" t="str">
            <v>24.3Ko- ±1%- 0.063W- 0402</v>
          </cell>
          <cell r="G389" t="str">
            <v>CO</v>
          </cell>
          <cell r="H389">
            <v>1.7999999999999999E-2</v>
          </cell>
        </row>
        <row r="390">
          <cell r="A390" t="str">
            <v>CO_CM_00678-9018</v>
          </cell>
          <cell r="B390" t="str">
            <v>CO_CM_00678-9018</v>
          </cell>
          <cell r="C390" t="str">
            <v>CO_CM_00678-9018</v>
          </cell>
          <cell r="D390" t="str">
            <v/>
          </cell>
          <cell r="E390" t="str">
            <v>Resistance CMS</v>
          </cell>
          <cell r="F390" t="str">
            <v>249o- ±1%- 0.063W- 0402</v>
          </cell>
          <cell r="G390" t="str">
            <v>CO</v>
          </cell>
          <cell r="H390">
            <v>0.01</v>
          </cell>
        </row>
        <row r="391">
          <cell r="A391" t="str">
            <v>CO_CM_00678-9037</v>
          </cell>
          <cell r="B391" t="str">
            <v>CO_CM_00678-9037</v>
          </cell>
          <cell r="C391" t="str">
            <v>CO_CM_00678-9037</v>
          </cell>
          <cell r="D391" t="str">
            <v/>
          </cell>
          <cell r="E391" t="str">
            <v>Resistance CMS</v>
          </cell>
          <cell r="F391" t="str">
            <v>270Ko- ±1%- 0.063W- 0402</v>
          </cell>
          <cell r="G391" t="str">
            <v>CO</v>
          </cell>
          <cell r="H391">
            <v>1.7999999999999999E-2</v>
          </cell>
        </row>
        <row r="392">
          <cell r="A392" t="str">
            <v>CO_CM_00678-9043</v>
          </cell>
          <cell r="B392" t="str">
            <v>CO_CM_00678-9043</v>
          </cell>
          <cell r="C392" t="str">
            <v>CO_CM_00678-9043</v>
          </cell>
          <cell r="D392" t="str">
            <v/>
          </cell>
          <cell r="E392" t="str">
            <v>Resistance CMS</v>
          </cell>
          <cell r="F392" t="str">
            <v>27.4Ko- ±1%- 0.063W- 0402</v>
          </cell>
          <cell r="G392" t="str">
            <v>CO</v>
          </cell>
          <cell r="H392">
            <v>7.0000000000000001E-3</v>
          </cell>
        </row>
        <row r="393">
          <cell r="A393" t="str">
            <v>CO_CM_00678-9077</v>
          </cell>
          <cell r="B393" t="str">
            <v>CO_CM_00678-9077</v>
          </cell>
          <cell r="C393" t="str">
            <v>CO_CM_00678-9077</v>
          </cell>
          <cell r="D393" t="str">
            <v/>
          </cell>
          <cell r="E393" t="str">
            <v>Resistance CMS</v>
          </cell>
          <cell r="F393" t="str">
            <v>2.15Ko- ±1%- 0.063W- 0402</v>
          </cell>
          <cell r="G393" t="str">
            <v>CO</v>
          </cell>
          <cell r="H393">
            <v>1.7000000000000001E-2</v>
          </cell>
        </row>
        <row r="394">
          <cell r="A394" t="str">
            <v>CO_CM_00678-9080</v>
          </cell>
          <cell r="B394" t="str">
            <v>CO_CM_00678-9080</v>
          </cell>
          <cell r="C394" t="str">
            <v>CO_CM_00678-9080</v>
          </cell>
          <cell r="D394" t="str">
            <v/>
          </cell>
          <cell r="E394" t="str">
            <v>Resistance CMS</v>
          </cell>
          <cell r="F394" t="str">
            <v>2.21Ko- ±1%- 0.063W- 0402</v>
          </cell>
          <cell r="G394" t="str">
            <v>CO</v>
          </cell>
          <cell r="H394">
            <v>5.0000000000000001E-3</v>
          </cell>
        </row>
        <row r="395">
          <cell r="A395" t="str">
            <v>CO_CM_00678-9103</v>
          </cell>
          <cell r="B395" t="str">
            <v>CO_CM_00678-9103</v>
          </cell>
          <cell r="C395" t="str">
            <v>CO_CM_00678-9103</v>
          </cell>
          <cell r="D395" t="str">
            <v/>
          </cell>
          <cell r="E395" t="str">
            <v>Resistance CMS</v>
          </cell>
          <cell r="F395" t="str">
            <v>2.49Ko- ±1%- 0.063W- 0402</v>
          </cell>
          <cell r="G395" t="str">
            <v>CO</v>
          </cell>
          <cell r="H395">
            <v>1.4E-2</v>
          </cell>
        </row>
        <row r="396">
          <cell r="A396" t="str">
            <v>CO_CM_00678-9122</v>
          </cell>
          <cell r="B396" t="str">
            <v>CO_CM_00678-9122</v>
          </cell>
          <cell r="C396" t="str">
            <v>CO_CM_00678-9122</v>
          </cell>
          <cell r="D396" t="str">
            <v/>
          </cell>
          <cell r="E396" t="str">
            <v>Resistance CMS</v>
          </cell>
          <cell r="F396" t="str">
            <v>2.7Mo- ±1%- 0.063W- 0402</v>
          </cell>
          <cell r="G396" t="str">
            <v>CO</v>
          </cell>
          <cell r="H396">
            <v>5.0000000000000001E-3</v>
          </cell>
        </row>
        <row r="397">
          <cell r="A397" t="str">
            <v>CO_CM_00678-9140</v>
          </cell>
          <cell r="B397" t="str">
            <v>CO_CM_00678-9140</v>
          </cell>
          <cell r="C397" t="str">
            <v>CO_CM_00678-9140</v>
          </cell>
          <cell r="D397" t="str">
            <v/>
          </cell>
          <cell r="E397" t="str">
            <v>Resistance CMS</v>
          </cell>
          <cell r="F397" t="str">
            <v>30Ko- ±1%- 0.063W- 0402</v>
          </cell>
          <cell r="G397" t="str">
            <v>CO</v>
          </cell>
          <cell r="H397">
            <v>1.7000000000000001E-2</v>
          </cell>
        </row>
        <row r="398">
          <cell r="A398" t="str">
            <v>CO_CM_00678-9175</v>
          </cell>
          <cell r="B398" t="str">
            <v>CO_CM_00678-9175</v>
          </cell>
          <cell r="C398" t="str">
            <v>CO_CM_00678-9175</v>
          </cell>
          <cell r="D398" t="str">
            <v/>
          </cell>
          <cell r="E398" t="str">
            <v>Resistance CMS</v>
          </cell>
          <cell r="F398" t="str">
            <v>330Ko- ±1%- 0.063W- 0402</v>
          </cell>
          <cell r="G398" t="str">
            <v>CO</v>
          </cell>
          <cell r="H398">
            <v>5.0000000000000001E-3</v>
          </cell>
        </row>
        <row r="399">
          <cell r="A399" t="str">
            <v>CO_CM_00678-9184</v>
          </cell>
          <cell r="B399" t="str">
            <v>CO_CM_00678-9184</v>
          </cell>
          <cell r="C399" t="str">
            <v>CO_CM_00678-9184</v>
          </cell>
          <cell r="D399" t="str">
            <v/>
          </cell>
          <cell r="E399" t="str">
            <v>Resistance CMS</v>
          </cell>
          <cell r="F399" t="str">
            <v>33Ko- ±1%- 0.063W- 0402</v>
          </cell>
          <cell r="G399" t="str">
            <v>CO</v>
          </cell>
          <cell r="H399">
            <v>7.0000000000000001E-3</v>
          </cell>
        </row>
        <row r="400">
          <cell r="A400" t="str">
            <v>CO_CM_00678-9257</v>
          </cell>
          <cell r="B400" t="str">
            <v>CO_CM_00678-9257</v>
          </cell>
          <cell r="C400" t="str">
            <v>CO_CM_00678-9257</v>
          </cell>
          <cell r="D400" t="str">
            <v/>
          </cell>
          <cell r="E400" t="str">
            <v>Resistance CMS</v>
          </cell>
          <cell r="F400" t="str">
            <v>3.01Ko- ±1%- 0.063W- 0402</v>
          </cell>
          <cell r="G400" t="str">
            <v>CO</v>
          </cell>
          <cell r="H400">
            <v>0</v>
          </cell>
        </row>
        <row r="401">
          <cell r="A401" t="str">
            <v>CO_CM_00678-9364</v>
          </cell>
          <cell r="B401" t="str">
            <v>CO_CM_00678-9364</v>
          </cell>
          <cell r="C401" t="str">
            <v>CO_CM_00678-9364</v>
          </cell>
          <cell r="D401" t="str">
            <v/>
          </cell>
          <cell r="E401" t="str">
            <v>Resistance CMS</v>
          </cell>
          <cell r="F401" t="str">
            <v>47.5Ko- ±1%- 0.063W- 0402</v>
          </cell>
          <cell r="G401" t="str">
            <v>CO</v>
          </cell>
          <cell r="H401">
            <v>7.0000000000000001E-3</v>
          </cell>
        </row>
        <row r="402">
          <cell r="A402" t="str">
            <v>CO_CM_00678-9406</v>
          </cell>
          <cell r="B402" t="str">
            <v>CO_CM_00678-9406</v>
          </cell>
          <cell r="C402" t="str">
            <v>CO_CM_00678-9406</v>
          </cell>
          <cell r="D402" t="str">
            <v/>
          </cell>
          <cell r="E402" t="str">
            <v>Resistance CMS</v>
          </cell>
          <cell r="F402" t="str">
            <v>4.87Ko- ±1%- 0.063W- 0402</v>
          </cell>
          <cell r="G402" t="str">
            <v>CO</v>
          </cell>
          <cell r="H402">
            <v>2.3E-2</v>
          </cell>
        </row>
        <row r="403">
          <cell r="A403" t="str">
            <v>CO_CM_00678-9453</v>
          </cell>
          <cell r="B403" t="str">
            <v>CO_CM_00678-9453</v>
          </cell>
          <cell r="C403" t="str">
            <v>CO_CM_00678-9453</v>
          </cell>
          <cell r="D403" t="str">
            <v/>
          </cell>
          <cell r="E403" t="str">
            <v>Resistance CMS</v>
          </cell>
          <cell r="F403" t="str">
            <v>0402 56,2kOhm 0,063W</v>
          </cell>
          <cell r="G403" t="str">
            <v>CO</v>
          </cell>
          <cell r="H403">
            <v>5.0000000000000001E-3</v>
          </cell>
        </row>
        <row r="404">
          <cell r="A404" t="str">
            <v>CO_CM_00678-9560</v>
          </cell>
          <cell r="B404" t="str">
            <v>CO_CM_00678-9560</v>
          </cell>
          <cell r="C404" t="str">
            <v>CO_CM_00678-9560</v>
          </cell>
          <cell r="D404" t="str">
            <v/>
          </cell>
          <cell r="E404" t="str">
            <v>Resistance CMS</v>
          </cell>
          <cell r="F404" t="str">
            <v>750o- ±1%- 0.063W- 0402</v>
          </cell>
          <cell r="G404" t="str">
            <v>CO</v>
          </cell>
          <cell r="H404">
            <v>2E-3</v>
          </cell>
        </row>
        <row r="405">
          <cell r="A405" t="str">
            <v>CO_CM_00678-9579</v>
          </cell>
          <cell r="B405" t="str">
            <v>CO_CM_00678-9579</v>
          </cell>
          <cell r="C405" t="str">
            <v>CO_CM_00678-9579</v>
          </cell>
          <cell r="D405" t="str">
            <v/>
          </cell>
          <cell r="E405" t="str">
            <v>Resistance CMS</v>
          </cell>
          <cell r="F405" t="str">
            <v>75Ko- ±1%- 0.063W- 0402</v>
          </cell>
          <cell r="G405" t="str">
            <v>CO</v>
          </cell>
          <cell r="H405">
            <v>0.01</v>
          </cell>
        </row>
        <row r="406">
          <cell r="A406" t="str">
            <v>CO_CM_00678-9591</v>
          </cell>
          <cell r="B406" t="str">
            <v>CO_CM_00678-9591</v>
          </cell>
          <cell r="C406" t="str">
            <v>CO_CM_00678-9591</v>
          </cell>
          <cell r="D406" t="str">
            <v/>
          </cell>
          <cell r="E406" t="str">
            <v>Resistance CMS</v>
          </cell>
          <cell r="F406" t="str">
            <v>825o- ±1%- 0.063W- 0402</v>
          </cell>
          <cell r="G406" t="str">
            <v>CO</v>
          </cell>
          <cell r="H406">
            <v>1.7999999999999999E-2</v>
          </cell>
        </row>
        <row r="407">
          <cell r="A407" t="str">
            <v>CO_CM_00678-9639</v>
          </cell>
          <cell r="B407" t="str">
            <v>CO_CM_00678-9639</v>
          </cell>
          <cell r="C407" t="str">
            <v>CO_CM_00678-9639</v>
          </cell>
          <cell r="D407" t="str">
            <v/>
          </cell>
          <cell r="E407" t="str">
            <v>Resistance CMS</v>
          </cell>
          <cell r="F407" t="str">
            <v>90.9Ko- ±1%- 0.063W- 0402</v>
          </cell>
          <cell r="G407" t="str">
            <v>CO</v>
          </cell>
          <cell r="H407">
            <v>2E-3</v>
          </cell>
        </row>
        <row r="408">
          <cell r="A408" t="str">
            <v>CO_CM_00678-9667</v>
          </cell>
          <cell r="B408" t="str">
            <v>CO_CM_00678-9667</v>
          </cell>
          <cell r="C408" t="str">
            <v>CO_CM_00678-9667</v>
          </cell>
          <cell r="D408" t="str">
            <v/>
          </cell>
          <cell r="E408" t="str">
            <v>Resistance CMS</v>
          </cell>
          <cell r="F408" t="str">
            <v>10Ko- ±1%- 0.1W- 0603</v>
          </cell>
          <cell r="G408" t="str">
            <v>CO</v>
          </cell>
          <cell r="H408">
            <v>1.2E-2</v>
          </cell>
        </row>
        <row r="409">
          <cell r="A409" t="str">
            <v>CO_CM_00678-9670</v>
          </cell>
          <cell r="B409" t="str">
            <v>CO_CM_00678-9670</v>
          </cell>
          <cell r="C409" t="str">
            <v>CO_CM_00678-9670</v>
          </cell>
          <cell r="D409" t="str">
            <v/>
          </cell>
          <cell r="E409" t="str">
            <v>Resistance CMS</v>
          </cell>
          <cell r="F409" t="str">
            <v>0o- ±1%- 0.1W- 0603</v>
          </cell>
          <cell r="G409" t="str">
            <v>CO</v>
          </cell>
          <cell r="H409">
            <v>5.0000000000000001E-3</v>
          </cell>
        </row>
        <row r="410">
          <cell r="A410" t="str">
            <v>CO_CM_00678-9695</v>
          </cell>
          <cell r="B410" t="str">
            <v>CO_CM_00678-9695</v>
          </cell>
          <cell r="C410" t="str">
            <v>CO_CM_00678-9695</v>
          </cell>
          <cell r="D410" t="str">
            <v/>
          </cell>
          <cell r="E410" t="str">
            <v>Resistance CMS</v>
          </cell>
          <cell r="F410" t="str">
            <v>10o- ±1%- 0.1W- 0603</v>
          </cell>
          <cell r="G410" t="str">
            <v>CO</v>
          </cell>
          <cell r="H410">
            <v>7.0000000000000001E-3</v>
          </cell>
        </row>
        <row r="411">
          <cell r="A411" t="str">
            <v>CO_CM_00678-9790</v>
          </cell>
          <cell r="B411" t="str">
            <v>CO_CM_00678-9790</v>
          </cell>
          <cell r="C411" t="str">
            <v>CO_CM_00678-9790</v>
          </cell>
          <cell r="D411" t="str">
            <v/>
          </cell>
          <cell r="E411" t="str">
            <v>Resistance CMS</v>
          </cell>
          <cell r="F411" t="str">
            <v>15.8Ko- ±1%- 0.1W- 0603</v>
          </cell>
          <cell r="G411" t="str">
            <v>CO</v>
          </cell>
          <cell r="H411">
            <v>8.0000000000000002E-3</v>
          </cell>
        </row>
        <row r="412">
          <cell r="A412" t="str">
            <v>CO_CM_00679-0140</v>
          </cell>
          <cell r="B412" t="str">
            <v>CO_CM_00679-0140</v>
          </cell>
          <cell r="C412" t="str">
            <v>CO_CM_00679-0140</v>
          </cell>
          <cell r="D412" t="str">
            <v/>
          </cell>
          <cell r="E412" t="str">
            <v>Resistance CMS</v>
          </cell>
          <cell r="F412" t="str">
            <v>2,55Ko- ±1%- 0.1W- 0603</v>
          </cell>
          <cell r="G412" t="str">
            <v>CO</v>
          </cell>
          <cell r="H412">
            <v>0.06</v>
          </cell>
        </row>
        <row r="413">
          <cell r="A413" t="str">
            <v>CO_CM_00679-0223</v>
          </cell>
          <cell r="B413" t="str">
            <v>CO_CM_00679-0223</v>
          </cell>
          <cell r="C413" t="str">
            <v>CO_CM_00679-0223</v>
          </cell>
          <cell r="D413" t="str">
            <v/>
          </cell>
          <cell r="E413" t="str">
            <v>Resistance CMS</v>
          </cell>
          <cell r="F413" t="str">
            <v>332o- ±1%- 0.1W- 0603</v>
          </cell>
          <cell r="G413" t="str">
            <v>CO</v>
          </cell>
          <cell r="H413">
            <v>5.0000000000000001E-3</v>
          </cell>
        </row>
        <row r="414">
          <cell r="A414" t="str">
            <v>CO_CM_00679-0305</v>
          </cell>
          <cell r="B414" t="str">
            <v>CO_CM_00679-0305</v>
          </cell>
          <cell r="C414" t="str">
            <v>CO_CM_00679-0305</v>
          </cell>
          <cell r="D414" t="str">
            <v/>
          </cell>
          <cell r="E414" t="str">
            <v>Resistance CMS</v>
          </cell>
          <cell r="F414" t="str">
            <v>3.01Ko- ±1%- 0.1W- 0603</v>
          </cell>
          <cell r="G414" t="str">
            <v>CO</v>
          </cell>
          <cell r="H414">
            <v>7.0000000000000001E-3</v>
          </cell>
        </row>
        <row r="415">
          <cell r="A415" t="str">
            <v>CO_CM_00679-0361</v>
          </cell>
          <cell r="B415" t="str">
            <v>CO_CM_00679-0361</v>
          </cell>
          <cell r="C415" t="str">
            <v>CO_CM_00679-0361</v>
          </cell>
          <cell r="D415" t="str">
            <v/>
          </cell>
          <cell r="E415" t="str">
            <v>Resistance CMS</v>
          </cell>
          <cell r="F415" t="str">
            <v>40.2Ko- ±1%- 0.1W- 0603</v>
          </cell>
          <cell r="G415" t="str">
            <v>CO</v>
          </cell>
          <cell r="H415">
            <v>4.8000000000000001E-2</v>
          </cell>
        </row>
        <row r="416">
          <cell r="A416" t="str">
            <v>CO_CM_00679-0380</v>
          </cell>
          <cell r="B416" t="str">
            <v>CO_CM_00679-0380</v>
          </cell>
          <cell r="C416" t="str">
            <v>CO_CM_00679-0380</v>
          </cell>
          <cell r="D416" t="str">
            <v/>
          </cell>
          <cell r="E416" t="str">
            <v>Resistance CMS</v>
          </cell>
          <cell r="F416" t="str">
            <v>43.2Ko- ±1%- 0.1W- 0603</v>
          </cell>
          <cell r="G416" t="str">
            <v>CO</v>
          </cell>
          <cell r="H416">
            <v>6.2E-2</v>
          </cell>
        </row>
        <row r="417">
          <cell r="A417" t="str">
            <v>CO_CM_00679-0406</v>
          </cell>
          <cell r="B417" t="str">
            <v>CO_CM_00679-0406</v>
          </cell>
          <cell r="C417" t="str">
            <v>CO_CM_00679-0406</v>
          </cell>
          <cell r="D417" t="str">
            <v/>
          </cell>
          <cell r="E417" t="str">
            <v>Resistance CMS</v>
          </cell>
          <cell r="F417" t="str">
            <v>464Ko- ±1%- 0.1W- 0603</v>
          </cell>
          <cell r="G417" t="str">
            <v>CO</v>
          </cell>
          <cell r="H417">
            <v>2E-3</v>
          </cell>
        </row>
        <row r="418">
          <cell r="A418" t="str">
            <v>CO_CM_00679-0421</v>
          </cell>
          <cell r="B418" t="str">
            <v>CO_CM_00679-0421</v>
          </cell>
          <cell r="C418" t="str">
            <v>CO_CM_00679-0421</v>
          </cell>
          <cell r="D418" t="str">
            <v/>
          </cell>
          <cell r="E418" t="str">
            <v>Resistance CMS</v>
          </cell>
          <cell r="F418" t="str">
            <v>475o- ±1%- 0.1W- 0603</v>
          </cell>
          <cell r="G418" t="str">
            <v>CO</v>
          </cell>
          <cell r="H418">
            <v>8.0000000000000002E-3</v>
          </cell>
        </row>
        <row r="419">
          <cell r="A419" t="str">
            <v>CO_CM_00679-0425</v>
          </cell>
          <cell r="B419" t="str">
            <v>CO_CM_00679-0425</v>
          </cell>
          <cell r="C419" t="str">
            <v>CO_CM_00679-0425</v>
          </cell>
          <cell r="D419" t="str">
            <v/>
          </cell>
          <cell r="E419" t="str">
            <v>Resistance CMS</v>
          </cell>
          <cell r="F419" t="str">
            <v>47Ko- ±1%- 0.125W- 0805</v>
          </cell>
          <cell r="G419" t="str">
            <v>CO</v>
          </cell>
          <cell r="H419">
            <v>1.2999999999999999E-2</v>
          </cell>
        </row>
        <row r="420">
          <cell r="A420" t="str">
            <v>CO_CM_00679-0428</v>
          </cell>
          <cell r="B420" t="str">
            <v>CO_CM_00679-0428</v>
          </cell>
          <cell r="C420" t="str">
            <v>CO_CM_00679-0428</v>
          </cell>
          <cell r="D420" t="str">
            <v/>
          </cell>
          <cell r="E420" t="str">
            <v>Resistance CMS</v>
          </cell>
          <cell r="F420" t="str">
            <v>475Ko- ±1%- 0.1W- 0603</v>
          </cell>
          <cell r="G420" t="str">
            <v>CO</v>
          </cell>
          <cell r="H420">
            <v>2.5000000000000001E-2</v>
          </cell>
        </row>
        <row r="421">
          <cell r="A421" t="str">
            <v>CO_CM_00679-0434</v>
          </cell>
          <cell r="B421" t="str">
            <v>CO_CM_00679-0434</v>
          </cell>
          <cell r="C421" t="str">
            <v>CO_CM_00679-0434</v>
          </cell>
          <cell r="D421" t="str">
            <v/>
          </cell>
          <cell r="E421" t="str">
            <v>Resistance CMS</v>
          </cell>
          <cell r="F421" t="str">
            <v>47.5Ko- ±1%- 0.1W- 0603</v>
          </cell>
          <cell r="G421" t="str">
            <v>CO</v>
          </cell>
          <cell r="H421">
            <v>3.6999999999999998E-2</v>
          </cell>
        </row>
        <row r="422">
          <cell r="A422" t="str">
            <v>CO_CM_00679-0715</v>
          </cell>
          <cell r="B422" t="str">
            <v>CO_CM_00679-0715</v>
          </cell>
          <cell r="C422" t="str">
            <v>CO_CM_00679-0715</v>
          </cell>
          <cell r="D422" t="str">
            <v/>
          </cell>
          <cell r="E422" t="str">
            <v>Resistance CMS</v>
          </cell>
          <cell r="F422" t="str">
            <v>7.87Ko- ±1%- 0.1W- 0603</v>
          </cell>
          <cell r="G422" t="str">
            <v>CO</v>
          </cell>
          <cell r="H422">
            <v>4.8000000000000001E-2</v>
          </cell>
        </row>
        <row r="423">
          <cell r="A423" t="str">
            <v>CO_CM_00679-0800</v>
          </cell>
          <cell r="B423" t="str">
            <v>CO_CM_00679-0800</v>
          </cell>
          <cell r="C423" t="str">
            <v>CO_CM_00679-0800</v>
          </cell>
          <cell r="D423" t="str">
            <v/>
          </cell>
          <cell r="E423" t="str">
            <v>Resistance CMS</v>
          </cell>
          <cell r="F423" t="str">
            <v>0o- ±1%- 0.1W- 0805</v>
          </cell>
          <cell r="G423" t="str">
            <v>CO</v>
          </cell>
          <cell r="H423">
            <v>3.5000000000000003E-2</v>
          </cell>
        </row>
        <row r="424">
          <cell r="A424" t="str">
            <v>CO_CM_00679-0803</v>
          </cell>
          <cell r="B424" t="str">
            <v>CO_CM_00679-0803</v>
          </cell>
          <cell r="C424" t="str">
            <v>CO_CM_00679-0803</v>
          </cell>
          <cell r="D424" t="str">
            <v/>
          </cell>
          <cell r="E424" t="str">
            <v>Resistance CMS</v>
          </cell>
          <cell r="F424" t="str">
            <v>100Ko- ±1%- 0.125W- 0805</v>
          </cell>
          <cell r="G424" t="str">
            <v>CO</v>
          </cell>
          <cell r="H424">
            <v>4.2999999999999997E-2</v>
          </cell>
        </row>
        <row r="425">
          <cell r="A425" t="str">
            <v>CO_CM_00679-0825</v>
          </cell>
          <cell r="B425" t="str">
            <v>CO_CM_00679-0825</v>
          </cell>
          <cell r="C425" t="str">
            <v>CO_CM_00679-0825</v>
          </cell>
          <cell r="D425" t="str">
            <v/>
          </cell>
          <cell r="E425" t="str">
            <v>Resistance CMS</v>
          </cell>
          <cell r="F425" t="str">
            <v>10o- ±1%- 0.125W- 0805</v>
          </cell>
          <cell r="G425" t="str">
            <v>CO</v>
          </cell>
          <cell r="H425">
            <v>2E-3</v>
          </cell>
        </row>
        <row r="426">
          <cell r="A426" t="str">
            <v>CO_CM_00679-1345</v>
          </cell>
          <cell r="B426" t="str">
            <v>CO_CM_00679-1345</v>
          </cell>
          <cell r="C426" t="str">
            <v>CO_CM_00679-1345</v>
          </cell>
          <cell r="D426" t="str">
            <v/>
          </cell>
          <cell r="E426" t="str">
            <v>Resistance CMS</v>
          </cell>
          <cell r="F426" t="str">
            <v>3Ko- ±1%- 0.125W- 0805</v>
          </cell>
          <cell r="G426" t="str">
            <v>CO</v>
          </cell>
          <cell r="H426">
            <v>4.2999999999999997E-2</v>
          </cell>
        </row>
        <row r="427">
          <cell r="A427" t="str">
            <v>CO_CM_00679-1351</v>
          </cell>
          <cell r="B427" t="str">
            <v>CO_CM_00679-1351</v>
          </cell>
          <cell r="C427" t="str">
            <v>CO_CM_00679-1351</v>
          </cell>
          <cell r="D427" t="str">
            <v/>
          </cell>
          <cell r="E427" t="str">
            <v>Resistance CMS</v>
          </cell>
          <cell r="F427" t="str">
            <v>3.3Ko- ±1%- 0.125W- 0805</v>
          </cell>
          <cell r="G427" t="str">
            <v>CO</v>
          </cell>
          <cell r="H427">
            <v>1.2999999999999999E-2</v>
          </cell>
        </row>
        <row r="428">
          <cell r="A428" t="str">
            <v>CO_CM_00679-1487</v>
          </cell>
          <cell r="B428" t="str">
            <v>CO_CM_00679-1487</v>
          </cell>
          <cell r="C428" t="str">
            <v>CO_CM_00679-1487</v>
          </cell>
          <cell r="D428" t="str">
            <v/>
          </cell>
          <cell r="E428" t="str">
            <v>Resistance CMS</v>
          </cell>
          <cell r="F428" t="str">
            <v>4.3Ko- ±1%- 0.125W- 0805</v>
          </cell>
          <cell r="G428" t="str">
            <v>CO</v>
          </cell>
          <cell r="H428">
            <v>0.01</v>
          </cell>
        </row>
        <row r="429">
          <cell r="A429" t="str">
            <v>CO_CM_00679-1507</v>
          </cell>
          <cell r="B429" t="str">
            <v>CO_CM_00679-1507</v>
          </cell>
          <cell r="C429" t="str">
            <v>CO_CM_00679-1507</v>
          </cell>
          <cell r="D429" t="str">
            <v/>
          </cell>
          <cell r="E429" t="str">
            <v>Resistance CMS</v>
          </cell>
          <cell r="F429" t="str">
            <v>4.7o- ±1%- 0.125W- 0805</v>
          </cell>
          <cell r="G429" t="str">
            <v>CO</v>
          </cell>
          <cell r="H429">
            <v>5.2999999999999999E-2</v>
          </cell>
        </row>
        <row r="430">
          <cell r="A430" t="str">
            <v>CO_CM_00679-1519</v>
          </cell>
          <cell r="B430" t="str">
            <v>CO_CM_00679-1519</v>
          </cell>
          <cell r="C430" t="str">
            <v>CO_CM_00679-1519</v>
          </cell>
          <cell r="D430" t="str">
            <v/>
          </cell>
          <cell r="E430" t="str">
            <v>Resistance CMS</v>
          </cell>
          <cell r="F430" t="str">
            <v>510o- ±1%- 0.125W- 0805</v>
          </cell>
          <cell r="G430" t="str">
            <v>CO</v>
          </cell>
          <cell r="H430">
            <v>4.2999999999999997E-2</v>
          </cell>
        </row>
        <row r="431">
          <cell r="A431" t="str">
            <v>CO_CM_00679-1689</v>
          </cell>
          <cell r="B431" t="str">
            <v>CO_CM_00679-1689</v>
          </cell>
          <cell r="C431" t="str">
            <v>CO_CM_00679-1689</v>
          </cell>
          <cell r="D431" t="str">
            <v/>
          </cell>
          <cell r="E431" t="str">
            <v>Resistance CMS</v>
          </cell>
          <cell r="F431" t="str">
            <v>7.15Ko- ±1%- 0.125W- 0805</v>
          </cell>
          <cell r="G431" t="str">
            <v>CO</v>
          </cell>
          <cell r="H431">
            <v>0.01</v>
          </cell>
        </row>
        <row r="432">
          <cell r="A432" t="str">
            <v>CO_CM_00679-1768</v>
          </cell>
          <cell r="B432" t="str">
            <v>CO_CM_00679-1768</v>
          </cell>
          <cell r="C432" t="str">
            <v>CO_CM_00679-1768</v>
          </cell>
          <cell r="D432" t="str">
            <v/>
          </cell>
          <cell r="E432" t="str">
            <v>Resistance CMS</v>
          </cell>
          <cell r="F432" t="str">
            <v>0o- ±1%- 0.25W- 1206</v>
          </cell>
          <cell r="G432" t="str">
            <v>CO</v>
          </cell>
          <cell r="H432">
            <v>1.4999999999999999E-2</v>
          </cell>
        </row>
        <row r="433">
          <cell r="A433" t="str">
            <v>CO_CM_00679-1787</v>
          </cell>
          <cell r="B433" t="str">
            <v>CO_CM_00679-1787</v>
          </cell>
          <cell r="C433" t="str">
            <v>CO_CM_00679-1787</v>
          </cell>
          <cell r="D433" t="str">
            <v/>
          </cell>
          <cell r="E433" t="str">
            <v>Resistance CMS</v>
          </cell>
          <cell r="F433" t="str">
            <v>120o- ±1%- 0.25W- 1206</v>
          </cell>
          <cell r="G433" t="str">
            <v>CO</v>
          </cell>
          <cell r="H433">
            <v>3.2000000000000001E-2</v>
          </cell>
        </row>
        <row r="434">
          <cell r="A434" t="str">
            <v>CO_CM_00679-2370</v>
          </cell>
          <cell r="B434" t="str">
            <v>CO_CM_00679-2370</v>
          </cell>
          <cell r="C434" t="str">
            <v>CO_CM_00679-2370</v>
          </cell>
          <cell r="D434" t="str">
            <v/>
          </cell>
          <cell r="E434" t="str">
            <v>Resistance CMS</v>
          </cell>
          <cell r="F434" t="str">
            <v>1Ko- ±1%- 0.5W- 1210</v>
          </cell>
          <cell r="G434" t="str">
            <v>CO</v>
          </cell>
          <cell r="H434">
            <v>4.8000000000000001E-2</v>
          </cell>
        </row>
        <row r="435">
          <cell r="A435" t="str">
            <v>CO_CM_00679-2373</v>
          </cell>
          <cell r="B435" t="str">
            <v>CO_CM_00679-2373</v>
          </cell>
          <cell r="C435" t="str">
            <v>CO_CM_00679-2373</v>
          </cell>
          <cell r="D435" t="str">
            <v/>
          </cell>
          <cell r="E435" t="str">
            <v>Resistance CMS</v>
          </cell>
          <cell r="F435" t="str">
            <v>100o- ±1%- 0.5W- 1210</v>
          </cell>
          <cell r="G435" t="str">
            <v>CO</v>
          </cell>
          <cell r="H435">
            <v>9.1999999999999998E-2</v>
          </cell>
        </row>
        <row r="436">
          <cell r="A436" t="str">
            <v>CO_CM_00679-2409</v>
          </cell>
          <cell r="B436" t="str">
            <v>CO_CM_00679-2409</v>
          </cell>
          <cell r="C436" t="str">
            <v>CO_CM_00679-2409</v>
          </cell>
          <cell r="D436" t="str">
            <v/>
          </cell>
          <cell r="E436" t="str">
            <v>Resistance CMS</v>
          </cell>
          <cell r="F436" t="str">
            <v>10o- ±1%- 1W- 2512</v>
          </cell>
          <cell r="G436" t="str">
            <v>CO</v>
          </cell>
          <cell r="H436">
            <v>0.17699999999999999</v>
          </cell>
        </row>
        <row r="437">
          <cell r="A437" t="str">
            <v>CO_CM_00679-2424</v>
          </cell>
          <cell r="B437" t="str">
            <v>CO_CM_00679-2424</v>
          </cell>
          <cell r="C437" t="str">
            <v>CO_CM_00679-2424</v>
          </cell>
          <cell r="D437" t="str">
            <v/>
          </cell>
          <cell r="E437" t="str">
            <v>Resistance CMS</v>
          </cell>
          <cell r="F437" t="str">
            <v>2512 1kOhm 1W</v>
          </cell>
          <cell r="G437" t="str">
            <v>CO</v>
          </cell>
          <cell r="H437">
            <v>0.46</v>
          </cell>
        </row>
        <row r="438">
          <cell r="A438" t="str">
            <v>CO_CM_00683-6085</v>
          </cell>
          <cell r="B438" t="str">
            <v>CO_CM_00683-6085</v>
          </cell>
          <cell r="C438" t="str">
            <v>CO_CM_00683-6085</v>
          </cell>
          <cell r="D438" t="str">
            <v/>
          </cell>
          <cell r="E438" t="str">
            <v>Resistance CMS</v>
          </cell>
          <cell r="F438" t="str">
            <v>100mO- ±1%- 0.25W- 0805</v>
          </cell>
          <cell r="G438" t="str">
            <v>CO</v>
          </cell>
          <cell r="H438">
            <v>0.27</v>
          </cell>
        </row>
        <row r="439">
          <cell r="A439" t="str">
            <v>CO_CM_00684-3894</v>
          </cell>
          <cell r="B439" t="str">
            <v>CO_CM_00684-3894</v>
          </cell>
          <cell r="C439" t="str">
            <v>CO_CM_00684-3894</v>
          </cell>
          <cell r="D439" t="str">
            <v/>
          </cell>
          <cell r="E439" t="str">
            <v>Condo tantale CMS</v>
          </cell>
          <cell r="F439" t="str">
            <v>10µF- 16V- 10%- CMS B</v>
          </cell>
          <cell r="G439" t="str">
            <v>CO</v>
          </cell>
          <cell r="H439">
            <v>0.27300000000000002</v>
          </cell>
        </row>
        <row r="440">
          <cell r="A440" t="str">
            <v>CO_CM_00684-3913</v>
          </cell>
          <cell r="B440" t="str">
            <v>CO_CM_00684-3913</v>
          </cell>
          <cell r="C440" t="str">
            <v>CO_CM_00684-3913</v>
          </cell>
          <cell r="D440" t="str">
            <v/>
          </cell>
          <cell r="E440" t="str">
            <v>Condo tantale CMS</v>
          </cell>
          <cell r="F440" t="str">
            <v>10µF- 6.3V- 10%- CMS A</v>
          </cell>
          <cell r="G440" t="str">
            <v>CO</v>
          </cell>
          <cell r="H440">
            <v>0.11700000000000001</v>
          </cell>
        </row>
        <row r="441">
          <cell r="A441" t="str">
            <v>CO_CM_00684-3991</v>
          </cell>
          <cell r="B441" t="str">
            <v>CO_CM_00684-3991</v>
          </cell>
          <cell r="C441" t="str">
            <v>CO_CM_00684-3991</v>
          </cell>
          <cell r="D441" t="str">
            <v/>
          </cell>
          <cell r="E441" t="str">
            <v>Condo tantale CMS</v>
          </cell>
          <cell r="F441" t="str">
            <v>2.2µF- 20V- 10%- CMS B</v>
          </cell>
          <cell r="G441" t="str">
            <v>CO</v>
          </cell>
          <cell r="H441">
            <v>0.36</v>
          </cell>
        </row>
        <row r="442">
          <cell r="A442" t="str">
            <v>CO_CM_00686-1618</v>
          </cell>
          <cell r="B442" t="str">
            <v>CO_CM_00686-1618</v>
          </cell>
          <cell r="C442" t="str">
            <v>CO_CM_00686-1618</v>
          </cell>
          <cell r="D442" t="str">
            <v/>
          </cell>
          <cell r="E442" t="str">
            <v>Circuit de surveillance CMS</v>
          </cell>
          <cell r="F442" t="str">
            <v>Reinitialisation- SOT 143 4</v>
          </cell>
          <cell r="G442" t="str">
            <v>CO</v>
          </cell>
          <cell r="H442">
            <v>0.33500000000000002</v>
          </cell>
        </row>
        <row r="443">
          <cell r="A443" t="str">
            <v>CO_CM_00686-2258</v>
          </cell>
          <cell r="B443" t="str">
            <v>CO_CM_00686-2258</v>
          </cell>
          <cell r="C443" t="str">
            <v>CO_CM_00686-2258</v>
          </cell>
          <cell r="D443" t="str">
            <v/>
          </cell>
          <cell r="E443" t="str">
            <v>Memoire CMS - EEPROM</v>
          </cell>
          <cell r="F443" t="str">
            <v>2.5V a 5.5V- 256Kbit- SOIC 8</v>
          </cell>
          <cell r="G443" t="str">
            <v>CO</v>
          </cell>
          <cell r="H443">
            <v>0.78200000000000003</v>
          </cell>
        </row>
        <row r="444">
          <cell r="A444" t="str">
            <v>CO_CM_00691-1161</v>
          </cell>
          <cell r="B444" t="str">
            <v>CO_CM_00691-1161</v>
          </cell>
          <cell r="C444" t="str">
            <v>CO_CM_00691-1161</v>
          </cell>
          <cell r="D444" t="str">
            <v/>
          </cell>
          <cell r="E444" t="str">
            <v>Condo ceramique CMS</v>
          </cell>
          <cell r="F444" t="str">
            <v>10µF- 16V- 10%- CMS 0805</v>
          </cell>
          <cell r="G444" t="str">
            <v>CO</v>
          </cell>
          <cell r="H444">
            <v>0.27300000000000002</v>
          </cell>
        </row>
        <row r="445">
          <cell r="A445" t="str">
            <v>CO_CM_00691-1167</v>
          </cell>
          <cell r="B445" t="str">
            <v>CO_CM_00691-1167</v>
          </cell>
          <cell r="C445" t="str">
            <v>CO_CM_00691-1167</v>
          </cell>
          <cell r="D445" t="str">
            <v/>
          </cell>
          <cell r="E445" t="str">
            <v>Condo ceramique CMS</v>
          </cell>
          <cell r="F445" t="str">
            <v>1µF- 25V- 10%- CMS 0805</v>
          </cell>
          <cell r="G445" t="str">
            <v>CO</v>
          </cell>
          <cell r="H445">
            <v>2.7E-2</v>
          </cell>
        </row>
        <row r="446">
          <cell r="A446" t="str">
            <v>CO_CM_00693-4390</v>
          </cell>
          <cell r="B446" t="str">
            <v>CO_CM_00693-4390</v>
          </cell>
          <cell r="C446" t="str">
            <v>CO_CM_00693-4390</v>
          </cell>
          <cell r="D446" t="str">
            <v/>
          </cell>
          <cell r="E446" t="str">
            <v>Resistance CMS</v>
          </cell>
          <cell r="F446" t="str">
            <v>2512 80mOhm 3W</v>
          </cell>
          <cell r="G446" t="str">
            <v>CO</v>
          </cell>
          <cell r="H446">
            <v>0.36699999999999999</v>
          </cell>
        </row>
        <row r="447">
          <cell r="A447" t="str">
            <v>CO_CM_00697-3715</v>
          </cell>
          <cell r="B447" t="str">
            <v>CO_CM_00697-3715</v>
          </cell>
          <cell r="C447" t="str">
            <v>CO_CM_00697-3715</v>
          </cell>
          <cell r="D447" t="str">
            <v/>
          </cell>
          <cell r="E447" t="str">
            <v>Diode CMS</v>
          </cell>
          <cell r="F447" t="str">
            <v>Vert- 176mcd- 0603</v>
          </cell>
          <cell r="G447" t="str">
            <v>CO</v>
          </cell>
          <cell r="H447">
            <v>0.27200000000000002</v>
          </cell>
        </row>
        <row r="448">
          <cell r="A448" t="str">
            <v>CO_CM_00698-3260</v>
          </cell>
          <cell r="B448" t="str">
            <v>CO_CM_00698-3260</v>
          </cell>
          <cell r="C448" t="str">
            <v>CO_CM_00698-3260</v>
          </cell>
          <cell r="D448" t="str">
            <v/>
          </cell>
          <cell r="E448" t="str">
            <v>Condo ceramique CMS</v>
          </cell>
          <cell r="F448" t="str">
            <v>100nF- 50V- 10%- CMS 0603</v>
          </cell>
          <cell r="G448" t="str">
            <v>CO</v>
          </cell>
          <cell r="H448">
            <v>4.4999999999999998E-2</v>
          </cell>
        </row>
        <row r="449">
          <cell r="A449" t="str">
            <v>CO_CM_00698-3421</v>
          </cell>
          <cell r="B449" t="str">
            <v>CO_CM_00698-3421</v>
          </cell>
          <cell r="C449" t="str">
            <v>CO_CM_00698-3421</v>
          </cell>
          <cell r="D449" t="str">
            <v/>
          </cell>
          <cell r="E449" t="str">
            <v>Condo ceramique CMS</v>
          </cell>
          <cell r="F449" t="str">
            <v>330nF- 50V- 10%- CMS 0805</v>
          </cell>
          <cell r="G449" t="str">
            <v>CO</v>
          </cell>
          <cell r="H449">
            <v>8.7999999999999995E-2</v>
          </cell>
        </row>
        <row r="450">
          <cell r="A450" t="str">
            <v>CO_CM_00698-3917</v>
          </cell>
          <cell r="B450" t="str">
            <v>CO_CM_00698-3917</v>
          </cell>
          <cell r="C450" t="str">
            <v>CO_CM_00698-3917</v>
          </cell>
          <cell r="D450" t="str">
            <v/>
          </cell>
          <cell r="E450" t="str">
            <v>Condensateur 15pF 2% 50V</v>
          </cell>
          <cell r="F450" t="str">
            <v>C0G 0402</v>
          </cell>
          <cell r="G450" t="str">
            <v>CO</v>
          </cell>
          <cell r="H450">
            <v>6.5000000000000002E-2</v>
          </cell>
        </row>
        <row r="451">
          <cell r="A451" t="str">
            <v>CO_CM_00700-3646</v>
          </cell>
          <cell r="B451" t="str">
            <v>CO_CM_00700-3646</v>
          </cell>
          <cell r="C451" t="str">
            <v>CO_CM_00700-3646</v>
          </cell>
          <cell r="D451" t="str">
            <v/>
          </cell>
          <cell r="E451" t="str">
            <v>Diode CMS</v>
          </cell>
          <cell r="F451" t="str">
            <v>15A 300V 40ns</v>
          </cell>
          <cell r="G451" t="str">
            <v>CO</v>
          </cell>
          <cell r="H451">
            <v>1.667</v>
          </cell>
        </row>
        <row r="452">
          <cell r="A452" t="str">
            <v>CO_CM_00703-1809</v>
          </cell>
          <cell r="B452" t="str">
            <v>CO_CM_00703-1809</v>
          </cell>
          <cell r="C452" t="str">
            <v>CO_CM_00703-1809</v>
          </cell>
          <cell r="D452" t="str">
            <v/>
          </cell>
          <cell r="E452" t="str">
            <v>Quartz CMS</v>
          </cell>
          <cell r="F452" t="str">
            <v>12MHz- 18pF- HC 49 US</v>
          </cell>
          <cell r="G452" t="str">
            <v>CO</v>
          </cell>
          <cell r="H452">
            <v>0.25700000000000001</v>
          </cell>
        </row>
        <row r="453">
          <cell r="A453" t="str">
            <v>CO_CM_00703-2332</v>
          </cell>
          <cell r="B453" t="str">
            <v>CO_CM_00703-2332</v>
          </cell>
          <cell r="C453" t="str">
            <v>CO_CM_00703-2332</v>
          </cell>
          <cell r="D453" t="str">
            <v/>
          </cell>
          <cell r="E453" t="str">
            <v>Quartz CMS</v>
          </cell>
          <cell r="F453" t="str">
            <v>10MHz- 15pF- CMOS- 3.2x2.5</v>
          </cell>
          <cell r="G453" t="str">
            <v>CO</v>
          </cell>
          <cell r="H453">
            <v>1.645</v>
          </cell>
        </row>
        <row r="454">
          <cell r="A454" t="str">
            <v>CO_CM_00703-2398</v>
          </cell>
          <cell r="B454" t="str">
            <v>CO_CM_00703-2398</v>
          </cell>
          <cell r="C454" t="str">
            <v>CO_CM_00703-2398</v>
          </cell>
          <cell r="D454" t="str">
            <v/>
          </cell>
          <cell r="E454" t="str">
            <v>Quartz CMS</v>
          </cell>
          <cell r="F454" t="str">
            <v>50MHz- 15pF- CMOS- 3.2x2.5</v>
          </cell>
          <cell r="G454" t="str">
            <v>CO</v>
          </cell>
          <cell r="H454">
            <v>1.7829999999999999</v>
          </cell>
        </row>
        <row r="455">
          <cell r="A455" t="str">
            <v>CO_CM_00708-2197</v>
          </cell>
          <cell r="B455" t="str">
            <v>CO_CM_00708-2197</v>
          </cell>
          <cell r="C455" t="str">
            <v>CO_CM_00708-2197</v>
          </cell>
          <cell r="D455" t="str">
            <v/>
          </cell>
          <cell r="E455" t="str">
            <v>Diode Redresseur Schottky  CMS</v>
          </cell>
          <cell r="F455" t="str">
            <v>1A- 40V- SOD-123</v>
          </cell>
          <cell r="G455" t="str">
            <v>CO</v>
          </cell>
          <cell r="H455">
            <v>0.105</v>
          </cell>
        </row>
        <row r="456">
          <cell r="A456" t="str">
            <v>CO_CM_00709-5951</v>
          </cell>
          <cell r="B456" t="str">
            <v>CO_CM_00709-5951</v>
          </cell>
          <cell r="C456" t="str">
            <v>CO_CM_00709-5951</v>
          </cell>
          <cell r="D456" t="str">
            <v/>
          </cell>
          <cell r="E456" t="str">
            <v>Convertisseur A/N</v>
          </cell>
          <cell r="F456" t="str">
            <v>16 bits - 223ksps - MSOP 10</v>
          </cell>
          <cell r="G456" t="str">
            <v>CO</v>
          </cell>
          <cell r="H456">
            <v>14.7</v>
          </cell>
        </row>
        <row r="457">
          <cell r="A457" t="str">
            <v>CO_CM_00709-8269</v>
          </cell>
          <cell r="B457" t="str">
            <v>CO_CM_00709-8269</v>
          </cell>
          <cell r="C457" t="str">
            <v>CO_CM_00709-8269</v>
          </cell>
          <cell r="D457" t="str">
            <v/>
          </cell>
          <cell r="E457" t="str">
            <v>Optocoupleur CMS</v>
          </cell>
          <cell r="F457" t="str">
            <v>Isolat num- 4 canaux- SOIC 16</v>
          </cell>
          <cell r="G457" t="str">
            <v>CO</v>
          </cell>
          <cell r="H457">
            <v>6.7329999999999997</v>
          </cell>
        </row>
        <row r="458">
          <cell r="A458" t="str">
            <v>CO_CM_00709-8278</v>
          </cell>
          <cell r="B458" t="str">
            <v>CO_CM_00709-8278</v>
          </cell>
          <cell r="C458" t="str">
            <v>CO_CM_00709-8278</v>
          </cell>
          <cell r="D458" t="str">
            <v/>
          </cell>
          <cell r="E458" t="str">
            <v>Optocoupleur - Isolateur CMS</v>
          </cell>
          <cell r="F458" t="str">
            <v>Isolat num- 4 canaux- SOL 16</v>
          </cell>
          <cell r="G458" t="str">
            <v>CO</v>
          </cell>
          <cell r="H458">
            <v>5.0170000000000003</v>
          </cell>
        </row>
        <row r="459">
          <cell r="A459" t="str">
            <v>CO_CM_00710-4247</v>
          </cell>
          <cell r="B459" t="str">
            <v>CO_CM_00710-4247</v>
          </cell>
          <cell r="C459" t="str">
            <v>CO_CM_00710-4247</v>
          </cell>
          <cell r="D459" t="str">
            <v/>
          </cell>
          <cell r="E459" t="str">
            <v>Diode zener CMS</v>
          </cell>
          <cell r="F459" t="str">
            <v>4,7V- 300mW- SOT 23</v>
          </cell>
          <cell r="G459" t="str">
            <v>CO</v>
          </cell>
          <cell r="H459">
            <v>5.5E-2</v>
          </cell>
        </row>
        <row r="460">
          <cell r="A460" t="str">
            <v>CO_CM_00714-0688</v>
          </cell>
          <cell r="B460" t="str">
            <v>CO_CM_00714-0688</v>
          </cell>
          <cell r="C460" t="str">
            <v>CO_CM_00714-0688</v>
          </cell>
          <cell r="D460" t="str">
            <v/>
          </cell>
          <cell r="E460" t="str">
            <v>Regulateur de tension</v>
          </cell>
          <cell r="F460" t="str">
            <v>5V- 500mA- DPAK</v>
          </cell>
          <cell r="G460" t="str">
            <v>CO</v>
          </cell>
          <cell r="H460">
            <v>0.22800000000000001</v>
          </cell>
        </row>
        <row r="461">
          <cell r="A461" t="str">
            <v>CO_CM_00714-0802</v>
          </cell>
          <cell r="B461" t="str">
            <v>CO_CM_00714-0802</v>
          </cell>
          <cell r="C461" t="str">
            <v>CO_CM_00714-0802</v>
          </cell>
          <cell r="D461" t="str">
            <v/>
          </cell>
          <cell r="E461" t="str">
            <v>Amplificateur operationnel CMS</v>
          </cell>
          <cell r="F461" t="str">
            <v>5 a 28V- 1.3 MHz- SOIC 14</v>
          </cell>
          <cell r="G461" t="str">
            <v>CO</v>
          </cell>
          <cell r="H461">
            <v>0.215</v>
          </cell>
        </row>
        <row r="462">
          <cell r="A462" t="str">
            <v>CO_CM_00723-5468</v>
          </cell>
          <cell r="B462" t="str">
            <v>CO_CM_00723-5468</v>
          </cell>
          <cell r="C462" t="str">
            <v>CO_CM_00723-5468</v>
          </cell>
          <cell r="D462" t="str">
            <v/>
          </cell>
          <cell r="E462" t="str">
            <v>Condo ceramique CMS</v>
          </cell>
          <cell r="F462" t="str">
            <v>6.8pF- 50V- 5%- CMS 0402</v>
          </cell>
          <cell r="G462" t="str">
            <v>CO</v>
          </cell>
          <cell r="H462">
            <v>0.02</v>
          </cell>
        </row>
        <row r="463">
          <cell r="A463" t="str">
            <v>CO_CM_00723-5991</v>
          </cell>
          <cell r="B463" t="str">
            <v>CO_CM_00723-5991</v>
          </cell>
          <cell r="C463" t="str">
            <v>CO_CM_00723-5991</v>
          </cell>
          <cell r="D463" t="str">
            <v/>
          </cell>
          <cell r="E463" t="str">
            <v>Condo ceramique CMS</v>
          </cell>
          <cell r="F463" t="str">
            <v>4.7nF- 250V- 10%- CMS 0805</v>
          </cell>
          <cell r="G463" t="str">
            <v>CO</v>
          </cell>
          <cell r="H463">
            <v>0.108</v>
          </cell>
        </row>
        <row r="464">
          <cell r="A464" t="str">
            <v>CO_CM_00723-6136</v>
          </cell>
          <cell r="B464" t="str">
            <v>CO_CM_00723-6136</v>
          </cell>
          <cell r="C464" t="str">
            <v>CO_CM_00723-6136</v>
          </cell>
          <cell r="D464" t="str">
            <v/>
          </cell>
          <cell r="E464" t="str">
            <v>Condo ceramique CMS</v>
          </cell>
          <cell r="F464" t="str">
            <v>22nF- 50V- 5%- CMS 0805</v>
          </cell>
          <cell r="G464" t="str">
            <v>CO</v>
          </cell>
          <cell r="H464">
            <v>0.155</v>
          </cell>
        </row>
        <row r="465">
          <cell r="A465" t="str">
            <v>CO_CM_00724-1270</v>
          </cell>
          <cell r="B465" t="str">
            <v>CO_CM_00724-1270</v>
          </cell>
          <cell r="C465" t="str">
            <v>CO_CM_00724-1270</v>
          </cell>
          <cell r="D465" t="str">
            <v/>
          </cell>
          <cell r="E465" t="str">
            <v>Ferrite CMS</v>
          </cell>
          <cell r="F465" t="str">
            <v>600o - CMS 0402</v>
          </cell>
          <cell r="G465" t="str">
            <v>CO</v>
          </cell>
          <cell r="H465">
            <v>0.03</v>
          </cell>
        </row>
        <row r="466">
          <cell r="A466" t="str">
            <v>CO_CM_00725-8688</v>
          </cell>
          <cell r="B466" t="str">
            <v>CO_CM_00725-8688</v>
          </cell>
          <cell r="C466" t="str">
            <v>CO_CM_00725-8688</v>
          </cell>
          <cell r="D466" t="str">
            <v/>
          </cell>
          <cell r="E466" t="str">
            <v>Diode Commutation CMS</v>
          </cell>
          <cell r="F466" t="str">
            <v>215mA- SOD 123F</v>
          </cell>
          <cell r="G466" t="str">
            <v>CO</v>
          </cell>
          <cell r="H466">
            <v>6.8000000000000005E-2</v>
          </cell>
        </row>
        <row r="467">
          <cell r="A467" t="str">
            <v>CO_CM_00732-1531</v>
          </cell>
          <cell r="B467" t="str">
            <v>CO_CM_00732-1531</v>
          </cell>
          <cell r="C467" t="str">
            <v>CO_CM_00732-1531</v>
          </cell>
          <cell r="D467" t="str">
            <v/>
          </cell>
          <cell r="E467" t="str">
            <v>Convertisseur A/N</v>
          </cell>
          <cell r="F467" t="str">
            <v>16 bits - 200ksps - SOL 28</v>
          </cell>
          <cell r="G467" t="str">
            <v>CO</v>
          </cell>
          <cell r="H467">
            <v>27.233000000000001</v>
          </cell>
        </row>
        <row r="468">
          <cell r="A468" t="str">
            <v>CO_CM_00738-2863</v>
          </cell>
          <cell r="B468" t="str">
            <v>CO_CM_00738-2863</v>
          </cell>
          <cell r="C468" t="str">
            <v>CO_CM_00738-2863</v>
          </cell>
          <cell r="D468" t="str">
            <v/>
          </cell>
          <cell r="E468" t="str">
            <v>Fusible CMS</v>
          </cell>
          <cell r="F468" t="str">
            <v>Porte Fusible + Fusible 2.5A F</v>
          </cell>
          <cell r="G468" t="str">
            <v>CO</v>
          </cell>
          <cell r="H468">
            <v>1.667</v>
          </cell>
        </row>
        <row r="469">
          <cell r="A469" t="str">
            <v>CO_CM_00738-2895</v>
          </cell>
          <cell r="B469" t="str">
            <v>CO_CM_00738-2895</v>
          </cell>
          <cell r="C469" t="str">
            <v>CO_CM_00738-2895</v>
          </cell>
          <cell r="D469" t="str">
            <v/>
          </cell>
          <cell r="E469" t="str">
            <v>Fusible CMS</v>
          </cell>
          <cell r="F469" t="str">
            <v>Porte Fusible + Fusible 315mA</v>
          </cell>
          <cell r="G469" t="str">
            <v>CO</v>
          </cell>
          <cell r="H469">
            <v>1.667</v>
          </cell>
        </row>
        <row r="470">
          <cell r="A470" t="str">
            <v>CO_CM_00738-4822</v>
          </cell>
          <cell r="B470" t="str">
            <v>CO_CM_00738-4822</v>
          </cell>
          <cell r="C470" t="str">
            <v>CO_CM_00738-4822</v>
          </cell>
          <cell r="D470" t="str">
            <v/>
          </cell>
          <cell r="E470" t="str">
            <v>Diode Redresseur Schottky  CMS</v>
          </cell>
          <cell r="F470" t="str">
            <v>70mA- 70V- SOT 23</v>
          </cell>
          <cell r="G470" t="str">
            <v>CO</v>
          </cell>
          <cell r="H470">
            <v>8.3000000000000004E-2</v>
          </cell>
        </row>
        <row r="471">
          <cell r="A471" t="str">
            <v>CO_CM_00738-4932</v>
          </cell>
          <cell r="B471" t="str">
            <v>CO_CM_00738-4932</v>
          </cell>
          <cell r="C471" t="str">
            <v>CO_CM_00738-4932</v>
          </cell>
          <cell r="D471" t="str">
            <v/>
          </cell>
          <cell r="E471" t="str">
            <v>Transistor CMS</v>
          </cell>
          <cell r="F471" t="str">
            <v>MOSFET- P- 130mA- 50V- SOT 23</v>
          </cell>
          <cell r="G471" t="str">
            <v>CO</v>
          </cell>
          <cell r="H471">
            <v>5.1999999999999998E-2</v>
          </cell>
        </row>
        <row r="472">
          <cell r="A472" t="str">
            <v>CO_CM_00738-4970</v>
          </cell>
          <cell r="B472" t="str">
            <v>CO_CM_00738-4970</v>
          </cell>
          <cell r="C472" t="str">
            <v>CO_CM_00738-4970</v>
          </cell>
          <cell r="D472" t="str">
            <v/>
          </cell>
          <cell r="E472" t="str">
            <v>Diode zener CMS</v>
          </cell>
          <cell r="F472" t="str">
            <v>3.3V- 350mW- SOT 23</v>
          </cell>
          <cell r="G472" t="str">
            <v>CO</v>
          </cell>
          <cell r="H472">
            <v>0.04</v>
          </cell>
        </row>
        <row r="473">
          <cell r="A473" t="str">
            <v>CO_CM_00739-2870</v>
          </cell>
          <cell r="B473" t="str">
            <v>CO_CM_00739-2870</v>
          </cell>
          <cell r="C473" t="str">
            <v>CO_CM_00739-2870</v>
          </cell>
          <cell r="D473" t="str">
            <v/>
          </cell>
          <cell r="E473" t="str">
            <v>Condo electrolytique aluminium</v>
          </cell>
          <cell r="F473" t="str">
            <v>100uF- 50V- 20%- CMS 8x10</v>
          </cell>
          <cell r="G473" t="str">
            <v>CO</v>
          </cell>
          <cell r="H473">
            <v>0.222</v>
          </cell>
        </row>
        <row r="474">
          <cell r="A474" t="str">
            <v>CO_CM_00751-5385</v>
          </cell>
          <cell r="B474" t="str">
            <v>CO_CM_00751-5385</v>
          </cell>
          <cell r="C474" t="str">
            <v>CO_CM_00751-5385</v>
          </cell>
          <cell r="D474" t="str">
            <v/>
          </cell>
          <cell r="E474" t="str">
            <v>Transistor CMS</v>
          </cell>
          <cell r="F474" t="str">
            <v>MOSFET-0 a 5.5V- 1.3A- SOT 223</v>
          </cell>
          <cell r="G474" t="str">
            <v>CO</v>
          </cell>
          <cell r="H474">
            <v>0.81</v>
          </cell>
        </row>
        <row r="475">
          <cell r="A475" t="str">
            <v>CO_CM_00751-5388</v>
          </cell>
          <cell r="B475" t="str">
            <v>CO_CM_00751-5388</v>
          </cell>
          <cell r="C475" t="str">
            <v>CO_CM_00751-5388</v>
          </cell>
          <cell r="D475" t="str">
            <v/>
          </cell>
          <cell r="E475" t="str">
            <v>Transistor CMS</v>
          </cell>
          <cell r="F475" t="str">
            <v>MOSFET-0 a 5.5V- 1.3A- SOT-223</v>
          </cell>
          <cell r="G475" t="str">
            <v>CO</v>
          </cell>
          <cell r="H475">
            <v>0.91700000000000004</v>
          </cell>
        </row>
        <row r="476">
          <cell r="A476" t="str">
            <v>CO_CM_00751-5394</v>
          </cell>
          <cell r="B476" t="str">
            <v>CO_CM_00751-5394</v>
          </cell>
          <cell r="C476" t="str">
            <v>CO_CM_00751-5394</v>
          </cell>
          <cell r="D476" t="str">
            <v/>
          </cell>
          <cell r="E476" t="str">
            <v>Diode - Ref Tension - CMS</v>
          </cell>
          <cell r="F476" t="str">
            <v>1.22V- 0.5%- 20mA- SOT 23</v>
          </cell>
          <cell r="G476" t="str">
            <v>CO</v>
          </cell>
          <cell r="H476">
            <v>1.75</v>
          </cell>
        </row>
        <row r="477">
          <cell r="A477" t="str">
            <v>CO_CM_00757-4744</v>
          </cell>
          <cell r="B477" t="str">
            <v>CO_CM_00757-4744</v>
          </cell>
          <cell r="C477" t="str">
            <v>CO_CM_00757-4744</v>
          </cell>
          <cell r="D477" t="str">
            <v/>
          </cell>
          <cell r="E477" t="str">
            <v>Micro Controleur CMS</v>
          </cell>
          <cell r="F477" t="str">
            <v>Flash- 8 bit- 8Ko- LQFP 32</v>
          </cell>
          <cell r="G477" t="str">
            <v>CO</v>
          </cell>
          <cell r="H477">
            <v>7.1829999999999998</v>
          </cell>
        </row>
        <row r="478">
          <cell r="A478" t="str">
            <v>CO_CM_00761-4283</v>
          </cell>
          <cell r="B478" t="str">
            <v>CO_CM_00761-4283</v>
          </cell>
          <cell r="C478" t="str">
            <v>CO_CM_00761-4283</v>
          </cell>
          <cell r="D478" t="str">
            <v/>
          </cell>
          <cell r="E478" t="str">
            <v>Diode Commutation CMS</v>
          </cell>
          <cell r="F478" t="str">
            <v>300mA- 75V- SOD 523</v>
          </cell>
          <cell r="G478" t="str">
            <v>CO</v>
          </cell>
          <cell r="H478">
            <v>3.6999999999999998E-2</v>
          </cell>
        </row>
        <row r="479">
          <cell r="A479" t="str">
            <v>CO_CM_00781-5556</v>
          </cell>
          <cell r="B479" t="str">
            <v>CO_CM_00781-5556</v>
          </cell>
          <cell r="C479" t="str">
            <v>CO_CM_00781-5556</v>
          </cell>
          <cell r="D479" t="str">
            <v/>
          </cell>
          <cell r="E479" t="str">
            <v>Diode TVS CMS</v>
          </cell>
          <cell r="F479" t="str">
            <v>44V- 350W- Bi- SOT 23</v>
          </cell>
          <cell r="G479" t="str">
            <v>CO</v>
          </cell>
          <cell r="H479">
            <v>0.192</v>
          </cell>
        </row>
        <row r="480">
          <cell r="A480" t="str">
            <v>CO_CM_00787-4255</v>
          </cell>
          <cell r="B480" t="str">
            <v>CO_CM_00787-4255</v>
          </cell>
          <cell r="C480" t="str">
            <v>CO_CM_00787-4255</v>
          </cell>
          <cell r="D480" t="str">
            <v/>
          </cell>
          <cell r="E480" t="str">
            <v>Fusible CMS</v>
          </cell>
          <cell r="F480" t="str">
            <v>Rearmable- 1.95A - 1.1A</v>
          </cell>
          <cell r="G480" t="str">
            <v>CO</v>
          </cell>
          <cell r="H480">
            <v>0.55300000000000005</v>
          </cell>
        </row>
        <row r="481">
          <cell r="A481" t="str">
            <v>CO_CM_00790-5343</v>
          </cell>
          <cell r="B481" t="str">
            <v>CO_CM_00790-5343</v>
          </cell>
          <cell r="C481" t="str">
            <v>CO_CM_00790-5343</v>
          </cell>
          <cell r="D481" t="str">
            <v/>
          </cell>
          <cell r="E481" t="str">
            <v>Transistor CMS</v>
          </cell>
          <cell r="F481" t="str">
            <v>NPN- 300V- 500mA- TO 252</v>
          </cell>
          <cell r="G481" t="str">
            <v>CO</v>
          </cell>
          <cell r="H481">
            <v>0.57799999999999996</v>
          </cell>
        </row>
        <row r="482">
          <cell r="A482" t="str">
            <v>CO_CM_00791-8829</v>
          </cell>
          <cell r="B482" t="str">
            <v>CO_CM_00791-8829</v>
          </cell>
          <cell r="C482" t="str">
            <v>CO_CM_00791-8829</v>
          </cell>
          <cell r="D482" t="str">
            <v/>
          </cell>
          <cell r="E482" t="str">
            <v>Commutateur CMS</v>
          </cell>
          <cell r="F482" t="str">
            <v>Simple 2:1- 3.3V- TSSOP 6</v>
          </cell>
          <cell r="G482" t="str">
            <v>CO</v>
          </cell>
          <cell r="H482">
            <v>0.09</v>
          </cell>
        </row>
        <row r="483">
          <cell r="A483" t="str">
            <v>CO_CM_00792-5653</v>
          </cell>
          <cell r="B483" t="str">
            <v>CO_CM_00792-5653</v>
          </cell>
          <cell r="C483" t="str">
            <v>CO_CM_00792-5653</v>
          </cell>
          <cell r="D483" t="str">
            <v/>
          </cell>
          <cell r="E483" t="str">
            <v>Diode Redresseur Schottky  CMS</v>
          </cell>
          <cell r="F483" t="str">
            <v>4A- 60V- DO 214AA</v>
          </cell>
          <cell r="G483" t="str">
            <v>CO</v>
          </cell>
          <cell r="H483">
            <v>0.19700000000000001</v>
          </cell>
        </row>
        <row r="484">
          <cell r="A484" t="str">
            <v>CO_CM_00793-1055</v>
          </cell>
          <cell r="B484" t="str">
            <v>CO_CM_00793-1055</v>
          </cell>
          <cell r="C484" t="str">
            <v>CO_CM_00793-1055</v>
          </cell>
          <cell r="D484" t="str">
            <v/>
          </cell>
          <cell r="E484" t="str">
            <v>Transistor CMS</v>
          </cell>
          <cell r="F484" t="str">
            <v>MOSFET- N- 3A- 60V- SOT 223</v>
          </cell>
          <cell r="G484" t="str">
            <v>CO</v>
          </cell>
          <cell r="H484">
            <v>0.433</v>
          </cell>
        </row>
        <row r="485">
          <cell r="A485" t="str">
            <v>CO_CM_00796-5238</v>
          </cell>
          <cell r="B485" t="str">
            <v>CO_CM_00796-5238</v>
          </cell>
          <cell r="C485" t="str">
            <v>CO_CM_00796-5238</v>
          </cell>
          <cell r="D485" t="str">
            <v/>
          </cell>
          <cell r="E485" t="str">
            <v>Optocoupleur CMS</v>
          </cell>
          <cell r="F485" t="str">
            <v>Sortie de transistor - SOIC 4</v>
          </cell>
          <cell r="G485" t="str">
            <v>CO</v>
          </cell>
          <cell r="H485">
            <v>0.83699999999999997</v>
          </cell>
        </row>
        <row r="486">
          <cell r="A486" t="str">
            <v>CO_CM_00799-0228</v>
          </cell>
          <cell r="B486" t="str">
            <v>CO_CM_00799-0228</v>
          </cell>
          <cell r="C486" t="str">
            <v>CO_CM_00799-0228</v>
          </cell>
          <cell r="D486" t="str">
            <v/>
          </cell>
          <cell r="E486" t="str">
            <v>Driver CAN CMS</v>
          </cell>
          <cell r="F486" t="str">
            <v>1MBps- SOIC 8</v>
          </cell>
          <cell r="G486" t="str">
            <v>CO</v>
          </cell>
          <cell r="H486">
            <v>1.05</v>
          </cell>
        </row>
        <row r="487">
          <cell r="A487" t="str">
            <v>CO_CM_00799-0240</v>
          </cell>
          <cell r="B487" t="str">
            <v>CO_CM_00799-0240</v>
          </cell>
          <cell r="C487" t="str">
            <v>CO_CM_00799-0240</v>
          </cell>
          <cell r="D487" t="str">
            <v/>
          </cell>
          <cell r="E487" t="str">
            <v>Potentiometre numerique</v>
          </cell>
          <cell r="F487" t="str">
            <v>10kohms, 8 bits</v>
          </cell>
          <cell r="G487" t="str">
            <v>CO</v>
          </cell>
          <cell r="H487">
            <v>1.75</v>
          </cell>
        </row>
        <row r="488">
          <cell r="A488" t="str">
            <v>CO_CM_00801-5520</v>
          </cell>
          <cell r="B488" t="str">
            <v>CO_CM_00801-5520</v>
          </cell>
          <cell r="C488" t="str">
            <v>CO_CM_00801-5520</v>
          </cell>
          <cell r="D488" t="str">
            <v/>
          </cell>
          <cell r="E488" t="str">
            <v>Condo tantale CMS</v>
          </cell>
          <cell r="F488" t="str">
            <v>10µF- 35V- 10%- CMS C</v>
          </cell>
          <cell r="G488" t="str">
            <v>CO</v>
          </cell>
          <cell r="H488">
            <v>0.437</v>
          </cell>
        </row>
        <row r="489">
          <cell r="A489" t="str">
            <v>CO_CM_00802-3199</v>
          </cell>
          <cell r="B489" t="str">
            <v>CO_CM_00802-3199</v>
          </cell>
          <cell r="C489" t="str">
            <v>CO_CM_00802-3199</v>
          </cell>
          <cell r="D489" t="str">
            <v/>
          </cell>
          <cell r="E489" t="str">
            <v>Diode cms</v>
          </cell>
          <cell r="F489" t="str">
            <v>3A 50V ES3A 30ns</v>
          </cell>
          <cell r="G489" t="str">
            <v>CO</v>
          </cell>
          <cell r="H489">
            <v>0.20200000000000001</v>
          </cell>
        </row>
        <row r="490">
          <cell r="A490" t="str">
            <v>CO_CM_00802-3578</v>
          </cell>
          <cell r="B490" t="str">
            <v>CO_CM_00802-3578</v>
          </cell>
          <cell r="C490" t="str">
            <v>CO_CM_00802-3578</v>
          </cell>
          <cell r="D490" t="str">
            <v/>
          </cell>
          <cell r="E490" t="str">
            <v>Optocoupleur CMS</v>
          </cell>
          <cell r="F490" t="str">
            <v>Isolat num- 6 canaux- QSOP20</v>
          </cell>
          <cell r="G490" t="str">
            <v>CO</v>
          </cell>
          <cell r="H490">
            <v>5.45</v>
          </cell>
        </row>
        <row r="491">
          <cell r="A491" t="str">
            <v>CO_CM_00803-0052</v>
          </cell>
          <cell r="B491" t="str">
            <v>CO_CM_00803-0052</v>
          </cell>
          <cell r="C491" t="str">
            <v>CO_CM_00803-0052</v>
          </cell>
          <cell r="D491" t="str">
            <v/>
          </cell>
          <cell r="E491" t="str">
            <v>Condo ceramique CMS</v>
          </cell>
          <cell r="F491" t="str">
            <v>1nF- 2kV- 10%- CMS 1206</v>
          </cell>
          <cell r="G491" t="str">
            <v>CO</v>
          </cell>
          <cell r="H491">
            <v>0.1</v>
          </cell>
        </row>
        <row r="492">
          <cell r="A492" t="str">
            <v>CO_CM_00805-2876</v>
          </cell>
          <cell r="B492" t="str">
            <v>CO_CM_00805-2876</v>
          </cell>
          <cell r="C492" t="str">
            <v>CO_CM_00805-2876</v>
          </cell>
          <cell r="D492" t="str">
            <v/>
          </cell>
          <cell r="E492" t="str">
            <v>Diode Zener CMS</v>
          </cell>
          <cell r="F492" t="str">
            <v>18V- 5%- 225mW- SOT 23</v>
          </cell>
          <cell r="G492" t="str">
            <v>CO</v>
          </cell>
          <cell r="H492">
            <v>3.6999999999999998E-2</v>
          </cell>
        </row>
        <row r="493">
          <cell r="A493" t="str">
            <v>CO_CM_00806-1836</v>
          </cell>
          <cell r="B493" t="str">
            <v>CO_CM_00806-1836</v>
          </cell>
          <cell r="C493" t="str">
            <v>CO_CM_00806-1836</v>
          </cell>
          <cell r="D493" t="str">
            <v/>
          </cell>
          <cell r="E493" t="str">
            <v>Diode Zener CMS</v>
          </cell>
          <cell r="F493" t="str">
            <v>2.7V- 5%- 200mW- SOT 323F</v>
          </cell>
          <cell r="G493" t="str">
            <v>CO</v>
          </cell>
          <cell r="H493">
            <v>0</v>
          </cell>
        </row>
        <row r="494">
          <cell r="A494" t="str">
            <v>CO_CM_00811-9789</v>
          </cell>
          <cell r="B494" t="str">
            <v>CO_CM_00811-9789</v>
          </cell>
          <cell r="C494" t="str">
            <v>CO_CM_00811-9789</v>
          </cell>
          <cell r="D494" t="str">
            <v/>
          </cell>
          <cell r="E494" t="str">
            <v>Ferrite CMS</v>
          </cell>
          <cell r="F494" t="str">
            <v>220o - CMS 0402</v>
          </cell>
          <cell r="G494" t="str">
            <v>CO</v>
          </cell>
          <cell r="H494">
            <v>4.7E-2</v>
          </cell>
        </row>
        <row r="495">
          <cell r="A495" t="str">
            <v>CO_CM_00812-1616</v>
          </cell>
          <cell r="B495" t="str">
            <v>CO_CM_00812-1616</v>
          </cell>
          <cell r="C495" t="str">
            <v>CO_CM_00812-1616</v>
          </cell>
          <cell r="D495" t="str">
            <v/>
          </cell>
          <cell r="E495" t="str">
            <v>Resistance CMS</v>
          </cell>
          <cell r="F495" t="str">
            <v>1o- ±1%- 0.063W- 0402</v>
          </cell>
          <cell r="G495" t="str">
            <v>CO</v>
          </cell>
          <cell r="H495">
            <v>0</v>
          </cell>
        </row>
        <row r="496">
          <cell r="A496" t="str">
            <v>CO_CM_00812-1776</v>
          </cell>
          <cell r="B496" t="str">
            <v>CO_CM_00812-1776</v>
          </cell>
          <cell r="C496" t="str">
            <v>CO_CM_00812-1776</v>
          </cell>
          <cell r="D496" t="str">
            <v/>
          </cell>
          <cell r="E496" t="str">
            <v>Resistance CMS</v>
          </cell>
          <cell r="F496" t="str">
            <v>100Ko- ±1%- 0.5W- 1206</v>
          </cell>
          <cell r="G496" t="str">
            <v>CO</v>
          </cell>
          <cell r="H496">
            <v>7.2999999999999995E-2</v>
          </cell>
        </row>
        <row r="497">
          <cell r="A497" t="str">
            <v>CO_CM_00813-6558</v>
          </cell>
          <cell r="B497" t="str">
            <v>CO_CM_00813-6558</v>
          </cell>
          <cell r="C497" t="str">
            <v>CO_CM_00813-6558</v>
          </cell>
          <cell r="D497" t="str">
            <v/>
          </cell>
          <cell r="E497" t="str">
            <v>Amplificateur instrument CMS</v>
          </cell>
          <cell r="F497" t="str">
            <v>2.7 a 36 V- 1 MHz- SOIC 8</v>
          </cell>
          <cell r="G497" t="str">
            <v>CO</v>
          </cell>
          <cell r="H497">
            <v>4.46</v>
          </cell>
        </row>
        <row r="498">
          <cell r="A498" t="str">
            <v>CO_CM_00814-5249</v>
          </cell>
          <cell r="B498" t="str">
            <v>CO_CM_00814-5249</v>
          </cell>
          <cell r="C498" t="str">
            <v>CO_CM_00814-5249</v>
          </cell>
          <cell r="D498" t="str">
            <v/>
          </cell>
          <cell r="E498" t="str">
            <v>condensateur ceramique</v>
          </cell>
          <cell r="F498" t="str">
            <v>MLCC CMS 270nF 10V</v>
          </cell>
          <cell r="G498" t="str">
            <v>CO</v>
          </cell>
          <cell r="H498">
            <v>9.1999999999999998E-2</v>
          </cell>
        </row>
        <row r="499">
          <cell r="A499" t="str">
            <v>CO_CM_00814-5378</v>
          </cell>
          <cell r="B499" t="str">
            <v>CO_CM_00814-5378</v>
          </cell>
          <cell r="C499" t="str">
            <v>CO_CM_00814-5378</v>
          </cell>
          <cell r="D499" t="str">
            <v/>
          </cell>
          <cell r="E499" t="str">
            <v>Condo ceramique CMS</v>
          </cell>
          <cell r="F499" t="str">
            <v>27pF- 25V- 5%- CMS 0402</v>
          </cell>
          <cell r="G499" t="str">
            <v>CO</v>
          </cell>
          <cell r="H499">
            <v>6.7000000000000004E-2</v>
          </cell>
        </row>
        <row r="500">
          <cell r="A500" t="str">
            <v>CO_CM_00814-5808</v>
          </cell>
          <cell r="B500" t="str">
            <v>CO_CM_00814-5808</v>
          </cell>
          <cell r="C500" t="str">
            <v>CO_CM_00814-5808</v>
          </cell>
          <cell r="D500" t="str">
            <v/>
          </cell>
          <cell r="E500" t="str">
            <v>Condo ceramique CMS</v>
          </cell>
          <cell r="F500" t="str">
            <v>1nF- 50V- 5%- CMS 0402</v>
          </cell>
          <cell r="G500" t="str">
            <v>CO</v>
          </cell>
          <cell r="H500">
            <v>1.7000000000000001E-2</v>
          </cell>
        </row>
        <row r="501">
          <cell r="A501" t="str">
            <v>CO_CM_00815-1399</v>
          </cell>
          <cell r="B501" t="str">
            <v>CO_CM_00815-1399</v>
          </cell>
          <cell r="C501" t="str">
            <v>CO_CM_00815-1399</v>
          </cell>
          <cell r="D501" t="str">
            <v/>
          </cell>
          <cell r="E501" t="str">
            <v>Condensateur 270nF 10% 16V</v>
          </cell>
          <cell r="F501" t="str">
            <v>X7R 0603</v>
          </cell>
          <cell r="G501" t="str">
            <v>CO</v>
          </cell>
          <cell r="H501">
            <v>0.107</v>
          </cell>
        </row>
        <row r="502">
          <cell r="A502" t="str">
            <v>CO_CM_00815-1430</v>
          </cell>
          <cell r="B502" t="str">
            <v>CO_CM_00815-1430</v>
          </cell>
          <cell r="C502" t="str">
            <v>CO_CM_00815-1430</v>
          </cell>
          <cell r="D502" t="str">
            <v/>
          </cell>
          <cell r="E502" t="str">
            <v>Condo ceramique CMS</v>
          </cell>
          <cell r="F502" t="str">
            <v>10nF- 50V- 5%- CMS 0603</v>
          </cell>
          <cell r="G502" t="str">
            <v>CO</v>
          </cell>
          <cell r="H502">
            <v>0.05</v>
          </cell>
        </row>
        <row r="503">
          <cell r="A503" t="str">
            <v>CO_CM_00815-4293</v>
          </cell>
          <cell r="B503" t="str">
            <v>CO_CM_00815-4293</v>
          </cell>
          <cell r="C503" t="str">
            <v>CO_CM_00815-4293</v>
          </cell>
          <cell r="D503" t="str">
            <v/>
          </cell>
          <cell r="E503" t="str">
            <v>Diode CMS</v>
          </cell>
          <cell r="F503" t="str">
            <v>Vert - 600mcd - 1204</v>
          </cell>
          <cell r="G503" t="str">
            <v>CO</v>
          </cell>
          <cell r="H503">
            <v>0.54700000000000004</v>
          </cell>
        </row>
        <row r="504">
          <cell r="A504" t="str">
            <v>CO_CM_00819-8745</v>
          </cell>
          <cell r="B504" t="str">
            <v>CO_CM_00819-8745</v>
          </cell>
          <cell r="C504" t="str">
            <v>CO_CM_00819-8745</v>
          </cell>
          <cell r="D504" t="str">
            <v/>
          </cell>
          <cell r="E504" t="str">
            <v>Resistance CMS</v>
          </cell>
          <cell r="F504" t="str">
            <v>100Mo- ±1%- 0.3W- 1206</v>
          </cell>
          <cell r="G504" t="str">
            <v>CO</v>
          </cell>
          <cell r="H504">
            <v>2.65</v>
          </cell>
        </row>
        <row r="505">
          <cell r="A505" t="str">
            <v>CO_CM_00823-4321</v>
          </cell>
          <cell r="B505" t="str">
            <v>CO_CM_00823-4321</v>
          </cell>
          <cell r="C505" t="str">
            <v>CO_CM_00823-4321</v>
          </cell>
          <cell r="D505" t="str">
            <v/>
          </cell>
          <cell r="E505" t="str">
            <v>Regulateur de tension lineaire</v>
          </cell>
          <cell r="F505" t="str">
            <v>3.3V- 150mA- SOT 223</v>
          </cell>
          <cell r="G505" t="str">
            <v>CO</v>
          </cell>
          <cell r="H505">
            <v>0.8</v>
          </cell>
        </row>
        <row r="506">
          <cell r="A506" t="str">
            <v>CO_CM_00823-5500</v>
          </cell>
          <cell r="B506" t="str">
            <v>CO_CM_00823-5500</v>
          </cell>
          <cell r="C506" t="str">
            <v>CO_CM_00823-5500</v>
          </cell>
          <cell r="D506" t="str">
            <v/>
          </cell>
          <cell r="E506" t="str">
            <v>Transistor CMS</v>
          </cell>
          <cell r="F506" t="str">
            <v>MOSFET- P- 1.6A- 30V- SOT 23</v>
          </cell>
          <cell r="G506" t="str">
            <v>CO</v>
          </cell>
          <cell r="H506">
            <v>0.14799999999999999</v>
          </cell>
        </row>
        <row r="507">
          <cell r="A507" t="str">
            <v>CO_CM_00823-7821</v>
          </cell>
          <cell r="B507" t="str">
            <v>CO_CM_00823-7821</v>
          </cell>
          <cell r="C507" t="str">
            <v>CO_CM_00823-7821</v>
          </cell>
          <cell r="D507" t="str">
            <v/>
          </cell>
          <cell r="E507" t="str">
            <v>Micro Controleur CMS</v>
          </cell>
          <cell r="F507" t="str">
            <v>Flash- 16 bit- 536Ko- TQFP 64</v>
          </cell>
          <cell r="G507" t="str">
            <v>CO</v>
          </cell>
          <cell r="H507">
            <v>9.5169999999999995</v>
          </cell>
        </row>
        <row r="508">
          <cell r="A508" t="str">
            <v>CO_CM_00827-4060</v>
          </cell>
          <cell r="B508" t="str">
            <v>CO_CM_00827-4060</v>
          </cell>
          <cell r="C508" t="str">
            <v>CO_CM_00827-4060</v>
          </cell>
          <cell r="D508" t="str">
            <v/>
          </cell>
          <cell r="E508" t="str">
            <v>Transistor CMS</v>
          </cell>
          <cell r="F508" t="str">
            <v>MOSFET- P- 31A- 55V- TO 252</v>
          </cell>
          <cell r="G508" t="str">
            <v>CO</v>
          </cell>
          <cell r="H508">
            <v>0.74199999999999999</v>
          </cell>
        </row>
        <row r="509">
          <cell r="A509" t="str">
            <v>CO_CM_00828-1872</v>
          </cell>
          <cell r="B509" t="str">
            <v>CO_CM_00828-1872</v>
          </cell>
          <cell r="C509" t="str">
            <v>CO_CM_00828-1872</v>
          </cell>
          <cell r="D509" t="str">
            <v/>
          </cell>
          <cell r="E509" t="str">
            <v>Embase Carte Memoire CMS</v>
          </cell>
          <cell r="F509" t="str">
            <v>Carte SD</v>
          </cell>
          <cell r="G509" t="str">
            <v>CO</v>
          </cell>
          <cell r="H509">
            <v>4.133</v>
          </cell>
        </row>
        <row r="510">
          <cell r="A510" t="str">
            <v>CO_CM_00828-9898</v>
          </cell>
          <cell r="B510" t="str">
            <v>CO_CM_00828-9898</v>
          </cell>
          <cell r="C510" t="str">
            <v>CO_CM_00828-9898</v>
          </cell>
          <cell r="D510" t="str">
            <v/>
          </cell>
          <cell r="E510" t="str">
            <v>Driver moteur pas-a-pas CMS</v>
          </cell>
          <cell r="F510" t="str">
            <v>BIP- 8V a 45V-  VTSSOP 28</v>
          </cell>
          <cell r="G510" t="str">
            <v>CO</v>
          </cell>
          <cell r="H510">
            <v>11.233000000000001</v>
          </cell>
        </row>
        <row r="511">
          <cell r="A511" t="str">
            <v>CO_CM_00828-9973</v>
          </cell>
          <cell r="B511" t="str">
            <v>CO_CM_00828-9973</v>
          </cell>
          <cell r="C511" t="str">
            <v>CO_CM_00828-9973</v>
          </cell>
          <cell r="D511" t="str">
            <v/>
          </cell>
          <cell r="E511" t="str">
            <v>Driver moteur pas-a-pas CMS</v>
          </cell>
          <cell r="F511" t="str">
            <v>BIP- 8V a 45V-  SOIC 36</v>
          </cell>
          <cell r="G511" t="str">
            <v>CO</v>
          </cell>
          <cell r="H511">
            <v>11.233000000000001</v>
          </cell>
        </row>
        <row r="512">
          <cell r="A512" t="str">
            <v>CO_CM_00830-6693</v>
          </cell>
          <cell r="B512" t="str">
            <v>CO_CM_00830-6693</v>
          </cell>
          <cell r="C512" t="str">
            <v>CO_CM_00830-6693</v>
          </cell>
          <cell r="D512" t="str">
            <v/>
          </cell>
          <cell r="E512" t="str">
            <v>Resistance CMS</v>
          </cell>
          <cell r="F512" t="str">
            <v>88.7Ko- ±1%- 0.1W- 0603</v>
          </cell>
          <cell r="G512" t="str">
            <v>CO</v>
          </cell>
          <cell r="H512">
            <v>0.01</v>
          </cell>
        </row>
        <row r="513">
          <cell r="A513" t="str">
            <v>CO_CM_00831-8627</v>
          </cell>
          <cell r="B513" t="str">
            <v>CO_CM_00831-8627</v>
          </cell>
          <cell r="C513" t="str">
            <v>CO_CM_00831-8627</v>
          </cell>
          <cell r="D513" t="str">
            <v/>
          </cell>
          <cell r="E513" t="str">
            <v>Resistance CMS</v>
          </cell>
          <cell r="F513" t="str">
            <v>255Ko- ±1%- 0.063W- 0402</v>
          </cell>
          <cell r="G513" t="str">
            <v>CO</v>
          </cell>
          <cell r="H513">
            <v>1.7000000000000001E-2</v>
          </cell>
        </row>
        <row r="514">
          <cell r="A514" t="str">
            <v>CO_CM_00832-2862</v>
          </cell>
          <cell r="B514" t="str">
            <v>CO_CM_00832-2862</v>
          </cell>
          <cell r="C514" t="str">
            <v>CO_CM_00832-2862</v>
          </cell>
          <cell r="D514" t="str">
            <v/>
          </cell>
          <cell r="E514" t="str">
            <v>Resistance CMS</v>
          </cell>
          <cell r="F514" t="str">
            <v>49.9o- ±1%- 0.063W- 0402</v>
          </cell>
          <cell r="G514" t="str">
            <v>CO</v>
          </cell>
          <cell r="H514">
            <v>8.0000000000000002E-3</v>
          </cell>
        </row>
        <row r="515">
          <cell r="A515" t="str">
            <v>CO_CM_00839-1017</v>
          </cell>
          <cell r="B515" t="str">
            <v>CO_CM_00839-1017</v>
          </cell>
          <cell r="C515" t="str">
            <v>CO_CM_00839-1017</v>
          </cell>
          <cell r="D515" t="str">
            <v/>
          </cell>
          <cell r="E515" t="str">
            <v>Filtre - EMI</v>
          </cell>
          <cell r="F515" t="str">
            <v>150MHz- 100mA- 10 V- 0603</v>
          </cell>
          <cell r="G515" t="str">
            <v>CO</v>
          </cell>
          <cell r="H515">
            <v>0.53700000000000003</v>
          </cell>
        </row>
        <row r="516">
          <cell r="A516" t="str">
            <v>CO_CM_00863-3295</v>
          </cell>
          <cell r="B516" t="str">
            <v>CO_CM_00863-3295</v>
          </cell>
          <cell r="C516" t="str">
            <v>CO_CM_00863-3295</v>
          </cell>
          <cell r="D516" t="str">
            <v/>
          </cell>
          <cell r="E516" t="str">
            <v>Embase protegee droite CMS</v>
          </cell>
          <cell r="F516" t="str">
            <v>10 Cts- 2 Rangees- FCI- 1.27</v>
          </cell>
          <cell r="G516" t="str">
            <v>CO</v>
          </cell>
          <cell r="H516">
            <v>0.99</v>
          </cell>
        </row>
        <row r="517">
          <cell r="A517" t="str">
            <v>CO_CM_00883-6835</v>
          </cell>
          <cell r="B517" t="str">
            <v>CO_CM_00883-6835</v>
          </cell>
          <cell r="C517" t="str">
            <v>CO_CM_00883-6835</v>
          </cell>
          <cell r="D517" t="str">
            <v/>
          </cell>
          <cell r="E517" t="str">
            <v>Condo ceramique CMS</v>
          </cell>
          <cell r="F517" t="str">
            <v>100nF- 25V- 10%- CMS 0402</v>
          </cell>
          <cell r="G517" t="str">
            <v>CO</v>
          </cell>
          <cell r="H517">
            <v>8.0000000000000002E-3</v>
          </cell>
        </row>
        <row r="518">
          <cell r="A518" t="str">
            <v>CO_CM_00899-7198</v>
          </cell>
          <cell r="B518" t="str">
            <v>CO_CM_00899-7198</v>
          </cell>
          <cell r="C518" t="str">
            <v>CO_CM_00899-7198</v>
          </cell>
          <cell r="D518" t="str">
            <v/>
          </cell>
          <cell r="E518" t="str">
            <v>Inductance CMS</v>
          </cell>
          <cell r="F518" t="str">
            <v>22µH- 400mA- CMS 3225</v>
          </cell>
          <cell r="G518" t="str">
            <v>CO</v>
          </cell>
          <cell r="H518">
            <v>0.35</v>
          </cell>
        </row>
        <row r="519">
          <cell r="A519" t="str">
            <v>CO_CM_00899-7264</v>
          </cell>
          <cell r="B519" t="str">
            <v>CO_CM_00899-7264</v>
          </cell>
          <cell r="C519" t="str">
            <v>CO_CM_00899-7264</v>
          </cell>
          <cell r="D519" t="str">
            <v/>
          </cell>
          <cell r="E519" t="str">
            <v>Inductance CMS</v>
          </cell>
          <cell r="F519" t="str">
            <v>68µH- 350mA- CMS 4532</v>
          </cell>
          <cell r="G519" t="str">
            <v>CO</v>
          </cell>
          <cell r="H519">
            <v>0.35</v>
          </cell>
        </row>
        <row r="520">
          <cell r="A520" t="str">
            <v>CO_CM_00904-7590</v>
          </cell>
          <cell r="B520" t="str">
            <v>CO_CM_00904-7590</v>
          </cell>
          <cell r="C520" t="str">
            <v>CO_CM_00904-7590</v>
          </cell>
          <cell r="D520" t="str">
            <v/>
          </cell>
          <cell r="E520" t="str">
            <v>Quartz CMS</v>
          </cell>
          <cell r="F520" t="str">
            <v>4.096MHz- 15pF- CMOS - 2.5x2</v>
          </cell>
          <cell r="G520" t="str">
            <v>CO</v>
          </cell>
          <cell r="H520">
            <v>1.4</v>
          </cell>
        </row>
        <row r="521">
          <cell r="A521" t="str">
            <v>CO_CM_00905-5012</v>
          </cell>
          <cell r="B521" t="str">
            <v>CO_CM_00905-5012</v>
          </cell>
          <cell r="C521" t="str">
            <v>CO_CM_00905-5012</v>
          </cell>
          <cell r="D521" t="str">
            <v/>
          </cell>
          <cell r="E521" t="str">
            <v>Inductance CMS</v>
          </cell>
          <cell r="F521" t="str">
            <v>10µH- 500mA- CMS 2532</v>
          </cell>
          <cell r="G521" t="str">
            <v>CO</v>
          </cell>
          <cell r="H521">
            <v>0.41199999999999998</v>
          </cell>
        </row>
        <row r="522">
          <cell r="A522" t="str">
            <v>CO_CM_00915-4709</v>
          </cell>
          <cell r="B522" t="str">
            <v>CO_CM_00915-4709</v>
          </cell>
          <cell r="C522" t="str">
            <v>CO_CM_00915-4709</v>
          </cell>
          <cell r="D522" t="str">
            <v/>
          </cell>
          <cell r="E522" t="str">
            <v>Led CMS</v>
          </cell>
          <cell r="F522" t="str">
            <v>Vert - 573nm - 112mcd - 0603</v>
          </cell>
          <cell r="G522" t="str">
            <v>CO</v>
          </cell>
          <cell r="H522">
            <v>8.2000000000000003E-2</v>
          </cell>
        </row>
        <row r="523">
          <cell r="A523" t="str">
            <v>CO_CM_00916-2952</v>
          </cell>
          <cell r="B523" t="str">
            <v>CO_CM_00916-2952</v>
          </cell>
          <cell r="C523" t="str">
            <v>CO_CM_00916-2952</v>
          </cell>
          <cell r="D523" t="str">
            <v/>
          </cell>
          <cell r="E523" t="str">
            <v>Condo ceramique CMS</v>
          </cell>
          <cell r="F523" t="str">
            <v>4.7µF- 50V- 10%- CMS 1206</v>
          </cell>
          <cell r="G523" t="str">
            <v>CO</v>
          </cell>
          <cell r="H523">
            <v>0.2</v>
          </cell>
        </row>
        <row r="524">
          <cell r="A524" t="str">
            <v>CO_CM_02512-1K87</v>
          </cell>
          <cell r="B524" t="str">
            <v>CO_CM_02512-1K87</v>
          </cell>
          <cell r="C524" t="str">
            <v>CO_CM_02512-1K87</v>
          </cell>
          <cell r="D524" t="str">
            <v/>
          </cell>
          <cell r="E524" t="str">
            <v>Resistance CMS</v>
          </cell>
          <cell r="F524" t="str">
            <v>1.87Ko- ±1%- 1W- 2512</v>
          </cell>
          <cell r="G524" t="str">
            <v>CO</v>
          </cell>
          <cell r="H524">
            <v>6.7000000000000004E-2</v>
          </cell>
        </row>
        <row r="525">
          <cell r="A525" t="str">
            <v>CO_CM_04020-11K3</v>
          </cell>
          <cell r="B525" t="str">
            <v>CO_CM_04020-11K3</v>
          </cell>
          <cell r="C525" t="str">
            <v>CO_CM_04020-11K3</v>
          </cell>
          <cell r="D525" t="str">
            <v/>
          </cell>
          <cell r="E525" t="str">
            <v>Resistance CMS</v>
          </cell>
          <cell r="F525" t="str">
            <v>11.3Ko- ±1%- 0.063W- 0402</v>
          </cell>
          <cell r="G525" t="str">
            <v>CO</v>
          </cell>
          <cell r="H525">
            <v>0.01</v>
          </cell>
        </row>
        <row r="526">
          <cell r="A526" t="str">
            <v>CO_CM_04020-35K7</v>
          </cell>
          <cell r="B526" t="str">
            <v>CO_CM_04020-35K7</v>
          </cell>
          <cell r="C526" t="str">
            <v>CO_CM_04020-35K7</v>
          </cell>
          <cell r="D526" t="str">
            <v/>
          </cell>
          <cell r="E526" t="str">
            <v>Resistance CMS</v>
          </cell>
          <cell r="F526" t="str">
            <v>35.7Ko- ±1%- 0.063W- 0402</v>
          </cell>
          <cell r="G526" t="str">
            <v>CO</v>
          </cell>
          <cell r="H526">
            <v>1.7000000000000001E-2</v>
          </cell>
        </row>
        <row r="527">
          <cell r="A527" t="str">
            <v>CO_CM_04020-76K8</v>
          </cell>
          <cell r="B527" t="str">
            <v>CO_CM_04020-76K8</v>
          </cell>
          <cell r="C527" t="str">
            <v>CO_CM_04020-76K8</v>
          </cell>
          <cell r="D527" t="str">
            <v/>
          </cell>
          <cell r="E527" t="str">
            <v>Resistance CMS</v>
          </cell>
          <cell r="F527" t="str">
            <v>76.8Ko- ±1%- 0.063W- 0402</v>
          </cell>
          <cell r="G527" t="str">
            <v>CO</v>
          </cell>
          <cell r="H527">
            <v>1.7000000000000001E-2</v>
          </cell>
        </row>
        <row r="528">
          <cell r="A528" t="str">
            <v>CO_CM_05751-0TLP</v>
          </cell>
          <cell r="B528" t="str">
            <v>CO_CM_05751-0TLP</v>
          </cell>
          <cell r="C528" t="str">
            <v>CO_CM_05751-0TLP</v>
          </cell>
          <cell r="D528" t="str">
            <v/>
          </cell>
          <cell r="E528" t="str">
            <v>Optocoupleur CMS</v>
          </cell>
          <cell r="F528" t="str">
            <v>TLP5751 - SO 6</v>
          </cell>
          <cell r="G528" t="str">
            <v>CO</v>
          </cell>
          <cell r="H528">
            <v>1.65</v>
          </cell>
        </row>
        <row r="529">
          <cell r="A529" t="str">
            <v>CO_CM_12061-1K50</v>
          </cell>
          <cell r="B529" t="str">
            <v>CO_CM_12061-1K50</v>
          </cell>
          <cell r="C529" t="str">
            <v>CO_CM_12061-1K50</v>
          </cell>
          <cell r="D529" t="str">
            <v/>
          </cell>
          <cell r="E529" t="str">
            <v>Resistance CMS</v>
          </cell>
          <cell r="F529" t="str">
            <v>0.25W 1.5kOhm</v>
          </cell>
          <cell r="G529" t="str">
            <v>CO</v>
          </cell>
          <cell r="H529">
            <v>2.3E-2</v>
          </cell>
        </row>
        <row r="530">
          <cell r="A530" t="str">
            <v>CO_CM_12061-1M00</v>
          </cell>
          <cell r="B530" t="str">
            <v>CO_CM_12061-1M00</v>
          </cell>
          <cell r="C530" t="str">
            <v>CO_CM_12061-1M00</v>
          </cell>
          <cell r="D530" t="str">
            <v/>
          </cell>
          <cell r="E530" t="str">
            <v>Resistance CMS</v>
          </cell>
          <cell r="F530" t="str">
            <v>1Mo- ±1%- 0.5W- 1206</v>
          </cell>
          <cell r="G530" t="str">
            <v>CO</v>
          </cell>
          <cell r="H530">
            <v>2.3E-2</v>
          </cell>
        </row>
        <row r="531">
          <cell r="A531" t="str">
            <v>CO_CM_13102-AFE2</v>
          </cell>
          <cell r="B531" t="str">
            <v>CO_CM_13102-AFE2</v>
          </cell>
          <cell r="C531" t="str">
            <v>CO_CM_13102-AFE2</v>
          </cell>
          <cell r="D531" t="str">
            <v/>
          </cell>
          <cell r="E531" t="str">
            <v>Fronta analogique</v>
          </cell>
          <cell r="F531" t="str">
            <v>AFE 2 Channel analog</v>
          </cell>
          <cell r="G531" t="str">
            <v>CO</v>
          </cell>
          <cell r="H531">
            <v>9.35</v>
          </cell>
        </row>
        <row r="532">
          <cell r="A532" t="str">
            <v>CO_CM_16384-1830</v>
          </cell>
          <cell r="B532" t="str">
            <v>CO_CM_16384-1830</v>
          </cell>
          <cell r="C532" t="str">
            <v>CO_CM_16384-1830</v>
          </cell>
          <cell r="D532" t="str">
            <v/>
          </cell>
          <cell r="E532" t="str">
            <v>Quartz CMS</v>
          </cell>
          <cell r="F532" t="str">
            <v>16.384MHz- 18pF- 5x3.2</v>
          </cell>
          <cell r="G532" t="str">
            <v>CO</v>
          </cell>
          <cell r="H532">
            <v>0.82199999999999995</v>
          </cell>
        </row>
        <row r="533">
          <cell r="A533" t="str">
            <v>CO_CM_BZX84-011V</v>
          </cell>
          <cell r="B533" t="str">
            <v>CO_CM_BZX84-011V</v>
          </cell>
          <cell r="C533" t="str">
            <v>CO_CM_BZX84-011V</v>
          </cell>
          <cell r="D533" t="str">
            <v/>
          </cell>
          <cell r="E533" t="str">
            <v>Diode Zener CMS</v>
          </cell>
          <cell r="F533" t="str">
            <v>11V- 5%- 300mW- SOT 23</v>
          </cell>
          <cell r="G533" t="str">
            <v>CO</v>
          </cell>
          <cell r="H533">
            <v>0.05</v>
          </cell>
        </row>
        <row r="534">
          <cell r="A534" t="str">
            <v>CO_CM_C034U-VH36</v>
          </cell>
          <cell r="B534" t="str">
            <v>CO_CM_C034U-VH36</v>
          </cell>
          <cell r="C534" t="str">
            <v>CO_CM_C034U-VH36</v>
          </cell>
          <cell r="D534" t="str">
            <v/>
          </cell>
          <cell r="E534" t="str">
            <v>Diode - Optique</v>
          </cell>
          <cell r="F534" t="str">
            <v>365 nm - pour Carte LED UV365</v>
          </cell>
          <cell r="G534" t="str">
            <v>CO</v>
          </cell>
          <cell r="H534">
            <v>0</v>
          </cell>
        </row>
        <row r="535">
          <cell r="A535" t="str">
            <v>CO_CM_NFL18-107H</v>
          </cell>
          <cell r="B535" t="str">
            <v>CO_CM_NFL18-107H</v>
          </cell>
          <cell r="C535" t="str">
            <v>CO_CM_NFL18-107H</v>
          </cell>
          <cell r="D535" t="str">
            <v/>
          </cell>
          <cell r="E535" t="str">
            <v>Filtre - EMI</v>
          </cell>
          <cell r="F535" t="str">
            <v>100MHz- 75mA- 10 V- 0603</v>
          </cell>
          <cell r="G535" t="str">
            <v>CO</v>
          </cell>
          <cell r="H535">
            <v>0.81799999999999995</v>
          </cell>
        </row>
        <row r="536">
          <cell r="A536" t="str">
            <v>CO_CM_NFL18-506H</v>
          </cell>
          <cell r="B536" t="str">
            <v>CO_CM_NFL18-506H</v>
          </cell>
          <cell r="C536" t="str">
            <v>CO_CM_NFL18-506H</v>
          </cell>
          <cell r="D536" t="str">
            <v/>
          </cell>
          <cell r="E536" t="str">
            <v>Filtre - EMI</v>
          </cell>
          <cell r="F536" t="str">
            <v>50MHz- 75mA- 16 V- 0603</v>
          </cell>
          <cell r="G536" t="str">
            <v>CO</v>
          </cell>
          <cell r="H536">
            <v>0.73299999999999998</v>
          </cell>
        </row>
        <row r="537">
          <cell r="A537" t="str">
            <v>CO_CM_NFL18-706H</v>
          </cell>
          <cell r="B537" t="str">
            <v>CO_CM_NFL18-706H</v>
          </cell>
          <cell r="C537" t="str">
            <v>CO_CM_NFL18-706H</v>
          </cell>
          <cell r="D537" t="str">
            <v/>
          </cell>
          <cell r="E537" t="str">
            <v>Filtre - EMI</v>
          </cell>
          <cell r="F537" t="str">
            <v>70MHz- 75mA- 16 V- 0603</v>
          </cell>
          <cell r="G537" t="str">
            <v>CO</v>
          </cell>
          <cell r="H537">
            <v>0.80500000000000005</v>
          </cell>
        </row>
        <row r="538">
          <cell r="A538" t="str">
            <v>CO_CP_00001-000A</v>
          </cell>
          <cell r="B538" t="str">
            <v>CO_CP_00001-000A</v>
          </cell>
          <cell r="C538" t="str">
            <v>CO_CP_00001-000A</v>
          </cell>
          <cell r="D538" t="str">
            <v/>
          </cell>
          <cell r="E538" t="str">
            <v>Memoire - EEPROM</v>
          </cell>
          <cell r="F538" t="str">
            <v>4.5V a 5.5V- 2Mbit- PDIP 32</v>
          </cell>
          <cell r="G538" t="str">
            <v>CO</v>
          </cell>
          <cell r="H538">
            <v>2.0249999999999999</v>
          </cell>
        </row>
        <row r="539">
          <cell r="A539" t="str">
            <v>CO_CP_00003-000C</v>
          </cell>
          <cell r="B539" t="str">
            <v>CO_CP_00003-000C</v>
          </cell>
          <cell r="C539" t="str">
            <v>CO_CP_00003-000C</v>
          </cell>
          <cell r="D539" t="str">
            <v/>
          </cell>
          <cell r="E539" t="str">
            <v>Cavalier</v>
          </cell>
          <cell r="F539" t="str">
            <v>2 pts- 2.54- Rouge</v>
          </cell>
          <cell r="G539" t="str">
            <v>EL</v>
          </cell>
          <cell r="H539">
            <v>0.28000000000000003</v>
          </cell>
        </row>
        <row r="540">
          <cell r="A540" t="str">
            <v>CO_CP_00130-424A</v>
          </cell>
          <cell r="B540" t="str">
            <v>CO_CP_00130-424A</v>
          </cell>
          <cell r="C540" t="str">
            <v>CO_CP_00130-424A</v>
          </cell>
          <cell r="D540" t="str">
            <v/>
          </cell>
          <cell r="E540" t="str">
            <v>Resistance couche metallique</v>
          </cell>
          <cell r="F540" t="str">
            <v>D 47Ko, ±1%, 0,6W</v>
          </cell>
          <cell r="G540" t="str">
            <v>CO</v>
          </cell>
          <cell r="H540">
            <v>2.7E-2</v>
          </cell>
        </row>
        <row r="541">
          <cell r="A541" t="str">
            <v>CO_CP_00130-732A</v>
          </cell>
          <cell r="B541" t="str">
            <v>CO_CP_00130-732A</v>
          </cell>
          <cell r="C541" t="str">
            <v>CO_CP_00130-732A</v>
          </cell>
          <cell r="D541" t="str">
            <v/>
          </cell>
          <cell r="E541" t="str">
            <v>Resistance couche metallique</v>
          </cell>
          <cell r="F541" t="str">
            <v>D 470o, ±1%, 0,6W</v>
          </cell>
          <cell r="G541" t="str">
            <v>CO</v>
          </cell>
          <cell r="H541">
            <v>2.7E-2</v>
          </cell>
        </row>
        <row r="542">
          <cell r="A542" t="str">
            <v>CO_CP_00130-853A</v>
          </cell>
          <cell r="B542" t="str">
            <v>CO_CP_00130-853A</v>
          </cell>
          <cell r="C542" t="str">
            <v>CO_CP_00130-853A</v>
          </cell>
          <cell r="D542" t="str">
            <v/>
          </cell>
          <cell r="E542" t="str">
            <v>Resistance couche mince</v>
          </cell>
          <cell r="F542" t="str">
            <v>D 360Ko- ±1%- 0,6W</v>
          </cell>
          <cell r="G542" t="str">
            <v>CO</v>
          </cell>
          <cell r="H542">
            <v>0.14899999999999999</v>
          </cell>
        </row>
        <row r="543">
          <cell r="A543" t="str">
            <v>CO_CP_00130-854A</v>
          </cell>
          <cell r="B543" t="str">
            <v>CO_CP_00130-854A</v>
          </cell>
          <cell r="C543" t="str">
            <v>CO_CP_00130-854A</v>
          </cell>
          <cell r="D543" t="str">
            <v/>
          </cell>
          <cell r="E543" t="str">
            <v>Resistance couche mince</v>
          </cell>
          <cell r="F543" t="str">
            <v>D 390Ko- ±1%- 0,6W</v>
          </cell>
          <cell r="G543" t="str">
            <v>CO</v>
          </cell>
          <cell r="H543">
            <v>0.13800000000000001</v>
          </cell>
        </row>
        <row r="544">
          <cell r="A544" t="str">
            <v>CO_CP_00130-855B</v>
          </cell>
          <cell r="B544" t="str">
            <v>CO_CP_00130-855B</v>
          </cell>
          <cell r="C544" t="str">
            <v>CO_CP_00130-855B</v>
          </cell>
          <cell r="D544" t="str">
            <v/>
          </cell>
          <cell r="E544" t="str">
            <v>Resistance couche mince</v>
          </cell>
          <cell r="F544" t="str">
            <v>D 30Ko, ±1%, 0,6W</v>
          </cell>
          <cell r="G544" t="str">
            <v>CO</v>
          </cell>
          <cell r="H544">
            <v>0.122</v>
          </cell>
        </row>
        <row r="545">
          <cell r="A545" t="str">
            <v>CO_CP_00160-057A</v>
          </cell>
          <cell r="B545" t="str">
            <v>CO_CP_00160-057A</v>
          </cell>
          <cell r="C545" t="str">
            <v>CO_CP_00160-057A</v>
          </cell>
          <cell r="D545" t="str">
            <v/>
          </cell>
          <cell r="E545" t="str">
            <v>Resistance couche mince</v>
          </cell>
          <cell r="F545" t="str">
            <v>22.1Ko- ±1%- 0,6W</v>
          </cell>
          <cell r="G545" t="str">
            <v>CO</v>
          </cell>
          <cell r="H545">
            <v>0.14000000000000001</v>
          </cell>
        </row>
        <row r="546">
          <cell r="A546" t="str">
            <v>CO_CP_00160-058A</v>
          </cell>
          <cell r="B546" t="str">
            <v>CO_CP_00160-058A</v>
          </cell>
          <cell r="C546" t="str">
            <v>CO_CP_00160-058A</v>
          </cell>
          <cell r="D546" t="str">
            <v/>
          </cell>
          <cell r="E546" t="str">
            <v>Resistance couche mince</v>
          </cell>
          <cell r="F546" t="str">
            <v>D 221Ko- ±1%- 0,6W</v>
          </cell>
          <cell r="G546" t="str">
            <v>CO</v>
          </cell>
          <cell r="H546">
            <v>0.13800000000000001</v>
          </cell>
        </row>
        <row r="547">
          <cell r="A547" t="str">
            <v>CO_CP_00300-034A</v>
          </cell>
          <cell r="B547" t="str">
            <v>CO_CP_00300-034A</v>
          </cell>
          <cell r="C547" t="str">
            <v>CO_CP_00300-034A</v>
          </cell>
          <cell r="D547" t="str">
            <v/>
          </cell>
          <cell r="E547" t="str">
            <v>Resistance reseau 10 pins</v>
          </cell>
          <cell r="F547" t="str">
            <v>47Ko- ±2%- 1.25W</v>
          </cell>
          <cell r="G547" t="str">
            <v>CO</v>
          </cell>
          <cell r="H547">
            <v>0.28000000000000003</v>
          </cell>
        </row>
        <row r="548">
          <cell r="A548" t="str">
            <v>CO_CP_00300-165A</v>
          </cell>
          <cell r="B548" t="str">
            <v>CO_CP_00300-165A</v>
          </cell>
          <cell r="C548" t="str">
            <v>CO_CP_00300-165A</v>
          </cell>
          <cell r="D548" t="str">
            <v/>
          </cell>
          <cell r="E548" t="str">
            <v>Resistance reseau 5 pins</v>
          </cell>
          <cell r="F548" t="str">
            <v>D 100Ko- ±2%- 1W- Bussed</v>
          </cell>
          <cell r="G548" t="str">
            <v>CO</v>
          </cell>
          <cell r="H548">
            <v>0.27200000000000002</v>
          </cell>
        </row>
        <row r="549">
          <cell r="A549" t="str">
            <v>CO_CP_01020-006A</v>
          </cell>
          <cell r="B549" t="str">
            <v>CO_CP_01020-006A</v>
          </cell>
          <cell r="C549" t="str">
            <v>CO_CP_01020-006A</v>
          </cell>
          <cell r="D549" t="str">
            <v/>
          </cell>
          <cell r="E549" t="str">
            <v>Condo ceramique</v>
          </cell>
          <cell r="F549" t="str">
            <v>22pF- 200Vcc- 5%</v>
          </cell>
          <cell r="G549" t="str">
            <v>CO</v>
          </cell>
          <cell r="H549">
            <v>0.252</v>
          </cell>
        </row>
        <row r="550">
          <cell r="A550" t="str">
            <v>CO_CP_01120-762B</v>
          </cell>
          <cell r="B550" t="str">
            <v>CO_CP_01120-762B</v>
          </cell>
          <cell r="C550" t="str">
            <v>CO_CP_01120-762B</v>
          </cell>
          <cell r="D550" t="str">
            <v/>
          </cell>
          <cell r="E550" t="str">
            <v>Condo tantale 10.0µF 25V 10%</v>
          </cell>
          <cell r="F550" t="str">
            <v>Solides au pb</v>
          </cell>
          <cell r="G550" t="str">
            <v>CO</v>
          </cell>
          <cell r="H550">
            <v>0</v>
          </cell>
        </row>
        <row r="551">
          <cell r="A551" t="str">
            <v>CO_CP_01210-028A</v>
          </cell>
          <cell r="B551" t="str">
            <v>CO_CP_01210-028A</v>
          </cell>
          <cell r="C551" t="str">
            <v>CO_CP_01210-028A</v>
          </cell>
          <cell r="D551" t="str">
            <v/>
          </cell>
          <cell r="E551" t="str">
            <v>Condo polyester</v>
          </cell>
          <cell r="F551" t="str">
            <v>D .068µF- 5%- 63 Vac- 100 Vdc</v>
          </cell>
          <cell r="G551" t="str">
            <v>CO</v>
          </cell>
          <cell r="H551">
            <v>0.183</v>
          </cell>
        </row>
        <row r="552">
          <cell r="A552" t="str">
            <v>CO_CP_01210-180C</v>
          </cell>
          <cell r="B552" t="str">
            <v>CO_CP_01210-180C</v>
          </cell>
          <cell r="C552" t="str">
            <v>CO_CP_01210-180C</v>
          </cell>
          <cell r="D552" t="str">
            <v/>
          </cell>
          <cell r="E552" t="str">
            <v>Condo polyester</v>
          </cell>
          <cell r="F552" t="str">
            <v>100nF- ±5%- 40 Vca- 63 Vcc</v>
          </cell>
          <cell r="G552" t="str">
            <v>CO</v>
          </cell>
          <cell r="H552">
            <v>0.13</v>
          </cell>
        </row>
        <row r="553">
          <cell r="A553" t="str">
            <v>CO_CP_01220-051A</v>
          </cell>
          <cell r="B553" t="str">
            <v>CO_CP_01220-051A</v>
          </cell>
          <cell r="C553" t="str">
            <v>CO_CP_01220-051A</v>
          </cell>
          <cell r="D553" t="str">
            <v/>
          </cell>
          <cell r="E553" t="str">
            <v>Condo polyester</v>
          </cell>
          <cell r="F553" t="str">
            <v>.68µF- ±10%- 40 Vca- 63 Vcc</v>
          </cell>
          <cell r="G553" t="str">
            <v>CO</v>
          </cell>
          <cell r="H553">
            <v>0.42699999999999999</v>
          </cell>
        </row>
        <row r="554">
          <cell r="A554" t="str">
            <v>CO_CP_01220-074B</v>
          </cell>
          <cell r="B554" t="str">
            <v>CO_CP_01220-074B</v>
          </cell>
          <cell r="C554" t="str">
            <v>CO_CP_01220-074B</v>
          </cell>
          <cell r="D554" t="str">
            <v/>
          </cell>
          <cell r="E554" t="str">
            <v>Condo polyester</v>
          </cell>
          <cell r="F554" t="str">
            <v>47nF- ±5%- 250 V</v>
          </cell>
          <cell r="G554" t="str">
            <v>CO</v>
          </cell>
          <cell r="H554">
            <v>0.19500000000000001</v>
          </cell>
        </row>
        <row r="555">
          <cell r="A555" t="str">
            <v>CO_CP_01240-019A</v>
          </cell>
          <cell r="B555" t="str">
            <v>CO_CP_01240-019A</v>
          </cell>
          <cell r="C555" t="str">
            <v>CO_CP_01240-019A</v>
          </cell>
          <cell r="D555" t="str">
            <v/>
          </cell>
          <cell r="E555" t="str">
            <v>Condo polyester</v>
          </cell>
          <cell r="F555" t="str">
            <v>33nF, ±10%, 200 Vca, 400 Vcc</v>
          </cell>
          <cell r="G555" t="str">
            <v>CO</v>
          </cell>
          <cell r="H555">
            <v>0.54500000000000004</v>
          </cell>
        </row>
        <row r="556">
          <cell r="A556" t="str">
            <v>CO_CP_02010-056A</v>
          </cell>
          <cell r="B556" t="str">
            <v>CO_CP_02010-056A</v>
          </cell>
          <cell r="C556" t="str">
            <v>CO_CP_02010-056A</v>
          </cell>
          <cell r="D556" t="str">
            <v/>
          </cell>
          <cell r="E556" t="str">
            <v>Circuit de surveillance</v>
          </cell>
          <cell r="F556" t="str">
            <v>D Superviseur d'alimentation</v>
          </cell>
          <cell r="G556" t="str">
            <v>CO</v>
          </cell>
          <cell r="H556">
            <v>6.63</v>
          </cell>
        </row>
        <row r="557">
          <cell r="A557" t="str">
            <v>CO_CP_02200-105A</v>
          </cell>
          <cell r="B557" t="str">
            <v>CO_CP_02200-105A</v>
          </cell>
          <cell r="C557" t="str">
            <v>CO_CP_02200-105A</v>
          </cell>
          <cell r="D557" t="str">
            <v/>
          </cell>
          <cell r="E557" t="str">
            <v>Interface CMOS programmable</v>
          </cell>
          <cell r="F557" t="str">
            <v>MSM82C55A-2RS - OKI</v>
          </cell>
          <cell r="G557" t="str">
            <v>CO</v>
          </cell>
          <cell r="H557">
            <v>12.5</v>
          </cell>
        </row>
        <row r="558">
          <cell r="A558" t="str">
            <v>CO_CP_02400-032A</v>
          </cell>
          <cell r="B558" t="str">
            <v>CO_CP_02400-032A</v>
          </cell>
          <cell r="C558" t="str">
            <v>CO_CP_02400-032A</v>
          </cell>
          <cell r="D558" t="str">
            <v/>
          </cell>
          <cell r="E558" t="str">
            <v>Horloge temps reel</v>
          </cell>
          <cell r="F558" t="str">
            <v>D</v>
          </cell>
          <cell r="G558" t="str">
            <v>CO</v>
          </cell>
          <cell r="H558">
            <v>7.9420000000000002</v>
          </cell>
        </row>
        <row r="559">
          <cell r="A559" t="str">
            <v>CO_CP_03000-129D</v>
          </cell>
          <cell r="B559" t="str">
            <v>CO_CP_03000-129D</v>
          </cell>
          <cell r="C559" t="str">
            <v>CO_CP_03000-129D</v>
          </cell>
          <cell r="D559" t="str">
            <v/>
          </cell>
          <cell r="E559" t="str">
            <v>Amplificateur operationnel</v>
          </cell>
          <cell r="F559" t="str">
            <v>1.8MHz- PDIP 8</v>
          </cell>
          <cell r="G559" t="str">
            <v>CO</v>
          </cell>
          <cell r="H559">
            <v>2.9430000000000001</v>
          </cell>
        </row>
        <row r="560">
          <cell r="A560" t="str">
            <v>CO_CP_03040-004B</v>
          </cell>
          <cell r="B560" t="str">
            <v>CO_CP_03040-004B</v>
          </cell>
          <cell r="C560" t="str">
            <v>CO_CP_03040-004B</v>
          </cell>
          <cell r="D560" t="str">
            <v/>
          </cell>
          <cell r="E560" t="str">
            <v>Compar double faibl puiss DIP8</v>
          </cell>
          <cell r="F560" t="str">
            <v>ARROW Electronics</v>
          </cell>
          <cell r="G560" t="str">
            <v>CO</v>
          </cell>
          <cell r="H560">
            <v>1.145</v>
          </cell>
        </row>
        <row r="561">
          <cell r="A561" t="str">
            <v>CO_CP_03090-026B</v>
          </cell>
          <cell r="B561" t="str">
            <v>CO_CP_03090-026B</v>
          </cell>
          <cell r="C561" t="str">
            <v>CO_CP_03090-026B</v>
          </cell>
          <cell r="D561" t="str">
            <v/>
          </cell>
          <cell r="E561" t="str">
            <v>Regulateur de tension lineaire</v>
          </cell>
          <cell r="F561" t="str">
            <v>5V, 100mA, 0.75W, TO-92</v>
          </cell>
          <cell r="G561" t="str">
            <v>CO</v>
          </cell>
          <cell r="H561">
            <v>0.19500000000000001</v>
          </cell>
        </row>
        <row r="562">
          <cell r="A562" t="str">
            <v>CO_CP_03110-040E</v>
          </cell>
          <cell r="B562" t="str">
            <v>CO_CP_03110-040E</v>
          </cell>
          <cell r="C562" t="str">
            <v>CO_CP_03110-040E</v>
          </cell>
          <cell r="D562" t="str">
            <v/>
          </cell>
          <cell r="E562" t="str">
            <v>Reference de tension</v>
          </cell>
          <cell r="F562" t="str">
            <v>1.235 V- 20mA- TO 92 3</v>
          </cell>
          <cell r="G562" t="str">
            <v>CO</v>
          </cell>
          <cell r="H562">
            <v>2.762</v>
          </cell>
        </row>
        <row r="563">
          <cell r="A563" t="str">
            <v>CO_CP_04021-135A</v>
          </cell>
          <cell r="B563" t="str">
            <v>CO_CP_04021-135A</v>
          </cell>
          <cell r="C563" t="str">
            <v>CO_CP_04021-135A</v>
          </cell>
          <cell r="D563" t="str">
            <v/>
          </cell>
          <cell r="E563" t="str">
            <v>Diode zener</v>
          </cell>
          <cell r="F563" t="str">
            <v>D 4.7V- 6%- 0,5 W</v>
          </cell>
          <cell r="G563" t="str">
            <v>CO</v>
          </cell>
          <cell r="H563">
            <v>0.13800000000000001</v>
          </cell>
        </row>
        <row r="564">
          <cell r="A564" t="str">
            <v>CO_CP_04120-051B</v>
          </cell>
          <cell r="B564" t="str">
            <v>CO_CP_04120-051B</v>
          </cell>
          <cell r="C564" t="str">
            <v>CO_CP_04120-051B</v>
          </cell>
          <cell r="D564" t="str">
            <v/>
          </cell>
          <cell r="E564" t="str">
            <v>Transistor</v>
          </cell>
          <cell r="F564" t="str">
            <v>MOSFET- N- 200mA- 60V- TO 92</v>
          </cell>
          <cell r="G564" t="str">
            <v>CO</v>
          </cell>
          <cell r="H564">
            <v>0.27</v>
          </cell>
        </row>
        <row r="565">
          <cell r="A565" t="str">
            <v>CO_CP_08000-190A</v>
          </cell>
          <cell r="B565" t="str">
            <v>CO_CP_08000-190A</v>
          </cell>
          <cell r="C565" t="str">
            <v>CO_CP_08000-190A</v>
          </cell>
          <cell r="D565" t="str">
            <v/>
          </cell>
          <cell r="E565" t="str">
            <v>Quartz TRADI</v>
          </cell>
          <cell r="F565" t="str">
            <v>19.6608MHz- 18pF- HC49</v>
          </cell>
          <cell r="G565" t="str">
            <v>CO</v>
          </cell>
          <cell r="H565">
            <v>0.62</v>
          </cell>
        </row>
        <row r="566">
          <cell r="A566" t="str">
            <v>CO_CP_09050-231A</v>
          </cell>
          <cell r="B566" t="str">
            <v>CO_CP_09050-231A</v>
          </cell>
          <cell r="C566" t="str">
            <v>CO_CP_09050-231A</v>
          </cell>
          <cell r="D566" t="str">
            <v/>
          </cell>
          <cell r="E566" t="str">
            <v>Embase droite</v>
          </cell>
          <cell r="F566" t="str">
            <v>16 pts HE10</v>
          </cell>
          <cell r="G566" t="str">
            <v>CO</v>
          </cell>
          <cell r="H566">
            <v>0.6</v>
          </cell>
        </row>
        <row r="567">
          <cell r="A567" t="str">
            <v>CO_CP_09050-244E</v>
          </cell>
          <cell r="B567" t="str">
            <v>CO_CP_09050-244E</v>
          </cell>
          <cell r="C567" t="str">
            <v>CO_CP_09050-244E</v>
          </cell>
          <cell r="D567" t="str">
            <v/>
          </cell>
          <cell r="E567" t="str">
            <v>Embase protegee droite</v>
          </cell>
          <cell r="F567" t="str">
            <v>6 Cts- 2 Rangees- HE10- 2.54</v>
          </cell>
          <cell r="G567" t="str">
            <v>CO</v>
          </cell>
          <cell r="H567">
            <v>0.77500000000000002</v>
          </cell>
        </row>
        <row r="568">
          <cell r="A568" t="str">
            <v>CO_CP_09050-256B</v>
          </cell>
          <cell r="B568" t="str">
            <v>CO_CP_09050-256B</v>
          </cell>
          <cell r="C568" t="str">
            <v>CO_CP_09050-256B</v>
          </cell>
          <cell r="D568" t="str">
            <v/>
          </cell>
          <cell r="E568" t="str">
            <v>Embase protegee droite</v>
          </cell>
          <cell r="F568" t="str">
            <v>40 Cts- 2 Rangees- HE10- 2.54</v>
          </cell>
          <cell r="G568" t="str">
            <v>CO</v>
          </cell>
          <cell r="H568">
            <v>4.633</v>
          </cell>
        </row>
        <row r="569">
          <cell r="A569" t="str">
            <v>CO_CP_09050-268C</v>
          </cell>
          <cell r="B569" t="str">
            <v>CO_CP_09050-268C</v>
          </cell>
          <cell r="C569" t="str">
            <v>CO_CP_09050-268C</v>
          </cell>
          <cell r="D569" t="str">
            <v/>
          </cell>
          <cell r="E569" t="str">
            <v>Embase droite</v>
          </cell>
          <cell r="F569" t="str">
            <v>D 10 pts HE10</v>
          </cell>
          <cell r="G569" t="str">
            <v>CO</v>
          </cell>
          <cell r="H569">
            <v>0.69</v>
          </cell>
        </row>
        <row r="570">
          <cell r="A570" t="str">
            <v>CO_CP_09050-276C</v>
          </cell>
          <cell r="B570" t="str">
            <v>CO_CP_09050-276C</v>
          </cell>
          <cell r="C570" t="str">
            <v>CO_CP_09050-276C</v>
          </cell>
          <cell r="D570" t="str">
            <v/>
          </cell>
          <cell r="E570" t="str">
            <v>Embase droite</v>
          </cell>
          <cell r="F570" t="str">
            <v>D 26 pts HE10</v>
          </cell>
          <cell r="G570" t="str">
            <v>CO</v>
          </cell>
          <cell r="H570">
            <v>2.677</v>
          </cell>
        </row>
        <row r="571">
          <cell r="A571" t="str">
            <v>CO_CP_09100-235B</v>
          </cell>
          <cell r="B571" t="str">
            <v>CO_CP_09100-235B</v>
          </cell>
          <cell r="C571" t="str">
            <v>CO_CP_09100-235B</v>
          </cell>
          <cell r="D571" t="str">
            <v/>
          </cell>
          <cell r="E571" t="str">
            <v>Embase droite</v>
          </cell>
          <cell r="F571" t="str">
            <v>10 pts - 1 Rangee</v>
          </cell>
          <cell r="G571" t="str">
            <v>CO</v>
          </cell>
          <cell r="H571">
            <v>1.2749999999999999</v>
          </cell>
        </row>
        <row r="572">
          <cell r="A572" t="str">
            <v>CO_CP_09110-220A</v>
          </cell>
          <cell r="B572" t="str">
            <v>CO_CP_09110-220A</v>
          </cell>
          <cell r="C572" t="str">
            <v>CO_CP_09110-220A</v>
          </cell>
          <cell r="D572" t="str">
            <v/>
          </cell>
          <cell r="E572" t="str">
            <v>Support CI et composant</v>
          </cell>
          <cell r="F572" t="str">
            <v>32 Pts- 2.54mm-largeur 15.24mm</v>
          </cell>
          <cell r="G572" t="str">
            <v>CO</v>
          </cell>
          <cell r="H572">
            <v>0.81699999999999995</v>
          </cell>
        </row>
        <row r="573">
          <cell r="A573" t="str">
            <v>CO_CP_09110-222A</v>
          </cell>
          <cell r="B573" t="str">
            <v>CO_CP_09110-222A</v>
          </cell>
          <cell r="C573" t="str">
            <v>CO_CP_09110-222A</v>
          </cell>
          <cell r="D573" t="str">
            <v/>
          </cell>
          <cell r="E573" t="str">
            <v>Support CI et composant</v>
          </cell>
          <cell r="F573" t="str">
            <v>20 Pts- 2.54mm- largeur 7.62mm</v>
          </cell>
          <cell r="G573" t="str">
            <v>CO</v>
          </cell>
          <cell r="H573">
            <v>1.1100000000000001</v>
          </cell>
        </row>
        <row r="574">
          <cell r="A574" t="str">
            <v>CO_CP_09110-224B</v>
          </cell>
          <cell r="B574" t="str">
            <v>CO_CP_09110-224B</v>
          </cell>
          <cell r="C574" t="str">
            <v>CO_CP_09110-224B</v>
          </cell>
          <cell r="D574" t="str">
            <v/>
          </cell>
          <cell r="E574" t="str">
            <v>Support CI et composant</v>
          </cell>
          <cell r="F574" t="str">
            <v>40 Pts, 2.54mm,largeur 15.24mm</v>
          </cell>
          <cell r="G574" t="str">
            <v>CO</v>
          </cell>
          <cell r="H574">
            <v>2.6669999999999998</v>
          </cell>
        </row>
        <row r="575">
          <cell r="A575" t="str">
            <v>CO_CP_09110-237A</v>
          </cell>
          <cell r="B575" t="str">
            <v>CO_CP_09110-237A</v>
          </cell>
          <cell r="C575" t="str">
            <v>CO_CP_09110-237A</v>
          </cell>
          <cell r="D575" t="str">
            <v/>
          </cell>
          <cell r="E575" t="str">
            <v>Support CI et composant</v>
          </cell>
          <cell r="F575" t="str">
            <v>D 18 Pts-2.54mm-largeur 7.62mm</v>
          </cell>
          <cell r="G575" t="str">
            <v>CO</v>
          </cell>
          <cell r="H575">
            <v>1.093</v>
          </cell>
        </row>
        <row r="576">
          <cell r="A576" t="str">
            <v>CO_CP_09110-238A</v>
          </cell>
          <cell r="B576" t="str">
            <v>CO_CP_09110-238A</v>
          </cell>
          <cell r="C576" t="str">
            <v>CO_CP_09110-238A</v>
          </cell>
          <cell r="D576" t="str">
            <v/>
          </cell>
          <cell r="E576" t="str">
            <v>Support CI et composant</v>
          </cell>
          <cell r="F576" t="str">
            <v>D 84 Pts- 1.27mm- PLCC</v>
          </cell>
          <cell r="G576" t="str">
            <v>CO</v>
          </cell>
          <cell r="H576">
            <v>1.7729999999999999</v>
          </cell>
        </row>
        <row r="577">
          <cell r="A577" t="str">
            <v>CO_CP_15000-012A</v>
          </cell>
          <cell r="B577" t="str">
            <v>CO_CP_15000-012A</v>
          </cell>
          <cell r="C577" t="str">
            <v>CO_CP_15000-012A</v>
          </cell>
          <cell r="D577" t="str">
            <v/>
          </cell>
          <cell r="E577" t="str">
            <v>Batterie</v>
          </cell>
          <cell r="F577" t="str">
            <v>3.7V- 1.9Ah- 1 AA/C</v>
          </cell>
          <cell r="G577" t="str">
            <v>CO</v>
          </cell>
          <cell r="H577">
            <v>48.25</v>
          </cell>
        </row>
        <row r="578">
          <cell r="A578" t="str">
            <v>CO_CP_99996-496A</v>
          </cell>
          <cell r="B578" t="str">
            <v>CO_CP_99996-496A</v>
          </cell>
          <cell r="C578" t="str">
            <v>CO_CP_99996-496A</v>
          </cell>
          <cell r="D578" t="str">
            <v/>
          </cell>
          <cell r="E578" t="str">
            <v>Memoire - SRAM</v>
          </cell>
          <cell r="F578" t="str">
            <v>2.7V a 5.5V- 1Mbit- PDIP 32</v>
          </cell>
          <cell r="G578" t="str">
            <v>CO</v>
          </cell>
          <cell r="H578">
            <v>3.7330000000000001</v>
          </cell>
        </row>
        <row r="579">
          <cell r="A579" t="str">
            <v>CO_CP_99996-497A</v>
          </cell>
          <cell r="B579" t="str">
            <v>CO_CP_99996-497A</v>
          </cell>
          <cell r="C579" t="str">
            <v>CO_CP_99996-497A</v>
          </cell>
          <cell r="D579" t="str">
            <v/>
          </cell>
          <cell r="E579" t="str">
            <v>Circuit imprime</v>
          </cell>
          <cell r="F579" t="str">
            <v>CPU</v>
          </cell>
          <cell r="G579" t="str">
            <v>PCB</v>
          </cell>
          <cell r="H579">
            <v>29.2</v>
          </cell>
        </row>
        <row r="580">
          <cell r="A580" t="str">
            <v>CO_CT_00003-CTHT</v>
          </cell>
          <cell r="B580" t="str">
            <v>CO_CT_00003-CTHT</v>
          </cell>
          <cell r="C580" t="str">
            <v>CO_CT_00003-CTHT</v>
          </cell>
          <cell r="D580" t="str">
            <v/>
          </cell>
          <cell r="E580" t="str">
            <v>Circuit imprime</v>
          </cell>
          <cell r="F580" t="str">
            <v>Carte Contact HT - PID</v>
          </cell>
          <cell r="G580" t="str">
            <v>PCB</v>
          </cell>
          <cell r="H580">
            <v>7.55</v>
          </cell>
        </row>
        <row r="581">
          <cell r="A581" t="str">
            <v>CO_CT_92964-01X1</v>
          </cell>
          <cell r="B581" t="str">
            <v>CO_CT_92964-01X1</v>
          </cell>
          <cell r="C581" t="str">
            <v>CO_CT_92964-01X1</v>
          </cell>
          <cell r="D581" t="str">
            <v/>
          </cell>
          <cell r="E581" t="str">
            <v>Barrette secable simple</v>
          </cell>
          <cell r="F581" t="str">
            <v>1x1 cts - droit</v>
          </cell>
          <cell r="G581" t="str">
            <v>CO</v>
          </cell>
          <cell r="H581">
            <v>3.5</v>
          </cell>
        </row>
        <row r="582">
          <cell r="A582" t="str">
            <v>CO_EL_00001-0R49</v>
          </cell>
          <cell r="B582" t="str">
            <v>CO_EL_00001-0R49</v>
          </cell>
          <cell r="C582" t="str">
            <v>CO_EL_00001-0R49</v>
          </cell>
          <cell r="D582" t="str">
            <v/>
          </cell>
          <cell r="E582" t="str">
            <v>Resistance couche mince</v>
          </cell>
          <cell r="F582" t="str">
            <v>D 18Ko- ±1%- 0,6W</v>
          </cell>
          <cell r="G582" t="str">
            <v>CO</v>
          </cell>
          <cell r="H582">
            <v>0.13800000000000001</v>
          </cell>
        </row>
        <row r="583">
          <cell r="A583" t="str">
            <v>CO_EL_00002-0R50</v>
          </cell>
          <cell r="B583" t="str">
            <v>CO_EL_00002-0R50</v>
          </cell>
          <cell r="C583" t="str">
            <v>CO_EL_00002-0R50</v>
          </cell>
          <cell r="D583" t="str">
            <v/>
          </cell>
          <cell r="E583" t="str">
            <v>Resistance couche metallique</v>
          </cell>
          <cell r="F583" t="str">
            <v>D 560o- ±1%- 0.6W</v>
          </cell>
          <cell r="G583" t="str">
            <v>CO</v>
          </cell>
          <cell r="H583">
            <v>0.13800000000000001</v>
          </cell>
        </row>
        <row r="584">
          <cell r="A584" t="str">
            <v>CO_EL_00003-00R9</v>
          </cell>
          <cell r="B584" t="str">
            <v>CO_EL_00003-00R9</v>
          </cell>
          <cell r="C584" t="str">
            <v>CO_EL_00003-00R9</v>
          </cell>
          <cell r="D584" t="str">
            <v/>
          </cell>
          <cell r="E584" t="str">
            <v>Resistance couche metallique</v>
          </cell>
          <cell r="F584" t="str">
            <v>75Ko- ±1%- 0.6W</v>
          </cell>
          <cell r="G584" t="str">
            <v>CO</v>
          </cell>
          <cell r="H584">
            <v>0.14699999999999999</v>
          </cell>
        </row>
        <row r="585">
          <cell r="A585" t="str">
            <v>CO_EL_00004-0C33</v>
          </cell>
          <cell r="B585" t="str">
            <v>CO_EL_00004-0C33</v>
          </cell>
          <cell r="C585" t="str">
            <v>CO_EL_00004-0C33</v>
          </cell>
          <cell r="D585" t="str">
            <v/>
          </cell>
          <cell r="E585" t="str">
            <v>Condo disque céramiq 50V 100pF</v>
          </cell>
          <cell r="F585" t="str">
            <v>SL 5% Tol</v>
          </cell>
          <cell r="G585" t="str">
            <v>CO</v>
          </cell>
          <cell r="H585">
            <v>0.34200000000000003</v>
          </cell>
        </row>
        <row r="586">
          <cell r="A586" t="str">
            <v>CO_EL_00005-0C34</v>
          </cell>
          <cell r="B586" t="str">
            <v>CO_EL_00005-0C34</v>
          </cell>
          <cell r="C586" t="str">
            <v>CO_EL_00005-0C34</v>
          </cell>
          <cell r="D586" t="str">
            <v/>
          </cell>
          <cell r="E586" t="str">
            <v>Condo tantale</v>
          </cell>
          <cell r="F586" t="str">
            <v>4700nF- 10%- 35V</v>
          </cell>
          <cell r="G586" t="str">
            <v>CO</v>
          </cell>
          <cell r="H586">
            <v>4.4329999999999998</v>
          </cell>
        </row>
        <row r="587">
          <cell r="A587" t="str">
            <v>CO_EL_00006-00D7</v>
          </cell>
          <cell r="B587" t="str">
            <v>CO_EL_00006-00D7</v>
          </cell>
          <cell r="C587" t="str">
            <v>CO_EL_00006-00D7</v>
          </cell>
          <cell r="D587" t="str">
            <v/>
          </cell>
          <cell r="E587" t="str">
            <v>Diode zener 9.1V</v>
          </cell>
          <cell r="F587" t="str">
            <v/>
          </cell>
          <cell r="G587" t="str">
            <v>CO</v>
          </cell>
          <cell r="H587">
            <v>5.2999999999999999E-2</v>
          </cell>
        </row>
        <row r="588">
          <cell r="A588" t="str">
            <v>CO_EL_00007-0R46</v>
          </cell>
          <cell r="B588" t="str">
            <v>CO_EL_00007-0R46</v>
          </cell>
          <cell r="C588" t="str">
            <v>CO_EL_00007-0R46</v>
          </cell>
          <cell r="D588" t="str">
            <v/>
          </cell>
          <cell r="E588" t="str">
            <v>Resistance couche metallique</v>
          </cell>
          <cell r="F588" t="str">
            <v>D 1Ko- ±1%- 0.6W</v>
          </cell>
          <cell r="G588" t="str">
            <v>CO</v>
          </cell>
          <cell r="H588">
            <v>0.13800000000000001</v>
          </cell>
        </row>
        <row r="589">
          <cell r="A589" t="str">
            <v>CO_EL_00008-0R47</v>
          </cell>
          <cell r="B589" t="str">
            <v>CO_EL_00008-0R47</v>
          </cell>
          <cell r="C589" t="str">
            <v>CO_EL_00008-0R47</v>
          </cell>
          <cell r="D589" t="str">
            <v/>
          </cell>
          <cell r="E589" t="str">
            <v>Resistance couche metallique</v>
          </cell>
          <cell r="F589" t="str">
            <v>D 330o- ±1%- 0.25W</v>
          </cell>
          <cell r="G589" t="str">
            <v>CO</v>
          </cell>
          <cell r="H589">
            <v>0.124</v>
          </cell>
        </row>
        <row r="590">
          <cell r="A590" t="str">
            <v>CO_EL_00009-0R48</v>
          </cell>
          <cell r="B590" t="str">
            <v>CO_EL_00009-0R48</v>
          </cell>
          <cell r="C590" t="str">
            <v>CO_EL_00009-0R48</v>
          </cell>
          <cell r="D590" t="str">
            <v/>
          </cell>
          <cell r="E590" t="str">
            <v>Resistance couche mince</v>
          </cell>
          <cell r="F590" t="str">
            <v>2Ko, ±1%, 0,6W</v>
          </cell>
          <cell r="G590" t="str">
            <v>CO</v>
          </cell>
          <cell r="H590">
            <v>0.127</v>
          </cell>
        </row>
        <row r="591">
          <cell r="A591" t="str">
            <v>CO_EL_00010-00R6</v>
          </cell>
          <cell r="B591" t="str">
            <v>CO_EL_00010-00R6</v>
          </cell>
          <cell r="C591" t="str">
            <v>CO_EL_00010-00R6</v>
          </cell>
          <cell r="D591" t="str">
            <v/>
          </cell>
          <cell r="E591" t="str">
            <v>Resistance couche epaisse</v>
          </cell>
          <cell r="F591" t="str">
            <v>100Mo- ±5%- 0.25W</v>
          </cell>
          <cell r="G591" t="str">
            <v>CO</v>
          </cell>
          <cell r="H591">
            <v>1.3</v>
          </cell>
        </row>
        <row r="592">
          <cell r="A592" t="str">
            <v>CO_EL_00011-00C5</v>
          </cell>
          <cell r="B592" t="str">
            <v>CO_EL_00011-00C5</v>
          </cell>
          <cell r="C592" t="str">
            <v>CO_EL_00011-00C5</v>
          </cell>
          <cell r="D592" t="str">
            <v/>
          </cell>
          <cell r="E592" t="str">
            <v>Condo disque céramiq 50V 330pF</v>
          </cell>
          <cell r="F592" t="str">
            <v>SL 5% Tol</v>
          </cell>
          <cell r="G592" t="str">
            <v>CO</v>
          </cell>
          <cell r="H592">
            <v>0.158</v>
          </cell>
        </row>
        <row r="593">
          <cell r="A593" t="str">
            <v>CO_EL_00130-087C</v>
          </cell>
          <cell r="B593" t="str">
            <v>CO_EL_00130-087C</v>
          </cell>
          <cell r="C593" t="str">
            <v>CO_EL_00130-087C</v>
          </cell>
          <cell r="D593" t="str">
            <v/>
          </cell>
          <cell r="E593" t="str">
            <v>Resistance couche mince</v>
          </cell>
          <cell r="F593" t="str">
            <v>1Mo- ±1%- 0.6W</v>
          </cell>
          <cell r="G593" t="str">
            <v>CO</v>
          </cell>
          <cell r="H593">
            <v>0.184</v>
          </cell>
        </row>
        <row r="594">
          <cell r="A594" t="str">
            <v>CO_EL_00130-095B</v>
          </cell>
          <cell r="B594" t="str">
            <v>CO_EL_00130-095B</v>
          </cell>
          <cell r="C594" t="str">
            <v>CO_EL_00130-095B</v>
          </cell>
          <cell r="D594" t="str">
            <v/>
          </cell>
          <cell r="E594" t="str">
            <v>Resistance couche mince</v>
          </cell>
          <cell r="F594" t="str">
            <v>10O, ±1%, 0,6W</v>
          </cell>
          <cell r="G594" t="str">
            <v>CO</v>
          </cell>
          <cell r="H594">
            <v>4.4999999999999998E-2</v>
          </cell>
        </row>
        <row r="595">
          <cell r="A595" t="str">
            <v>CO_EL_00130-256A</v>
          </cell>
          <cell r="B595" t="str">
            <v>CO_EL_00130-256A</v>
          </cell>
          <cell r="C595" t="str">
            <v>CO_EL_00130-256A</v>
          </cell>
          <cell r="D595" t="str">
            <v/>
          </cell>
          <cell r="E595" t="str">
            <v>Resistance couche mince</v>
          </cell>
          <cell r="F595" t="str">
            <v>1.5kO, ±1%, 0.6W</v>
          </cell>
          <cell r="G595" t="str">
            <v>CO</v>
          </cell>
          <cell r="H595">
            <v>8.5000000000000006E-2</v>
          </cell>
        </row>
        <row r="596">
          <cell r="A596" t="str">
            <v>CO_EL_00130-259B</v>
          </cell>
          <cell r="B596" t="str">
            <v>CO_EL_00130-259B</v>
          </cell>
          <cell r="C596" t="str">
            <v>CO_EL_00130-259B</v>
          </cell>
          <cell r="D596" t="str">
            <v/>
          </cell>
          <cell r="E596" t="str">
            <v>Resistance couche mince</v>
          </cell>
          <cell r="F596" t="str">
            <v>D 3.32kO- ±1%- 0.6W</v>
          </cell>
          <cell r="G596" t="str">
            <v>CO</v>
          </cell>
          <cell r="H596">
            <v>8.3000000000000004E-2</v>
          </cell>
        </row>
        <row r="597">
          <cell r="A597" t="str">
            <v>CO_EL_00130-400B</v>
          </cell>
          <cell r="B597" t="str">
            <v>CO_EL_00130-400B</v>
          </cell>
          <cell r="C597" t="str">
            <v>CO_EL_00130-400B</v>
          </cell>
          <cell r="D597" t="str">
            <v/>
          </cell>
          <cell r="E597" t="str">
            <v>Resistance couche mince</v>
          </cell>
          <cell r="F597" t="str">
            <v>D 200o- ±1%- 0.6W</v>
          </cell>
          <cell r="G597" t="str">
            <v>CO</v>
          </cell>
          <cell r="H597">
            <v>0.124</v>
          </cell>
        </row>
        <row r="598">
          <cell r="A598" t="str">
            <v>CO_EL_00130-699A</v>
          </cell>
          <cell r="B598" t="str">
            <v>CO_EL_00130-699A</v>
          </cell>
          <cell r="C598" t="str">
            <v>CO_EL_00130-699A</v>
          </cell>
          <cell r="D598" t="str">
            <v/>
          </cell>
          <cell r="E598" t="str">
            <v>Resistance couche metallique</v>
          </cell>
          <cell r="F598" t="str">
            <v>267Ko- ±0.1%- 0.25W</v>
          </cell>
          <cell r="G598" t="str">
            <v>CO</v>
          </cell>
          <cell r="H598">
            <v>1.39</v>
          </cell>
        </row>
        <row r="599">
          <cell r="A599" t="str">
            <v>CO_EL_00130-768A</v>
          </cell>
          <cell r="B599" t="str">
            <v>CO_EL_00130-768A</v>
          </cell>
          <cell r="C599" t="str">
            <v>CO_EL_00130-768A</v>
          </cell>
          <cell r="D599" t="str">
            <v/>
          </cell>
          <cell r="E599" t="str">
            <v>Resistance couche mince</v>
          </cell>
          <cell r="F599" t="str">
            <v>47.5o- ±1%- 0.6W</v>
          </cell>
          <cell r="G599" t="str">
            <v>CO</v>
          </cell>
          <cell r="H599">
            <v>0.13800000000000001</v>
          </cell>
        </row>
        <row r="600">
          <cell r="A600" t="str">
            <v>CO_EL_00130-837A</v>
          </cell>
          <cell r="B600" t="str">
            <v>CO_EL_00130-837A</v>
          </cell>
          <cell r="C600" t="str">
            <v>CO_EL_00130-837A</v>
          </cell>
          <cell r="D600" t="str">
            <v/>
          </cell>
          <cell r="E600" t="str">
            <v>Resistance couche mince</v>
          </cell>
          <cell r="F600" t="str">
            <v>475O, ±1%, 0,6W</v>
          </cell>
          <cell r="G600" t="str">
            <v>CO</v>
          </cell>
          <cell r="H600">
            <v>4.8000000000000001E-2</v>
          </cell>
        </row>
        <row r="601">
          <cell r="A601" t="str">
            <v>CO_EL_00130-861A</v>
          </cell>
          <cell r="B601" t="str">
            <v>CO_EL_00130-861A</v>
          </cell>
          <cell r="C601" t="str">
            <v>CO_EL_00130-861A</v>
          </cell>
          <cell r="D601" t="str">
            <v/>
          </cell>
          <cell r="E601" t="str">
            <v>Resistance couche mince</v>
          </cell>
          <cell r="F601" t="str">
            <v>2,4O, ±1%, 0,6W</v>
          </cell>
          <cell r="G601" t="str">
            <v>CO</v>
          </cell>
          <cell r="H601">
            <v>6.7000000000000004E-2</v>
          </cell>
        </row>
        <row r="602">
          <cell r="A602" t="str">
            <v>CO_EL_00130-862A</v>
          </cell>
          <cell r="B602" t="str">
            <v>CO_EL_00130-862A</v>
          </cell>
          <cell r="C602" t="str">
            <v>CO_EL_00130-862A</v>
          </cell>
          <cell r="D602" t="str">
            <v/>
          </cell>
          <cell r="E602" t="str">
            <v>Resistance couche mince</v>
          </cell>
          <cell r="F602" t="str">
            <v>2,7Mo, ±1%, 0,6W</v>
          </cell>
          <cell r="G602" t="str">
            <v>CO</v>
          </cell>
          <cell r="H602">
            <v>5.5E-2</v>
          </cell>
        </row>
        <row r="603">
          <cell r="A603" t="str">
            <v>CO_EL_00130-863A</v>
          </cell>
          <cell r="B603" t="str">
            <v>CO_EL_00130-863A</v>
          </cell>
          <cell r="C603" t="str">
            <v>CO_EL_00130-863A</v>
          </cell>
          <cell r="D603" t="str">
            <v/>
          </cell>
          <cell r="E603" t="str">
            <v>Resist couche métal 1/4W 499ko</v>
          </cell>
          <cell r="F603" t="str">
            <v>1% Rated to 1/2W Trou travers</v>
          </cell>
          <cell r="G603" t="str">
            <v>CO</v>
          </cell>
          <cell r="H603">
            <v>0.06</v>
          </cell>
        </row>
        <row r="604">
          <cell r="A604" t="str">
            <v>CO_EL_00130-864A</v>
          </cell>
          <cell r="B604" t="str">
            <v>CO_EL_00130-864A</v>
          </cell>
          <cell r="C604" t="str">
            <v>CO_EL_00130-864A</v>
          </cell>
          <cell r="D604" t="str">
            <v/>
          </cell>
          <cell r="E604" t="str">
            <v>Resistance couche mince</v>
          </cell>
          <cell r="F604" t="str">
            <v>D 5.6Mo- ±1%- 0.6W</v>
          </cell>
          <cell r="G604" t="str">
            <v>CO</v>
          </cell>
          <cell r="H604">
            <v>0.152</v>
          </cell>
        </row>
        <row r="605">
          <cell r="A605" t="str">
            <v>CO_EL_00160-024A</v>
          </cell>
          <cell r="B605" t="str">
            <v>CO_EL_00160-024A</v>
          </cell>
          <cell r="C605" t="str">
            <v>CO_EL_00160-024A</v>
          </cell>
          <cell r="D605" t="str">
            <v/>
          </cell>
          <cell r="E605" t="str">
            <v>Resistance couche mince</v>
          </cell>
          <cell r="F605" t="str">
            <v>D 1Ko- ±1%- 0.6W</v>
          </cell>
          <cell r="G605" t="str">
            <v>CO</v>
          </cell>
          <cell r="H605">
            <v>8.3000000000000004E-2</v>
          </cell>
        </row>
        <row r="606">
          <cell r="A606" t="str">
            <v>CO_EL_00160-061A</v>
          </cell>
          <cell r="B606" t="str">
            <v>CO_EL_00160-061A</v>
          </cell>
          <cell r="C606" t="str">
            <v>CO_EL_00160-061A</v>
          </cell>
          <cell r="D606" t="str">
            <v/>
          </cell>
          <cell r="E606" t="str">
            <v>Resistance couche mince</v>
          </cell>
          <cell r="F606" t="str">
            <v>D 16Ko- ±1%- 0.6W</v>
          </cell>
          <cell r="G606" t="str">
            <v>CO</v>
          </cell>
          <cell r="H606">
            <v>0.105</v>
          </cell>
        </row>
        <row r="607">
          <cell r="A607" t="str">
            <v>CO_EL_00160-062A</v>
          </cell>
          <cell r="B607" t="str">
            <v>CO_EL_00160-062A</v>
          </cell>
          <cell r="C607" t="str">
            <v>CO_EL_00160-062A</v>
          </cell>
          <cell r="D607" t="str">
            <v/>
          </cell>
          <cell r="E607" t="str">
            <v>Resistance couche mince</v>
          </cell>
          <cell r="F607" t="str">
            <v>4.99Ko- ±1%- 0.6W</v>
          </cell>
          <cell r="G607" t="str">
            <v>CO</v>
          </cell>
          <cell r="H607">
            <v>7.4999999999999997E-2</v>
          </cell>
        </row>
        <row r="608">
          <cell r="A608" t="str">
            <v>CO_EL_01005-INVE</v>
          </cell>
          <cell r="B608" t="str">
            <v>CO_EL_01005-INVE</v>
          </cell>
          <cell r="C608" t="str">
            <v>CO_EL_01005-INVE</v>
          </cell>
          <cell r="D608" t="str">
            <v/>
          </cell>
          <cell r="E608" t="str">
            <v>Circuit imprime</v>
          </cell>
          <cell r="F608" t="str">
            <v>INVERSEUR - ELECTRO</v>
          </cell>
          <cell r="G608" t="str">
            <v>PCB</v>
          </cell>
          <cell r="H608">
            <v>8.1999999999999993</v>
          </cell>
        </row>
        <row r="609">
          <cell r="A609" t="str">
            <v>CO_EL_01008-010G</v>
          </cell>
          <cell r="B609" t="str">
            <v>CO_EL_01008-010G</v>
          </cell>
          <cell r="C609" t="str">
            <v>CO_EL_01008-010G</v>
          </cell>
          <cell r="D609" t="str">
            <v/>
          </cell>
          <cell r="E609" t="str">
            <v>Resistance couche epaisse</v>
          </cell>
          <cell r="F609" t="str">
            <v>10 Go - OBSOLETE</v>
          </cell>
          <cell r="G609" t="str">
            <v>EL</v>
          </cell>
          <cell r="H609">
            <v>9.9670000000000005</v>
          </cell>
        </row>
        <row r="610">
          <cell r="A610" t="str">
            <v>CO_EL_01120-718A</v>
          </cell>
          <cell r="B610" t="str">
            <v>CO_EL_01120-718A</v>
          </cell>
          <cell r="C610" t="str">
            <v>CO_EL_01120-718A</v>
          </cell>
          <cell r="D610" t="str">
            <v/>
          </cell>
          <cell r="E610" t="str">
            <v>Condo electrolytique aluminium</v>
          </cell>
          <cell r="F610" t="str">
            <v>D 100µF- 20%- 63 Vcc</v>
          </cell>
          <cell r="G610" t="str">
            <v>CO</v>
          </cell>
          <cell r="H610">
            <v>0.442</v>
          </cell>
        </row>
        <row r="611">
          <cell r="A611" t="str">
            <v>CO_EL_01120-768A</v>
          </cell>
          <cell r="B611" t="str">
            <v>CO_EL_01120-768A</v>
          </cell>
          <cell r="C611" t="str">
            <v>CO_EL_01120-768A</v>
          </cell>
          <cell r="D611" t="str">
            <v/>
          </cell>
          <cell r="E611" t="str">
            <v>Condo tantale</v>
          </cell>
          <cell r="F611" t="str">
            <v>10µF- 10%- 25V</v>
          </cell>
          <cell r="G611" t="str">
            <v>CO</v>
          </cell>
          <cell r="H611">
            <v>1.5169999999999999</v>
          </cell>
        </row>
        <row r="612">
          <cell r="A612" t="str">
            <v>CO_EL_01210-070A</v>
          </cell>
          <cell r="B612" t="str">
            <v>CO_EL_01210-070A</v>
          </cell>
          <cell r="C612" t="str">
            <v>CO_EL_01210-070A</v>
          </cell>
          <cell r="D612" t="str">
            <v/>
          </cell>
          <cell r="E612" t="str">
            <v>Condo polyester</v>
          </cell>
          <cell r="F612" t="str">
            <v>D 220nF- ±10%- 40 Vca- 63 Vcc</v>
          </cell>
          <cell r="G612" t="str">
            <v>CO</v>
          </cell>
          <cell r="H612">
            <v>0.28999999999999998</v>
          </cell>
        </row>
        <row r="613">
          <cell r="A613" t="str">
            <v>CO_EL_01210-127A</v>
          </cell>
          <cell r="B613" t="str">
            <v>CO_EL_01210-127A</v>
          </cell>
          <cell r="C613" t="str">
            <v>CO_EL_01210-127A</v>
          </cell>
          <cell r="D613" t="str">
            <v/>
          </cell>
          <cell r="E613" t="str">
            <v>Condo polyester</v>
          </cell>
          <cell r="F613" t="str">
            <v>D 100nF- ±5%- 160 Vca- 250 Vcc</v>
          </cell>
          <cell r="G613" t="str">
            <v>CO</v>
          </cell>
          <cell r="H613">
            <v>0.35299999999999998</v>
          </cell>
        </row>
        <row r="614">
          <cell r="A614" t="str">
            <v>CO_EL_01220-001C</v>
          </cell>
          <cell r="B614" t="str">
            <v>CO_EL_01220-001C</v>
          </cell>
          <cell r="C614" t="str">
            <v>CO_EL_01220-001C</v>
          </cell>
          <cell r="D614" t="str">
            <v/>
          </cell>
          <cell r="E614" t="str">
            <v>Condo polyester</v>
          </cell>
          <cell r="F614" t="str">
            <v>100nF- ±5%- 40 Vca- 63 Vcc</v>
          </cell>
          <cell r="G614" t="str">
            <v>CO</v>
          </cell>
          <cell r="H614">
            <v>0.12</v>
          </cell>
        </row>
        <row r="615">
          <cell r="A615" t="str">
            <v>CO_EL_02000-067A</v>
          </cell>
          <cell r="B615" t="str">
            <v>CO_EL_02000-067A</v>
          </cell>
          <cell r="C615" t="str">
            <v>CO_EL_02000-067A</v>
          </cell>
          <cell r="D615" t="str">
            <v/>
          </cell>
          <cell r="E615" t="str">
            <v>Convertisseur A/N</v>
          </cell>
          <cell r="F615" t="str">
            <v>CS5016JP16 (ou 32) - CRYSTAL</v>
          </cell>
          <cell r="G615" t="str">
            <v>CO</v>
          </cell>
          <cell r="H615">
            <v>85.75</v>
          </cell>
        </row>
        <row r="616">
          <cell r="A616" t="str">
            <v>CO_EL_02050-223A</v>
          </cell>
          <cell r="B616" t="str">
            <v>CO_EL_02050-223A</v>
          </cell>
          <cell r="C616" t="str">
            <v>CO_EL_02050-223A</v>
          </cell>
          <cell r="D616" t="str">
            <v/>
          </cell>
          <cell r="E616" t="str">
            <v>Tampon et circuit d’excitation</v>
          </cell>
          <cell r="F616" t="str">
            <v>D SN74HC541N - TRADI</v>
          </cell>
          <cell r="G616" t="str">
            <v>CO</v>
          </cell>
          <cell r="H616">
            <v>0.72699999999999998</v>
          </cell>
        </row>
        <row r="617">
          <cell r="A617" t="str">
            <v>CO_EL_02050-226B</v>
          </cell>
          <cell r="B617" t="str">
            <v>CO_EL_02050-226B</v>
          </cell>
          <cell r="C617" t="str">
            <v>CO_EL_02050-226B</v>
          </cell>
          <cell r="D617" t="str">
            <v/>
          </cell>
          <cell r="E617" t="str">
            <v>Tampon et circuit d’excitation</v>
          </cell>
          <cell r="F617" t="str">
            <v>D SN74HC574N - TRADI</v>
          </cell>
          <cell r="G617" t="str">
            <v>CO</v>
          </cell>
          <cell r="H617">
            <v>0.48199999999999998</v>
          </cell>
        </row>
        <row r="618">
          <cell r="A618" t="str">
            <v>CO_EL_03000-091A</v>
          </cell>
          <cell r="B618" t="str">
            <v>CO_EL_03000-091A</v>
          </cell>
          <cell r="C618" t="str">
            <v>CO_EL_03000-091A</v>
          </cell>
          <cell r="D618" t="str">
            <v/>
          </cell>
          <cell r="E618" t="str">
            <v>Amplificateur operationnel</v>
          </cell>
          <cell r="F618" t="str">
            <v>D 2.5MHz- 4.75-16V- 8 broches</v>
          </cell>
          <cell r="G618" t="str">
            <v>CO</v>
          </cell>
          <cell r="H618">
            <v>7.8079999999999998</v>
          </cell>
        </row>
        <row r="619">
          <cell r="A619" t="str">
            <v>CO_EL_03000-132A</v>
          </cell>
          <cell r="B619" t="str">
            <v>CO_EL_03000-132A</v>
          </cell>
          <cell r="C619" t="str">
            <v>CO_EL_03000-132A</v>
          </cell>
          <cell r="D619" t="str">
            <v/>
          </cell>
          <cell r="E619" t="str">
            <v>Amplificateur operationnel</v>
          </cell>
          <cell r="F619" t="str">
            <v>2MHz- TO 99 - 8 broches</v>
          </cell>
          <cell r="G619" t="str">
            <v>CO</v>
          </cell>
          <cell r="H619">
            <v>61.343000000000004</v>
          </cell>
        </row>
        <row r="620">
          <cell r="A620" t="str">
            <v>CO_EL_03060-009A</v>
          </cell>
          <cell r="B620" t="str">
            <v>CO_EL_03060-009A</v>
          </cell>
          <cell r="C620" t="str">
            <v>CO_EL_03060-009A</v>
          </cell>
          <cell r="D620" t="str">
            <v/>
          </cell>
          <cell r="E620" t="str">
            <v>Convertisseur</v>
          </cell>
          <cell r="F620" t="str">
            <v>numerique - analogique</v>
          </cell>
          <cell r="G620" t="str">
            <v>CO</v>
          </cell>
          <cell r="H620">
            <v>31.567</v>
          </cell>
        </row>
        <row r="621">
          <cell r="A621" t="str">
            <v>CO_EL_03090-081A</v>
          </cell>
          <cell r="B621" t="str">
            <v>CO_EL_03090-081A</v>
          </cell>
          <cell r="C621" t="str">
            <v>CO_EL_03090-081A</v>
          </cell>
          <cell r="D621" t="str">
            <v/>
          </cell>
          <cell r="E621" t="str">
            <v>Régulateur de tension -5V</v>
          </cell>
          <cell r="F621" t="str">
            <v/>
          </cell>
          <cell r="G621" t="str">
            <v>CO</v>
          </cell>
          <cell r="H621">
            <v>0.23499999999999999</v>
          </cell>
        </row>
        <row r="622">
          <cell r="A622" t="str">
            <v>CO_EL_03110-041A</v>
          </cell>
          <cell r="B622" t="str">
            <v>CO_EL_03110-041A</v>
          </cell>
          <cell r="C622" t="str">
            <v>CO_EL_03110-041A</v>
          </cell>
          <cell r="D622" t="str">
            <v/>
          </cell>
          <cell r="E622" t="str">
            <v>Tension de reference</v>
          </cell>
          <cell r="F622" t="str">
            <v>5V - 10mA max</v>
          </cell>
          <cell r="G622" t="str">
            <v>CO</v>
          </cell>
          <cell r="H622">
            <v>8.9329999999999998</v>
          </cell>
        </row>
        <row r="623">
          <cell r="A623" t="str">
            <v>CO_EL_04000-014B</v>
          </cell>
          <cell r="B623" t="str">
            <v>CO_EL_04000-014B</v>
          </cell>
          <cell r="C623" t="str">
            <v>CO_EL_04000-014B</v>
          </cell>
          <cell r="D623" t="str">
            <v/>
          </cell>
          <cell r="E623" t="str">
            <v>Diodes</v>
          </cell>
          <cell r="F623" t="str">
            <v>75V- 300Ma- DO35</v>
          </cell>
          <cell r="G623" t="str">
            <v>CO</v>
          </cell>
          <cell r="H623">
            <v>5.7000000000000002E-2</v>
          </cell>
        </row>
        <row r="624">
          <cell r="A624" t="str">
            <v>CO_EL_04020-083D</v>
          </cell>
          <cell r="B624" t="str">
            <v>CO_EL_04020-083D</v>
          </cell>
          <cell r="C624" t="str">
            <v>CO_EL_04020-083D</v>
          </cell>
          <cell r="D624" t="str">
            <v/>
          </cell>
          <cell r="E624" t="str">
            <v>Diode zener</v>
          </cell>
          <cell r="F624" t="str">
            <v>5.1V- 6%- 0.5 W</v>
          </cell>
          <cell r="G624" t="str">
            <v>CO</v>
          </cell>
          <cell r="H624">
            <v>0.11</v>
          </cell>
        </row>
        <row r="625">
          <cell r="A625" t="str">
            <v>CO_EL_04020-200B</v>
          </cell>
          <cell r="B625" t="str">
            <v>CO_EL_04020-200B</v>
          </cell>
          <cell r="C625" t="str">
            <v>CO_EL_04020-200B</v>
          </cell>
          <cell r="D625" t="str">
            <v/>
          </cell>
          <cell r="E625" t="str">
            <v>Diode zener</v>
          </cell>
          <cell r="F625" t="str">
            <v>2.7V, 7%, 1.3W</v>
          </cell>
          <cell r="G625" t="str">
            <v>CO</v>
          </cell>
          <cell r="H625">
            <v>6.5000000000000002E-2</v>
          </cell>
        </row>
        <row r="626">
          <cell r="A626" t="str">
            <v>CO_EL_06010-046A</v>
          </cell>
          <cell r="B626" t="str">
            <v>CO_EL_06010-046A</v>
          </cell>
          <cell r="C626" t="str">
            <v>CO_EL_06010-046A</v>
          </cell>
          <cell r="D626" t="str">
            <v/>
          </cell>
          <cell r="E626" t="str">
            <v>Resistance de trimmer Bourns</v>
          </cell>
          <cell r="F626" t="str">
            <v>D 10Ko- ±10%- 0.5W- 25 tours Y</v>
          </cell>
          <cell r="G626" t="str">
            <v>CO</v>
          </cell>
          <cell r="H626">
            <v>2.5379999999999998</v>
          </cell>
        </row>
        <row r="627">
          <cell r="A627" t="str">
            <v>CO_EL_09050-481A</v>
          </cell>
          <cell r="B627" t="str">
            <v>CO_EL_09050-481A</v>
          </cell>
          <cell r="C627" t="str">
            <v>CO_EL_09050-481A</v>
          </cell>
          <cell r="D627" t="str">
            <v/>
          </cell>
          <cell r="E627" t="str">
            <v>Embase droite</v>
          </cell>
          <cell r="F627" t="str">
            <v>2 pts HE14</v>
          </cell>
          <cell r="G627" t="str">
            <v>CO</v>
          </cell>
          <cell r="H627">
            <v>0.74</v>
          </cell>
        </row>
        <row r="628">
          <cell r="A628" t="str">
            <v>CO_EL_09140-068A</v>
          </cell>
          <cell r="B628" t="str">
            <v>CO_EL_09140-068A</v>
          </cell>
          <cell r="C628" t="str">
            <v>CO_EL_09140-068A</v>
          </cell>
          <cell r="D628" t="str">
            <v/>
          </cell>
          <cell r="E628" t="str">
            <v>Connecteur</v>
          </cell>
          <cell r="F628" t="str">
            <v>Plot de test Rouge- Dia 1.02mm</v>
          </cell>
          <cell r="G628" t="str">
            <v>CO</v>
          </cell>
          <cell r="H628">
            <v>0.217</v>
          </cell>
        </row>
        <row r="629">
          <cell r="A629" t="str">
            <v>CO_EL_12100-044A</v>
          </cell>
          <cell r="B629" t="str">
            <v>CO_EL_12100-044A</v>
          </cell>
          <cell r="C629" t="str">
            <v>CO_EL_12100-044A</v>
          </cell>
          <cell r="D629" t="str">
            <v/>
          </cell>
          <cell r="E629" t="str">
            <v>Inductance</v>
          </cell>
          <cell r="F629" t="str">
            <v>100uH - 370mA - 1.7ohm</v>
          </cell>
          <cell r="G629" t="str">
            <v>CO</v>
          </cell>
          <cell r="H629">
            <v>0.433</v>
          </cell>
        </row>
        <row r="630">
          <cell r="A630" t="str">
            <v>CO_EL_99996-509A</v>
          </cell>
          <cell r="B630" t="str">
            <v>CO_EL_99996-509A</v>
          </cell>
          <cell r="C630" t="str">
            <v>CO_EL_99996-509A</v>
          </cell>
          <cell r="D630" t="str">
            <v/>
          </cell>
          <cell r="E630" t="str">
            <v>Circuit imprime</v>
          </cell>
          <cell r="F630" t="str">
            <v>ELECTROMETRE</v>
          </cell>
          <cell r="G630" t="str">
            <v>PCB</v>
          </cell>
          <cell r="H630">
            <v>23.375</v>
          </cell>
        </row>
        <row r="631">
          <cell r="A631" t="str">
            <v>CO_EN_00001-ENSE</v>
          </cell>
          <cell r="B631" t="str">
            <v>CO_EN_00001-ENSE</v>
          </cell>
          <cell r="C631" t="str">
            <v>CO_EN_00001-ENSE</v>
          </cell>
          <cell r="D631" t="str">
            <v/>
          </cell>
          <cell r="E631" t="str">
            <v>Circuit imprime</v>
          </cell>
          <cell r="F631" t="str">
            <v>AIRMOSENSE</v>
          </cell>
          <cell r="G631" t="str">
            <v>PCB</v>
          </cell>
          <cell r="H631">
            <v>0</v>
          </cell>
        </row>
        <row r="632">
          <cell r="A632" t="str">
            <v>CO_EN_00002-ENSE</v>
          </cell>
          <cell r="B632" t="str">
            <v>CO_EN_00002-ENSE</v>
          </cell>
          <cell r="C632" t="str">
            <v>CO_EN_00002-ENSE</v>
          </cell>
          <cell r="D632" t="str">
            <v/>
          </cell>
          <cell r="E632" t="str">
            <v>Circuit imprime</v>
          </cell>
          <cell r="F632" t="str">
            <v>AIRMOSENSE</v>
          </cell>
          <cell r="G632" t="str">
            <v>PCB</v>
          </cell>
          <cell r="H632">
            <v>0</v>
          </cell>
        </row>
        <row r="633">
          <cell r="A633" t="str">
            <v>CO_EN_00004-ENSE</v>
          </cell>
          <cell r="B633" t="str">
            <v>CO_EN_00004-ENSE</v>
          </cell>
          <cell r="C633" t="str">
            <v>CO_EN_00004-ENSE</v>
          </cell>
          <cell r="D633" t="str">
            <v/>
          </cell>
          <cell r="E633" t="str">
            <v>Circuit imprime</v>
          </cell>
          <cell r="F633" t="str">
            <v>AIRMOSENSE</v>
          </cell>
          <cell r="G633" t="str">
            <v>PCB</v>
          </cell>
          <cell r="H633">
            <v>77.125</v>
          </cell>
        </row>
        <row r="634">
          <cell r="A634" t="str">
            <v>CO_FI_00115-2297</v>
          </cell>
          <cell r="B634" t="str">
            <v>CO_FI_00115-2297</v>
          </cell>
          <cell r="C634" t="str">
            <v>CO_FI_00115-2297</v>
          </cell>
          <cell r="D634" t="str">
            <v/>
          </cell>
          <cell r="E634" t="str">
            <v>Embase - Montage panneau</v>
          </cell>
          <cell r="F634" t="str">
            <v>4 Cts Male- BINDER- Femelle</v>
          </cell>
          <cell r="G634" t="str">
            <v/>
          </cell>
          <cell r="H634">
            <v>0</v>
          </cell>
        </row>
        <row r="635">
          <cell r="A635" t="str">
            <v>CO_FI_00121-0393</v>
          </cell>
          <cell r="B635" t="str">
            <v>CO_FI_00121-0393</v>
          </cell>
          <cell r="C635" t="str">
            <v>CO_FI_00121-0393</v>
          </cell>
          <cell r="D635" t="str">
            <v/>
          </cell>
          <cell r="E635" t="str">
            <v>Embase pour nappe</v>
          </cell>
          <cell r="F635" t="str">
            <v>10 pts HE10 - HV</v>
          </cell>
          <cell r="G635" t="str">
            <v>CO</v>
          </cell>
          <cell r="H635">
            <v>8.6829999999999998</v>
          </cell>
        </row>
        <row r="636">
          <cell r="A636" t="str">
            <v>CO_FI_00129-8292</v>
          </cell>
          <cell r="B636" t="str">
            <v>CO_FI_00129-8292</v>
          </cell>
          <cell r="C636" t="str">
            <v>CO_FI_00129-8292</v>
          </cell>
          <cell r="D636" t="str">
            <v/>
          </cell>
          <cell r="E636" t="str">
            <v>Connecteur Cylindrique</v>
          </cell>
          <cell r="F636" t="str">
            <v>19 Cts Femelle- SOURIAU- Male</v>
          </cell>
          <cell r="G636" t="str">
            <v>EL</v>
          </cell>
          <cell r="H636">
            <v>82.582999999999998</v>
          </cell>
        </row>
        <row r="637">
          <cell r="A637" t="str">
            <v>CO_FI_00129-8719</v>
          </cell>
          <cell r="B637" t="str">
            <v>CO_FI_00129-8719</v>
          </cell>
          <cell r="C637" t="str">
            <v>CO_FI_00129-8719</v>
          </cell>
          <cell r="D637" t="str">
            <v/>
          </cell>
          <cell r="E637" t="str">
            <v>Connecteur Cylindrique</v>
          </cell>
          <cell r="F637" t="str">
            <v>12 Cts Femelle- SOURIAU- Male</v>
          </cell>
          <cell r="G637" t="str">
            <v>EL</v>
          </cell>
          <cell r="H637">
            <v>34.017000000000003</v>
          </cell>
        </row>
        <row r="638">
          <cell r="A638" t="str">
            <v>CO_FI_00129-8725</v>
          </cell>
          <cell r="B638" t="str">
            <v>CO_FI_00129-8725</v>
          </cell>
          <cell r="C638" t="str">
            <v>CO_FI_00129-8725</v>
          </cell>
          <cell r="D638" t="str">
            <v/>
          </cell>
          <cell r="E638" t="str">
            <v>Embase - Montage panneau</v>
          </cell>
          <cell r="F638" t="str">
            <v>12 Cts Male- SOURIAU- Femelle</v>
          </cell>
          <cell r="G638" t="str">
            <v>EL</v>
          </cell>
          <cell r="H638">
            <v>53.667000000000002</v>
          </cell>
        </row>
        <row r="639">
          <cell r="A639" t="str">
            <v>CO_FI_00135-4490</v>
          </cell>
          <cell r="B639" t="str">
            <v>CO_FI_00135-4490</v>
          </cell>
          <cell r="C639" t="str">
            <v>CO_FI_00135-4490</v>
          </cell>
          <cell r="D639" t="str">
            <v/>
          </cell>
          <cell r="E639" t="str">
            <v>Pins male</v>
          </cell>
          <cell r="F639" t="str">
            <v>TE Connect- 22 a 26 AWG- Au</v>
          </cell>
          <cell r="G639" t="str">
            <v>CO</v>
          </cell>
          <cell r="H639">
            <v>0.47499999999999998</v>
          </cell>
        </row>
        <row r="640">
          <cell r="A640" t="str">
            <v>CO_FI_00135-4726</v>
          </cell>
          <cell r="B640" t="str">
            <v>CO_FI_00135-4726</v>
          </cell>
          <cell r="C640" t="str">
            <v>CO_FI_00135-4726</v>
          </cell>
          <cell r="D640" t="str">
            <v/>
          </cell>
          <cell r="E640" t="str">
            <v>Cosse plate Fast On - Coude</v>
          </cell>
          <cell r="F640" t="str">
            <v>6.35 mm- isolee- Femelle</v>
          </cell>
          <cell r="G640" t="str">
            <v>CO</v>
          </cell>
          <cell r="H640">
            <v>0.57999999999999996</v>
          </cell>
        </row>
        <row r="641">
          <cell r="A641" t="str">
            <v>CO_FI_00137-0825</v>
          </cell>
          <cell r="B641" t="str">
            <v>CO_FI_00137-0825</v>
          </cell>
          <cell r="C641" t="str">
            <v>CO_FI_00137-0825</v>
          </cell>
          <cell r="D641" t="str">
            <v/>
          </cell>
          <cell r="E641" t="str">
            <v>Connecteur</v>
          </cell>
          <cell r="F641" t="str">
            <v>4 Cts - 2 Rangees - FCI- 2.54</v>
          </cell>
          <cell r="G641" t="str">
            <v>CO</v>
          </cell>
          <cell r="H641">
            <v>0.83199999999999996</v>
          </cell>
        </row>
        <row r="642">
          <cell r="A642" t="str">
            <v>CO_FI_00172-9134</v>
          </cell>
          <cell r="B642" t="str">
            <v>CO_FI_00172-9134</v>
          </cell>
          <cell r="C642" t="str">
            <v>CO_FI_00172-9134</v>
          </cell>
          <cell r="D642" t="str">
            <v/>
          </cell>
          <cell r="E642" t="str">
            <v>Pins Femelle</v>
          </cell>
          <cell r="F642" t="str">
            <v>MOLEX- 18 a 24 AWG</v>
          </cell>
          <cell r="G642" t="str">
            <v/>
          </cell>
          <cell r="H642">
            <v>0.16700000000000001</v>
          </cell>
        </row>
        <row r="643">
          <cell r="A643" t="str">
            <v>CO_FI_00172-9140</v>
          </cell>
          <cell r="B643" t="str">
            <v>CO_FI_00172-9140</v>
          </cell>
          <cell r="C643" t="str">
            <v>CO_FI_00172-9140</v>
          </cell>
          <cell r="D643" t="str">
            <v/>
          </cell>
          <cell r="E643" t="str">
            <v>Pins Male</v>
          </cell>
          <cell r="F643" t="str">
            <v>MOLEX- 18 a 24 AWG</v>
          </cell>
          <cell r="G643" t="str">
            <v/>
          </cell>
          <cell r="H643">
            <v>0.17299999999999999</v>
          </cell>
        </row>
        <row r="644">
          <cell r="A644" t="str">
            <v>CO_FI_00189-6010</v>
          </cell>
          <cell r="B644" t="str">
            <v>CO_FI_00189-6010</v>
          </cell>
          <cell r="C644" t="str">
            <v>CO_FI_00189-6010</v>
          </cell>
          <cell r="D644" t="str">
            <v/>
          </cell>
          <cell r="E644" t="str">
            <v>Connecteur</v>
          </cell>
          <cell r="F644" t="str">
            <v>2 Cts- 1 Rangee- PHOENIX- 5.08</v>
          </cell>
          <cell r="G644" t="str">
            <v>CO</v>
          </cell>
          <cell r="H644">
            <v>2.5099999999999998</v>
          </cell>
        </row>
        <row r="645">
          <cell r="A645" t="str">
            <v>CO_FI_00189-6026</v>
          </cell>
          <cell r="B645" t="str">
            <v>CO_FI_00189-6026</v>
          </cell>
          <cell r="C645" t="str">
            <v>CO_FI_00189-6026</v>
          </cell>
          <cell r="D645" t="str">
            <v/>
          </cell>
          <cell r="E645" t="str">
            <v>Connecteur</v>
          </cell>
          <cell r="F645" t="str">
            <v>3 Cts- 1 Rangee- PHOENIX- 5.08</v>
          </cell>
          <cell r="G645" t="str">
            <v>CO</v>
          </cell>
          <cell r="H645">
            <v>3.3330000000000002</v>
          </cell>
        </row>
        <row r="646">
          <cell r="A646" t="str">
            <v>CO_FI_00189-6032</v>
          </cell>
          <cell r="B646" t="str">
            <v>CO_FI_00189-6032</v>
          </cell>
          <cell r="C646" t="str">
            <v>CO_FI_00189-6032</v>
          </cell>
          <cell r="D646" t="str">
            <v/>
          </cell>
          <cell r="E646" t="str">
            <v>Connecteur</v>
          </cell>
          <cell r="F646" t="str">
            <v>4 Cts- 1 Rangee- PHOENIX- 5.08</v>
          </cell>
          <cell r="G646" t="str">
            <v>CO</v>
          </cell>
          <cell r="H646">
            <v>3.3330000000000002</v>
          </cell>
        </row>
        <row r="647">
          <cell r="A647" t="str">
            <v>CO_FI_00189-6486</v>
          </cell>
          <cell r="B647" t="str">
            <v>CO_FI_00189-6486</v>
          </cell>
          <cell r="C647" t="str">
            <v>CO_FI_00189-6486</v>
          </cell>
          <cell r="D647" t="str">
            <v/>
          </cell>
          <cell r="E647" t="str">
            <v>Connecteur 90°</v>
          </cell>
          <cell r="F647" t="str">
            <v>2 Cts- 1 Rangee- PHOENIX- 5.08</v>
          </cell>
          <cell r="G647" t="str">
            <v>CO</v>
          </cell>
          <cell r="H647">
            <v>2.2999999999999998</v>
          </cell>
        </row>
        <row r="648">
          <cell r="A648" t="str">
            <v>CO_FI_00189-6509</v>
          </cell>
          <cell r="B648" t="str">
            <v>CO_FI_00189-6509</v>
          </cell>
          <cell r="C648" t="str">
            <v>CO_FI_00189-6509</v>
          </cell>
          <cell r="D648" t="str">
            <v/>
          </cell>
          <cell r="E648" t="str">
            <v>Connecteur 90°</v>
          </cell>
          <cell r="F648" t="str">
            <v>4 Cts- 1 Rangee- PHOENIX- 5.08</v>
          </cell>
          <cell r="G648" t="str">
            <v>CO</v>
          </cell>
          <cell r="H648">
            <v>5.7229999999999999</v>
          </cell>
        </row>
        <row r="649">
          <cell r="A649" t="str">
            <v>CO_FI_00190-5477</v>
          </cell>
          <cell r="B649" t="str">
            <v>CO_FI_00190-5477</v>
          </cell>
          <cell r="C649" t="str">
            <v>CO_FI_00190-5477</v>
          </cell>
          <cell r="D649" t="str">
            <v/>
          </cell>
          <cell r="E649" t="str">
            <v>Cosse plate Fast On - 22-18AWG</v>
          </cell>
          <cell r="F649" t="str">
            <v>6.35 mm- isolee- Femelle</v>
          </cell>
          <cell r="G649" t="str">
            <v/>
          </cell>
          <cell r="H649">
            <v>0.82</v>
          </cell>
        </row>
        <row r="650">
          <cell r="A650" t="str">
            <v>CO_FI_00195-3135</v>
          </cell>
          <cell r="B650" t="str">
            <v>CO_FI_00195-3135</v>
          </cell>
          <cell r="C650" t="str">
            <v>CO_FI_00195-3135</v>
          </cell>
          <cell r="D650" t="str">
            <v/>
          </cell>
          <cell r="E650" t="str">
            <v>Embase - Montage panneau</v>
          </cell>
          <cell r="F650" t="str">
            <v>19 Cts Male- SOURIAU- Femelle</v>
          </cell>
          <cell r="G650" t="str">
            <v>EL</v>
          </cell>
          <cell r="H650">
            <v>53.25</v>
          </cell>
        </row>
        <row r="651">
          <cell r="A651" t="str">
            <v>CO_FI_00220-2810</v>
          </cell>
          <cell r="B651" t="str">
            <v>CO_FI_00220-2810</v>
          </cell>
          <cell r="C651" t="str">
            <v>CO_FI_00220-2810</v>
          </cell>
          <cell r="D651" t="str">
            <v/>
          </cell>
          <cell r="E651" t="str">
            <v>Pins male</v>
          </cell>
          <cell r="F651" t="str">
            <v>Souriau- 20 a 22 AWG- Au</v>
          </cell>
          <cell r="G651" t="str">
            <v>CO</v>
          </cell>
          <cell r="H651">
            <v>0.86299999999999999</v>
          </cell>
        </row>
        <row r="652">
          <cell r="A652" t="str">
            <v>CO_FI_00220-4658</v>
          </cell>
          <cell r="B652" t="str">
            <v>CO_FI_00220-4658</v>
          </cell>
          <cell r="C652" t="str">
            <v>CO_FI_00220-4658</v>
          </cell>
          <cell r="D652" t="str">
            <v/>
          </cell>
          <cell r="E652" t="str">
            <v>Connecteur</v>
          </cell>
          <cell r="F652" t="str">
            <v>2 Cts- 1 Rangee- PHOENIX- 3.81</v>
          </cell>
          <cell r="G652" t="str">
            <v>CO</v>
          </cell>
          <cell r="H652">
            <v>3.2629999999999999</v>
          </cell>
        </row>
        <row r="653">
          <cell r="A653" t="str">
            <v>CO_FI_00220-4664</v>
          </cell>
          <cell r="B653" t="str">
            <v>CO_FI_00220-4664</v>
          </cell>
          <cell r="C653" t="str">
            <v>CO_FI_00220-4664</v>
          </cell>
          <cell r="D653" t="str">
            <v/>
          </cell>
          <cell r="E653" t="str">
            <v>Connecteur</v>
          </cell>
          <cell r="F653" t="str">
            <v>3 Cts- 1 Rangee- PHOENIX- 3.81</v>
          </cell>
          <cell r="G653" t="str">
            <v>CO</v>
          </cell>
          <cell r="H653">
            <v>3.3330000000000002</v>
          </cell>
        </row>
        <row r="654">
          <cell r="A654" t="str">
            <v>CO_FI_00220-4670</v>
          </cell>
          <cell r="B654" t="str">
            <v>CO_FI_00220-4670</v>
          </cell>
          <cell r="C654" t="str">
            <v>CO_FI_00220-4670</v>
          </cell>
          <cell r="D654" t="str">
            <v/>
          </cell>
          <cell r="E654" t="str">
            <v>Connecteur</v>
          </cell>
          <cell r="F654" t="str">
            <v>4 Cts- 1 Rangee- PHOENIX- 3.81</v>
          </cell>
          <cell r="G654" t="str">
            <v>CO</v>
          </cell>
          <cell r="H654">
            <v>4.38</v>
          </cell>
        </row>
        <row r="655">
          <cell r="A655" t="str">
            <v>CO_FI_00311-5739</v>
          </cell>
          <cell r="B655" t="str">
            <v>CO_FI_00311-5739</v>
          </cell>
          <cell r="C655" t="str">
            <v>CO_FI_00311-5739</v>
          </cell>
          <cell r="D655" t="str">
            <v/>
          </cell>
          <cell r="E655" t="str">
            <v>Pins Male</v>
          </cell>
          <cell r="F655" t="str">
            <v>FCT- 16 a 20 AWG- Au</v>
          </cell>
          <cell r="G655" t="str">
            <v>EL</v>
          </cell>
        </row>
        <row r="656">
          <cell r="A656" t="str">
            <v>CO_FI_00311-5751</v>
          </cell>
          <cell r="B656" t="str">
            <v>CO_FI_00311-5751</v>
          </cell>
          <cell r="C656" t="str">
            <v>CO_FI_00311-5751</v>
          </cell>
          <cell r="D656" t="str">
            <v/>
          </cell>
          <cell r="E656" t="str">
            <v>Pins Femelle</v>
          </cell>
          <cell r="F656" t="str">
            <v>FCT- 16 a 20 AWG- Au</v>
          </cell>
          <cell r="G656" t="str">
            <v>EL</v>
          </cell>
        </row>
        <row r="657">
          <cell r="A657" t="str">
            <v>CO_FI_00357-9470</v>
          </cell>
          <cell r="B657" t="str">
            <v>CO_FI_00357-9470</v>
          </cell>
          <cell r="C657" t="str">
            <v>CO_FI_00357-9470</v>
          </cell>
          <cell r="D657" t="str">
            <v/>
          </cell>
          <cell r="E657" t="str">
            <v>Connecteur</v>
          </cell>
          <cell r="F657" t="str">
            <v>2 Cts- 1 Rangee- PHOENIX- 2.5</v>
          </cell>
          <cell r="G657" t="str">
            <v>CO</v>
          </cell>
          <cell r="H657">
            <v>3.3330000000000002</v>
          </cell>
        </row>
        <row r="658">
          <cell r="A658" t="str">
            <v>CO_FI_00357-9486</v>
          </cell>
          <cell r="B658" t="str">
            <v>CO_FI_00357-9486</v>
          </cell>
          <cell r="C658" t="str">
            <v>CO_FI_00357-9486</v>
          </cell>
          <cell r="D658" t="str">
            <v/>
          </cell>
          <cell r="E658" t="str">
            <v>Connecteur</v>
          </cell>
          <cell r="F658" t="str">
            <v>3 Cts- 1 Rangee- PHOENIX- 2.5</v>
          </cell>
          <cell r="G658" t="str">
            <v>CO</v>
          </cell>
          <cell r="H658">
            <v>3.3330000000000002</v>
          </cell>
        </row>
        <row r="659">
          <cell r="A659" t="str">
            <v>CO_FI_00357-9492</v>
          </cell>
          <cell r="B659" t="str">
            <v>CO_FI_00357-9492</v>
          </cell>
          <cell r="C659" t="str">
            <v>CO_FI_00357-9492</v>
          </cell>
          <cell r="D659" t="str">
            <v/>
          </cell>
          <cell r="E659" t="str">
            <v>Connecteur</v>
          </cell>
          <cell r="F659" t="str">
            <v>4 Cts- 1 Rangee- PHOENIX- 2.5</v>
          </cell>
          <cell r="G659" t="str">
            <v>CO</v>
          </cell>
          <cell r="H659">
            <v>5</v>
          </cell>
        </row>
        <row r="660">
          <cell r="A660" t="str">
            <v>CO_FI_00357-9515</v>
          </cell>
          <cell r="B660" t="str">
            <v>CO_FI_00357-9515</v>
          </cell>
          <cell r="C660" t="str">
            <v>CO_FI_00357-9515</v>
          </cell>
          <cell r="D660" t="str">
            <v/>
          </cell>
          <cell r="E660" t="str">
            <v>Connecteur</v>
          </cell>
          <cell r="F660" t="str">
            <v>6 Cts- 1 Rangee- PHOENIX- 2.5</v>
          </cell>
          <cell r="G660" t="str">
            <v>CO</v>
          </cell>
          <cell r="H660">
            <v>7.5670000000000002</v>
          </cell>
        </row>
        <row r="661">
          <cell r="A661" t="str">
            <v>CO_FI_00452-6000</v>
          </cell>
          <cell r="B661" t="str">
            <v>CO_FI_00452-6000</v>
          </cell>
          <cell r="C661" t="str">
            <v>CO_FI_00452-6000</v>
          </cell>
          <cell r="D661" t="str">
            <v/>
          </cell>
          <cell r="E661" t="str">
            <v>Pins femelle</v>
          </cell>
          <cell r="F661" t="str">
            <v>TE Connect- 22 a 26 AWG- Au</v>
          </cell>
          <cell r="G661" t="str">
            <v>CO</v>
          </cell>
          <cell r="H661">
            <v>0.14699999999999999</v>
          </cell>
        </row>
        <row r="662">
          <cell r="A662" t="str">
            <v>CO_FI_00452-6060</v>
          </cell>
          <cell r="B662" t="str">
            <v>CO_FI_00452-6060</v>
          </cell>
          <cell r="C662" t="str">
            <v>CO_FI_00452-6060</v>
          </cell>
          <cell r="D662" t="str">
            <v/>
          </cell>
          <cell r="E662" t="str">
            <v>Connecteur</v>
          </cell>
          <cell r="F662" t="str">
            <v>2 Cts- TE Connect- 2.54</v>
          </cell>
          <cell r="G662" t="str">
            <v>CO</v>
          </cell>
          <cell r="H662">
            <v>0.63</v>
          </cell>
        </row>
        <row r="663">
          <cell r="A663" t="str">
            <v>CO_FI_00452-6220</v>
          </cell>
          <cell r="B663" t="str">
            <v>CO_FI_00452-6220</v>
          </cell>
          <cell r="C663" t="str">
            <v>CO_FI_00452-6220</v>
          </cell>
          <cell r="D663" t="str">
            <v/>
          </cell>
          <cell r="E663" t="str">
            <v>Connecteur</v>
          </cell>
          <cell r="F663" t="str">
            <v>6 Cts- AMPMODU- 2.54</v>
          </cell>
          <cell r="G663" t="str">
            <v>CO</v>
          </cell>
        </row>
        <row r="664">
          <cell r="A664" t="str">
            <v>CO_FI_00452-6340</v>
          </cell>
          <cell r="B664" t="str">
            <v>CO_FI_00452-6340</v>
          </cell>
          <cell r="C664" t="str">
            <v>CO_FI_00452-6340</v>
          </cell>
          <cell r="D664" t="str">
            <v/>
          </cell>
          <cell r="E664" t="str">
            <v>Connecteur</v>
          </cell>
          <cell r="F664" t="str">
            <v>5 Cts- AMPMODU- 2.54</v>
          </cell>
          <cell r="G664" t="str">
            <v>CO</v>
          </cell>
          <cell r="H664">
            <v>0.54800000000000004</v>
          </cell>
        </row>
        <row r="665">
          <cell r="A665" t="str">
            <v>CO_FI_00452-6380</v>
          </cell>
          <cell r="B665" t="str">
            <v>CO_FI_00452-6380</v>
          </cell>
          <cell r="C665" t="str">
            <v>CO_FI_00452-6380</v>
          </cell>
          <cell r="D665" t="str">
            <v/>
          </cell>
          <cell r="E665" t="str">
            <v>Connecteur - Embase sur cable</v>
          </cell>
          <cell r="F665" t="str">
            <v>2 Cts- TE Connect- 2.54</v>
          </cell>
          <cell r="G665" t="str">
            <v>CO</v>
          </cell>
          <cell r="H665">
            <v>0.8</v>
          </cell>
        </row>
        <row r="666">
          <cell r="A666" t="str">
            <v>CO_FI_00468-6232</v>
          </cell>
          <cell r="B666" t="str">
            <v>CO_FI_00468-6232</v>
          </cell>
          <cell r="C666" t="str">
            <v>CO_FI_00468-6232</v>
          </cell>
          <cell r="D666" t="str">
            <v/>
          </cell>
          <cell r="E666" t="str">
            <v>Embase - Montage panneau</v>
          </cell>
          <cell r="F666" t="str">
            <v>RJ45- Fem 5e- 1 port- droit</v>
          </cell>
          <cell r="G666" t="str">
            <v>EL</v>
          </cell>
          <cell r="H666">
            <v>90.85</v>
          </cell>
        </row>
        <row r="667">
          <cell r="A667" t="str">
            <v>CO_FI_00468-6311</v>
          </cell>
          <cell r="B667" t="str">
            <v>CO_FI_00468-6311</v>
          </cell>
          <cell r="C667" t="str">
            <v>CO_FI_00468-6311</v>
          </cell>
          <cell r="D667" t="str">
            <v/>
          </cell>
          <cell r="E667" t="str">
            <v>Embase - Montage panneau</v>
          </cell>
          <cell r="F667" t="str">
            <v>USB- Male- 1 port- droit</v>
          </cell>
          <cell r="G667" t="str">
            <v>EL</v>
          </cell>
          <cell r="H667">
            <v>33.067</v>
          </cell>
        </row>
        <row r="668">
          <cell r="A668" t="str">
            <v>CO_FI_00484-9190</v>
          </cell>
          <cell r="B668" t="str">
            <v>CO_FI_00484-9190</v>
          </cell>
          <cell r="C668" t="str">
            <v>CO_FI_00484-9190</v>
          </cell>
          <cell r="D668" t="str">
            <v/>
          </cell>
          <cell r="E668" t="str">
            <v>Connecteur SUB D 7 Male</v>
          </cell>
          <cell r="F668" t="str">
            <v>Droit - souder sur fil</v>
          </cell>
          <cell r="G668" t="str">
            <v>EL</v>
          </cell>
        </row>
        <row r="669">
          <cell r="A669" t="str">
            <v>CO_FI_00484-9810</v>
          </cell>
          <cell r="B669" t="str">
            <v>CO_FI_00484-9810</v>
          </cell>
          <cell r="C669" t="str">
            <v>CO_FI_00484-9810</v>
          </cell>
          <cell r="D669" t="str">
            <v/>
          </cell>
          <cell r="E669" t="str">
            <v>Connecteur SUB D 7 Femelle</v>
          </cell>
          <cell r="F669" t="str">
            <v>Droit - souder sur fil</v>
          </cell>
          <cell r="G669" t="str">
            <v>EL</v>
          </cell>
        </row>
        <row r="670">
          <cell r="A670" t="str">
            <v>CO_FI_00493-2557</v>
          </cell>
          <cell r="B670" t="str">
            <v>CO_FI_00493-2557</v>
          </cell>
          <cell r="C670" t="str">
            <v>CO_FI_00493-2557</v>
          </cell>
          <cell r="D670" t="str">
            <v/>
          </cell>
          <cell r="E670" t="str">
            <v>Connecteur</v>
          </cell>
          <cell r="F670" t="str">
            <v>10 Cts- 1 Rangee- PHOENIX- 2.5</v>
          </cell>
          <cell r="G670" t="str">
            <v>CO</v>
          </cell>
          <cell r="H670">
            <v>18.646999999999998</v>
          </cell>
        </row>
        <row r="671">
          <cell r="A671" t="str">
            <v>CO_FI_00504-4588</v>
          </cell>
          <cell r="B671" t="str">
            <v>CO_FI_00504-4588</v>
          </cell>
          <cell r="C671" t="str">
            <v>CO_FI_00504-4588</v>
          </cell>
          <cell r="D671" t="str">
            <v/>
          </cell>
          <cell r="E671" t="str">
            <v>Embase - Montage panneau</v>
          </cell>
          <cell r="F671" t="str">
            <v>Capot - Bouchon Femmelle</v>
          </cell>
          <cell r="G671" t="str">
            <v>EL</v>
          </cell>
          <cell r="H671">
            <v>3.8</v>
          </cell>
        </row>
        <row r="672">
          <cell r="A672" t="str">
            <v>CO_FI_00536-4810</v>
          </cell>
          <cell r="B672" t="str">
            <v>CO_FI_00536-4810</v>
          </cell>
          <cell r="C672" t="str">
            <v>CO_FI_00536-4810</v>
          </cell>
          <cell r="D672" t="str">
            <v/>
          </cell>
          <cell r="E672" t="str">
            <v>Connecteur Cylindrique</v>
          </cell>
          <cell r="F672" t="str">
            <v>12 Cts - HIROSE Male</v>
          </cell>
          <cell r="G672" t="str">
            <v>EL</v>
          </cell>
          <cell r="H672">
            <v>0</v>
          </cell>
        </row>
        <row r="673">
          <cell r="A673" t="str">
            <v>CO_FI_00623-2398</v>
          </cell>
          <cell r="B673" t="str">
            <v>CO_FI_00623-2398</v>
          </cell>
          <cell r="C673" t="str">
            <v>CO_FI_00623-2398</v>
          </cell>
          <cell r="D673" t="str">
            <v/>
          </cell>
          <cell r="E673" t="str">
            <v>Connecteur</v>
          </cell>
          <cell r="F673" t="str">
            <v>40 Cts - HIROSE - 1.27</v>
          </cell>
          <cell r="G673" t="str">
            <v>MK5</v>
          </cell>
          <cell r="H673">
            <v>0.42299999999999999</v>
          </cell>
        </row>
        <row r="674">
          <cell r="A674" t="str">
            <v>CO_FI_00623-2427</v>
          </cell>
          <cell r="B674" t="str">
            <v>CO_FI_00623-2427</v>
          </cell>
          <cell r="C674" t="str">
            <v>CO_FI_00623-2427</v>
          </cell>
          <cell r="D674" t="str">
            <v/>
          </cell>
          <cell r="E674" t="str">
            <v>Pins femelle</v>
          </cell>
          <cell r="F674" t="str">
            <v>Hirose - 26 a 30 AWG - Au</v>
          </cell>
          <cell r="G674" t="str">
            <v>MK5</v>
          </cell>
          <cell r="H674">
            <v>0.10299999999999999</v>
          </cell>
        </row>
        <row r="675">
          <cell r="A675" t="str">
            <v>CO_FI_00670-4155</v>
          </cell>
          <cell r="B675" t="str">
            <v>CO_FI_00670-4155</v>
          </cell>
          <cell r="C675" t="str">
            <v>CO_FI_00670-4155</v>
          </cell>
          <cell r="D675" t="str">
            <v/>
          </cell>
          <cell r="E675" t="str">
            <v>Connecteur</v>
          </cell>
          <cell r="F675" t="str">
            <v>2 Cts- 1 Rangee- MOLEX- 1.5</v>
          </cell>
          <cell r="G675" t="str">
            <v/>
          </cell>
          <cell r="H675">
            <v>0.218</v>
          </cell>
        </row>
        <row r="676">
          <cell r="A676" t="str">
            <v>CO_FI_00670-4590</v>
          </cell>
          <cell r="B676" t="str">
            <v>CO_FI_00670-4590</v>
          </cell>
          <cell r="C676" t="str">
            <v>CO_FI_00670-4590</v>
          </cell>
          <cell r="D676" t="str">
            <v/>
          </cell>
          <cell r="E676" t="str">
            <v>Connecteur</v>
          </cell>
          <cell r="F676" t="str">
            <v>3 Cts- 1 Rangee- MOLEX- 4.2</v>
          </cell>
          <cell r="G676" t="str">
            <v/>
          </cell>
          <cell r="H676">
            <v>0.72599999999999998</v>
          </cell>
        </row>
        <row r="677">
          <cell r="A677" t="str">
            <v>CO_FI_00670-6293</v>
          </cell>
          <cell r="B677" t="str">
            <v>CO_FI_00670-6293</v>
          </cell>
          <cell r="C677" t="str">
            <v>CO_FI_00670-6293</v>
          </cell>
          <cell r="D677" t="str">
            <v/>
          </cell>
          <cell r="E677" t="str">
            <v>Pins femelle</v>
          </cell>
          <cell r="F677" t="str">
            <v>Molex- 24-22 AWG</v>
          </cell>
          <cell r="G677" t="str">
            <v>EL</v>
          </cell>
          <cell r="H677">
            <v>0.27500000000000002</v>
          </cell>
        </row>
        <row r="678">
          <cell r="A678" t="str">
            <v>CO_FI_00670-6319</v>
          </cell>
          <cell r="B678" t="str">
            <v>CO_FI_00670-6319</v>
          </cell>
          <cell r="C678" t="str">
            <v>CO_FI_00670-6319</v>
          </cell>
          <cell r="D678" t="str">
            <v/>
          </cell>
          <cell r="E678" t="str">
            <v>Pins Femelle</v>
          </cell>
          <cell r="F678" t="str">
            <v>MOLEX- 22 a 28 AWG</v>
          </cell>
          <cell r="G678" t="str">
            <v/>
          </cell>
          <cell r="H678">
            <v>8.3000000000000004E-2</v>
          </cell>
        </row>
        <row r="679">
          <cell r="A679" t="str">
            <v>CO_FI_00670-6445</v>
          </cell>
          <cell r="B679" t="str">
            <v>CO_FI_00670-6445</v>
          </cell>
          <cell r="C679" t="str">
            <v>CO_FI_00670-6445</v>
          </cell>
          <cell r="D679" t="str">
            <v/>
          </cell>
          <cell r="E679" t="str">
            <v>Pins Femelle</v>
          </cell>
          <cell r="F679" t="str">
            <v>MOLEX- 24 a 30 AWG</v>
          </cell>
          <cell r="G679" t="str">
            <v/>
          </cell>
          <cell r="H679">
            <v>7.4999999999999997E-2</v>
          </cell>
        </row>
        <row r="680">
          <cell r="A680" t="str">
            <v>CO_FI_00678-3152</v>
          </cell>
          <cell r="B680" t="str">
            <v>CO_FI_00678-3152</v>
          </cell>
          <cell r="C680" t="str">
            <v>CO_FI_00678-3152</v>
          </cell>
          <cell r="D680" t="str">
            <v/>
          </cell>
          <cell r="E680" t="str">
            <v>Connecteur</v>
          </cell>
          <cell r="F680" t="str">
            <v>3 Cts- MOLEX- 2.54</v>
          </cell>
          <cell r="G680" t="str">
            <v>EL</v>
          </cell>
        </row>
        <row r="681">
          <cell r="A681" t="str">
            <v>CO_FI_00679-5763</v>
          </cell>
          <cell r="B681" t="str">
            <v>CO_FI_00679-5763</v>
          </cell>
          <cell r="C681" t="str">
            <v>CO_FI_00679-5763</v>
          </cell>
          <cell r="D681" t="str">
            <v/>
          </cell>
          <cell r="E681" t="str">
            <v>Connecteur</v>
          </cell>
          <cell r="F681" t="str">
            <v>2 Cts- 2 Rangee- MOLEX- 4.2</v>
          </cell>
          <cell r="G681" t="str">
            <v/>
          </cell>
          <cell r="H681">
            <v>0.73599999999999999</v>
          </cell>
        </row>
        <row r="682">
          <cell r="A682" t="str">
            <v>CO_FI_00679-5773</v>
          </cell>
          <cell r="B682" t="str">
            <v>CO_FI_00679-5773</v>
          </cell>
          <cell r="C682" t="str">
            <v>CO_FI_00679-5773</v>
          </cell>
          <cell r="D682" t="str">
            <v/>
          </cell>
          <cell r="E682" t="str">
            <v>Connecteur</v>
          </cell>
          <cell r="F682" t="str">
            <v>6 Cts- 2 Rangee- MOLEX- 4.2</v>
          </cell>
          <cell r="G682" t="str">
            <v/>
          </cell>
          <cell r="H682">
            <v>0.96299999999999997</v>
          </cell>
        </row>
        <row r="683">
          <cell r="A683" t="str">
            <v>CO_FI_00679-5776</v>
          </cell>
          <cell r="B683" t="str">
            <v>CO_FI_00679-5776</v>
          </cell>
          <cell r="C683" t="str">
            <v>CO_FI_00679-5776</v>
          </cell>
          <cell r="D683" t="str">
            <v/>
          </cell>
          <cell r="E683" t="str">
            <v>Connecteur</v>
          </cell>
          <cell r="F683" t="str">
            <v>4 Cts- 2 Rangee- MOLEX- 4.2</v>
          </cell>
          <cell r="G683" t="str">
            <v/>
          </cell>
          <cell r="H683">
            <v>0.753</v>
          </cell>
        </row>
        <row r="684">
          <cell r="A684" t="str">
            <v>CO_FI_00679-5785</v>
          </cell>
          <cell r="B684" t="str">
            <v>CO_FI_00679-5785</v>
          </cell>
          <cell r="C684" t="str">
            <v>CO_FI_00679-5785</v>
          </cell>
          <cell r="D684" t="str">
            <v/>
          </cell>
          <cell r="E684" t="str">
            <v>Connecteur</v>
          </cell>
          <cell r="F684" t="str">
            <v>8 Cts- 2 Rangee- MOLEX- 4.2</v>
          </cell>
          <cell r="G684" t="str">
            <v/>
          </cell>
          <cell r="H684">
            <v>1.016</v>
          </cell>
        </row>
        <row r="685">
          <cell r="A685" t="str">
            <v>CO_FI_00679-5842</v>
          </cell>
          <cell r="B685" t="str">
            <v>CO_FI_00679-5842</v>
          </cell>
          <cell r="C685" t="str">
            <v>CO_FI_00679-5842</v>
          </cell>
          <cell r="D685" t="str">
            <v/>
          </cell>
          <cell r="E685" t="str">
            <v>Connecteur</v>
          </cell>
          <cell r="F685" t="str">
            <v>3 Cts- 1 Rangee- MOLEX- 4.2</v>
          </cell>
          <cell r="G685" t="str">
            <v>EL</v>
          </cell>
          <cell r="H685">
            <v>0.82</v>
          </cell>
        </row>
        <row r="686">
          <cell r="A686" t="str">
            <v>CO_FI_00680-2366</v>
          </cell>
          <cell r="B686" t="str">
            <v>CO_FI_00680-2366</v>
          </cell>
          <cell r="C686" t="str">
            <v>CO_FI_00680-2366</v>
          </cell>
          <cell r="D686" t="str">
            <v/>
          </cell>
          <cell r="E686" t="str">
            <v>Cosse plate Fast On - 18AWG</v>
          </cell>
          <cell r="F686" t="str">
            <v>6.35 mm- isolee- Femelle</v>
          </cell>
          <cell r="G686" t="str">
            <v/>
          </cell>
          <cell r="H686">
            <v>0.251</v>
          </cell>
        </row>
        <row r="687">
          <cell r="A687" t="str">
            <v>CO_FI_00719-0226</v>
          </cell>
          <cell r="B687" t="str">
            <v>CO_FI_00719-0226</v>
          </cell>
          <cell r="C687" t="str">
            <v>CO_FI_00719-0226</v>
          </cell>
          <cell r="D687" t="str">
            <v/>
          </cell>
          <cell r="E687" t="str">
            <v>Pins femelle</v>
          </cell>
          <cell r="F687" t="str">
            <v>TE Connect- 22 a 26 AWG- Tin</v>
          </cell>
          <cell r="G687" t="str">
            <v>CO</v>
          </cell>
          <cell r="H687">
            <v>0.14799999999999999</v>
          </cell>
        </row>
        <row r="688">
          <cell r="A688" t="str">
            <v>CO_FI_00719-0349</v>
          </cell>
          <cell r="B688" t="str">
            <v>CO_FI_00719-0349</v>
          </cell>
          <cell r="C688" t="str">
            <v>CO_FI_00719-0349</v>
          </cell>
          <cell r="D688" t="str">
            <v/>
          </cell>
          <cell r="E688" t="str">
            <v>Pins male</v>
          </cell>
          <cell r="F688" t="str">
            <v>TE Connect- 22 a 26 AWG- Tin</v>
          </cell>
          <cell r="G688" t="str">
            <v>CO</v>
          </cell>
          <cell r="H688">
            <v>0.183</v>
          </cell>
        </row>
        <row r="689">
          <cell r="A689" t="str">
            <v>CO_FI_00734-5252</v>
          </cell>
          <cell r="B689" t="str">
            <v>CO_FI_00734-5252</v>
          </cell>
          <cell r="C689" t="str">
            <v>CO_FI_00734-5252</v>
          </cell>
          <cell r="D689" t="str">
            <v/>
          </cell>
          <cell r="E689" t="str">
            <v>Connecteur - Fiche</v>
          </cell>
          <cell r="F689" t="str">
            <v>4 Cts Femelle- BINDER- Male</v>
          </cell>
          <cell r="G689" t="str">
            <v/>
          </cell>
          <cell r="H689">
            <v>0</v>
          </cell>
        </row>
        <row r="690">
          <cell r="A690" t="str">
            <v>CO_FI_00804-2484</v>
          </cell>
          <cell r="B690" t="str">
            <v>CO_FI_00804-2484</v>
          </cell>
          <cell r="C690" t="str">
            <v>CO_FI_00804-2484</v>
          </cell>
          <cell r="D690" t="str">
            <v/>
          </cell>
          <cell r="E690" t="str">
            <v>Connecteur 90°</v>
          </cell>
          <cell r="F690" t="str">
            <v>4 Cts- 1 Rangee- PHOENIX- 3.81</v>
          </cell>
          <cell r="G690" t="str">
            <v>CO</v>
          </cell>
          <cell r="H690">
            <v>6.9669999999999996</v>
          </cell>
        </row>
        <row r="691">
          <cell r="A691" t="str">
            <v>CO_FI_00859-9551</v>
          </cell>
          <cell r="B691" t="str">
            <v>CO_FI_00859-9551</v>
          </cell>
          <cell r="C691" t="str">
            <v>CO_FI_00859-9551</v>
          </cell>
          <cell r="D691" t="str">
            <v/>
          </cell>
          <cell r="E691" t="str">
            <v>Connecteur</v>
          </cell>
          <cell r="F691" t="str">
            <v>10 Cts- 2 Rangee- FCI- 1,27</v>
          </cell>
          <cell r="G691" t="str">
            <v>CO</v>
          </cell>
          <cell r="H691">
            <v>3.0649999999999999</v>
          </cell>
        </row>
        <row r="692">
          <cell r="A692" t="str">
            <v>CO_FI_00866-0164</v>
          </cell>
          <cell r="B692" t="str">
            <v>CO_FI_00866-0164</v>
          </cell>
          <cell r="C692" t="str">
            <v>CO_FI_00866-0164</v>
          </cell>
          <cell r="D692" t="str">
            <v/>
          </cell>
          <cell r="E692" t="str">
            <v>Embase - Montage panneau</v>
          </cell>
          <cell r="F692" t="str">
            <v>USB- Male- 1 port- droit</v>
          </cell>
          <cell r="G692" t="str">
            <v>CO</v>
          </cell>
          <cell r="H692">
            <v>46.65</v>
          </cell>
        </row>
        <row r="693">
          <cell r="A693" t="str">
            <v>CO_FI_039AH-PJ00</v>
          </cell>
          <cell r="B693" t="str">
            <v>CO_FI_039AH-PJ00</v>
          </cell>
          <cell r="C693" t="str">
            <v>CO_FI_039AH-PJ00</v>
          </cell>
          <cell r="D693" t="str">
            <v/>
          </cell>
          <cell r="E693" t="str">
            <v>Embase - Jack - Circulaire</v>
          </cell>
          <cell r="F693" t="str">
            <v>ID = 2 mm - OD = 6.4 mm</v>
          </cell>
          <cell r="G693" t="str">
            <v>EL</v>
          </cell>
          <cell r="H693">
            <v>1.3129999999999999</v>
          </cell>
        </row>
        <row r="694">
          <cell r="A694" t="str">
            <v>CO_FI_09831-RFX0</v>
          </cell>
          <cell r="B694" t="str">
            <v>CO_FI_09831-RFX0</v>
          </cell>
          <cell r="C694" t="str">
            <v>CO_FI_09831-RFX0</v>
          </cell>
          <cell r="D694" t="str">
            <v/>
          </cell>
          <cell r="E694" t="str">
            <v>Connecteur - Coax</v>
          </cell>
          <cell r="F694" t="str">
            <v>50 Ohms - 12.4 GHz - Coude</v>
          </cell>
          <cell r="G694" t="str">
            <v/>
          </cell>
          <cell r="H694">
            <v>13.85</v>
          </cell>
        </row>
        <row r="695">
          <cell r="A695" t="str">
            <v>CO_FI_15267-0362</v>
          </cell>
          <cell r="B695" t="str">
            <v>CO_FI_15267-0362</v>
          </cell>
          <cell r="C695" t="str">
            <v>CO_FI_15267-0362</v>
          </cell>
          <cell r="D695" t="str">
            <v/>
          </cell>
          <cell r="E695" t="str">
            <v>Connecteur</v>
          </cell>
          <cell r="F695" t="str">
            <v>20 Cts- 1 Rangee- MOLEX- 1</v>
          </cell>
          <cell r="G695" t="str">
            <v/>
          </cell>
          <cell r="H695">
            <v>2.0329999999999999</v>
          </cell>
        </row>
        <row r="696">
          <cell r="A696" t="str">
            <v>CO_FI_8518-70041</v>
          </cell>
          <cell r="B696" t="str">
            <v>CO_FI_8518-70041</v>
          </cell>
          <cell r="C696" t="str">
            <v>CO_FI_8518-70041</v>
          </cell>
          <cell r="D696" t="str">
            <v/>
          </cell>
          <cell r="E696" t="str">
            <v>Embase</v>
          </cell>
          <cell r="F696" t="str">
            <v>4 Cts- 1 Rangee- PRECI- 1.27</v>
          </cell>
          <cell r="G696" t="str">
            <v/>
          </cell>
          <cell r="H696">
            <v>1.1379999999999999</v>
          </cell>
        </row>
        <row r="697">
          <cell r="A697" t="str">
            <v>CO_FI_DF19G-20S1</v>
          </cell>
          <cell r="B697" t="str">
            <v>CO_FI_DF19G-20S1</v>
          </cell>
          <cell r="C697" t="str">
            <v>CO_FI_DF19G-20S1</v>
          </cell>
          <cell r="D697" t="str">
            <v/>
          </cell>
          <cell r="E697" t="str">
            <v>Connecteur</v>
          </cell>
          <cell r="F697" t="str">
            <v>20 Cts- 1 Rangee- HIROSE- 1</v>
          </cell>
          <cell r="G697" t="str">
            <v/>
          </cell>
          <cell r="H697">
            <v>2.6</v>
          </cell>
        </row>
        <row r="698">
          <cell r="A698" t="str">
            <v>CO_HV_00016-0VIS</v>
          </cell>
          <cell r="B698" t="str">
            <v>CO_HV_00016-0VIS</v>
          </cell>
          <cell r="C698" t="str">
            <v>CO_HV_00016-0VIS</v>
          </cell>
          <cell r="D698" t="str">
            <v/>
          </cell>
          <cell r="E698" t="str">
            <v>Vis autotaraud Ø2.5mm lg16mm</v>
          </cell>
          <cell r="F698" t="str">
            <v/>
          </cell>
          <cell r="G698" t="str">
            <v>CO</v>
          </cell>
          <cell r="H698">
            <v>3.3000000000000002E-2</v>
          </cell>
        </row>
        <row r="699">
          <cell r="A699" t="str">
            <v>CO_HV_00100-HSMG</v>
          </cell>
          <cell r="B699" t="str">
            <v>CO_HV_00100-HSMG</v>
          </cell>
          <cell r="C699" t="str">
            <v>CO_HV_00100-HSMG</v>
          </cell>
          <cell r="D699" t="str">
            <v/>
          </cell>
          <cell r="E699" t="str">
            <v>LED CMS</v>
          </cell>
          <cell r="F699" t="str">
            <v>Verte - 20mcd - PLCC-2</v>
          </cell>
          <cell r="G699" t="str">
            <v>CO</v>
          </cell>
          <cell r="H699">
            <v>0.32700000000000001</v>
          </cell>
        </row>
        <row r="700">
          <cell r="A700" t="str">
            <v>CO_HV_00112-5526</v>
          </cell>
          <cell r="B700" t="str">
            <v>CO_HV_00112-5526</v>
          </cell>
          <cell r="C700" t="str">
            <v>CO_HV_00112-5526</v>
          </cell>
          <cell r="D700" t="str">
            <v/>
          </cell>
          <cell r="E700" t="str">
            <v>2N7002 MOS N 115mA 60V SOT23</v>
          </cell>
          <cell r="F700" t="str">
            <v>Fairchild Semiconductor 2N7002</v>
          </cell>
          <cell r="G700" t="str">
            <v>CO</v>
          </cell>
          <cell r="H700">
            <v>0.29299999999999998</v>
          </cell>
        </row>
        <row r="701">
          <cell r="A701" t="str">
            <v>CO_HV_00113-8255</v>
          </cell>
          <cell r="B701" t="str">
            <v>CO_HV_00113-8255</v>
          </cell>
          <cell r="C701" t="str">
            <v>CO_HV_00113-8255</v>
          </cell>
          <cell r="D701" t="str">
            <v/>
          </cell>
          <cell r="E701" t="str">
            <v>Guide lumière pour led</v>
          </cell>
          <cell r="F701" t="str">
            <v>CMS DIALIGHT 515-1049F</v>
          </cell>
          <cell r="G701" t="str">
            <v>CO</v>
          </cell>
          <cell r="H701">
            <v>0</v>
          </cell>
        </row>
        <row r="702">
          <cell r="A702" t="str">
            <v>CO_HV_00117-4275</v>
          </cell>
          <cell r="B702" t="str">
            <v>CO_HV_00117-4275</v>
          </cell>
          <cell r="C702" t="str">
            <v>CO_HV_00117-4275</v>
          </cell>
          <cell r="D702" t="str">
            <v/>
          </cell>
          <cell r="E702" t="str">
            <v>Connecteur SUB D 9 male</v>
          </cell>
          <cell r="F702" t="str">
            <v>Droit- souder sur fil</v>
          </cell>
          <cell r="G702" t="str">
            <v>CO</v>
          </cell>
          <cell r="H702">
            <v>0</v>
          </cell>
        </row>
        <row r="703">
          <cell r="A703" t="str">
            <v>CO_HV_00161-0119</v>
          </cell>
          <cell r="B703" t="str">
            <v>CO_HV_00161-0119</v>
          </cell>
          <cell r="C703" t="str">
            <v>CO_HV_00161-0119</v>
          </cell>
          <cell r="D703" t="str">
            <v/>
          </cell>
          <cell r="E703" t="str">
            <v>Entretoise nylon 4mm</v>
          </cell>
          <cell r="F703" t="str">
            <v>Richco - MDLSP-1-100-04M-01</v>
          </cell>
          <cell r="G703" t="str">
            <v>CO</v>
          </cell>
          <cell r="H703">
            <v>0.21299999999999999</v>
          </cell>
        </row>
        <row r="704">
          <cell r="A704" t="str">
            <v>CO_HV_00184-0590</v>
          </cell>
          <cell r="B704" t="str">
            <v>CO_HV_00184-0590</v>
          </cell>
          <cell r="C704" t="str">
            <v>CO_HV_00184-0590</v>
          </cell>
          <cell r="D704" t="str">
            <v/>
          </cell>
          <cell r="E704" t="str">
            <v>Verrous Octal Transparent CMS</v>
          </cell>
          <cell r="F704" t="str">
            <v>1.5 a 5.5 V - SOIC 20</v>
          </cell>
          <cell r="G704" t="str">
            <v>CO</v>
          </cell>
          <cell r="H704">
            <v>0.98199999999999998</v>
          </cell>
        </row>
        <row r="705">
          <cell r="A705" t="str">
            <v>CO_HV_00203-4926</v>
          </cell>
          <cell r="B705" t="str">
            <v>CO_HV_00203-4926</v>
          </cell>
          <cell r="C705" t="str">
            <v>CO_HV_00203-4926</v>
          </cell>
          <cell r="D705" t="str">
            <v/>
          </cell>
          <cell r="E705" t="str">
            <v>Connecteur</v>
          </cell>
          <cell r="F705" t="str">
            <v>Plot de test Noir- Dia 1.3mm</v>
          </cell>
          <cell r="G705" t="str">
            <v>CO</v>
          </cell>
          <cell r="H705">
            <v>0.27300000000000002</v>
          </cell>
        </row>
        <row r="706">
          <cell r="A706" t="str">
            <v>CO_HV_00213-2193</v>
          </cell>
          <cell r="B706" t="str">
            <v>CO_HV_00213-2193</v>
          </cell>
          <cell r="C706" t="str">
            <v>CO_HV_00213-2193</v>
          </cell>
          <cell r="D706" t="str">
            <v/>
          </cell>
          <cell r="E706" t="str">
            <v>Résist chip CMS 1/10W 1% 270R</v>
          </cell>
          <cell r="F706" t="str">
            <v>(0603) Vishay CRCW0603270RFKEA</v>
          </cell>
          <cell r="G706" t="str">
            <v>CO</v>
          </cell>
          <cell r="H706">
            <v>0.01</v>
          </cell>
        </row>
        <row r="707">
          <cell r="A707" t="str">
            <v>CO_HV_00213-2222</v>
          </cell>
          <cell r="B707" t="str">
            <v>CO_HV_00213-2222</v>
          </cell>
          <cell r="C707" t="str">
            <v>CO_HV_00213-2222</v>
          </cell>
          <cell r="D707" t="str">
            <v/>
          </cell>
          <cell r="E707" t="str">
            <v>Résist chip CMS 1/10W  1% 470R</v>
          </cell>
          <cell r="F707" t="str">
            <v>(0603) Vishay CRCW0603470RFKEA</v>
          </cell>
          <cell r="G707" t="str">
            <v>CO</v>
          </cell>
          <cell r="H707">
            <v>8.0000000000000002E-3</v>
          </cell>
        </row>
        <row r="708">
          <cell r="A708" t="str">
            <v>CO_HV_00213-2238</v>
          </cell>
          <cell r="B708" t="str">
            <v>CO_HV_00213-2238</v>
          </cell>
          <cell r="C708" t="str">
            <v>CO_HV_00213-2238</v>
          </cell>
          <cell r="D708" t="str">
            <v/>
          </cell>
          <cell r="E708" t="str">
            <v>Résist chip CMS 1/10W 1% 560R</v>
          </cell>
          <cell r="F708" t="str">
            <v>(0603) Vishay CRCW0603560RFKEA</v>
          </cell>
          <cell r="G708" t="str">
            <v>CO</v>
          </cell>
          <cell r="H708">
            <v>0.01</v>
          </cell>
        </row>
        <row r="709">
          <cell r="A709" t="str">
            <v>CO_HV_00213-2294</v>
          </cell>
          <cell r="B709" t="str">
            <v>CO_HV_00213-2294</v>
          </cell>
          <cell r="C709" t="str">
            <v>CO_HV_00213-2294</v>
          </cell>
          <cell r="D709" t="str">
            <v/>
          </cell>
          <cell r="E709" t="str">
            <v>Résist chip CMS 1/10W 1% 1K50</v>
          </cell>
          <cell r="F709" t="str">
            <v>(0603) Vishay CRCW06031K50FKEA</v>
          </cell>
          <cell r="G709" t="str">
            <v>CO</v>
          </cell>
          <cell r="H709">
            <v>0.01</v>
          </cell>
        </row>
        <row r="710">
          <cell r="A710" t="str">
            <v>CO_HV_00213-2339</v>
          </cell>
          <cell r="B710" t="str">
            <v>CO_HV_00213-2339</v>
          </cell>
          <cell r="C710" t="str">
            <v>CO_HV_00213-2339</v>
          </cell>
          <cell r="D710" t="str">
            <v/>
          </cell>
          <cell r="E710" t="str">
            <v>Résist chip CMS 1/10W  1% 3K3</v>
          </cell>
          <cell r="F710" t="str">
            <v>(0603) Vishay CRCW06033K30FKEA</v>
          </cell>
          <cell r="G710" t="str">
            <v>CO</v>
          </cell>
          <cell r="H710">
            <v>0.01</v>
          </cell>
        </row>
        <row r="711">
          <cell r="A711" t="str">
            <v>CO_HV_00213-2424</v>
          </cell>
          <cell r="B711" t="str">
            <v>CO_HV_00213-2424</v>
          </cell>
          <cell r="C711" t="str">
            <v>CO_HV_00213-2424</v>
          </cell>
          <cell r="D711" t="str">
            <v/>
          </cell>
          <cell r="E711" t="str">
            <v>Résist chip CMS 1/10W 1% 12K0</v>
          </cell>
          <cell r="F711" t="str">
            <v>(0603) Vishay CRCW060312K0FKEA</v>
          </cell>
          <cell r="G711" t="str">
            <v>CO</v>
          </cell>
          <cell r="H711">
            <v>0.01</v>
          </cell>
        </row>
        <row r="712">
          <cell r="A712" t="str">
            <v>CO_HV_00213-2496</v>
          </cell>
          <cell r="B712" t="str">
            <v>CO_HV_00213-2496</v>
          </cell>
          <cell r="C712" t="str">
            <v>CO_HV_00213-2496</v>
          </cell>
          <cell r="D712" t="str">
            <v/>
          </cell>
          <cell r="E712" t="str">
            <v>Résist chip CMS 1/10W 1% 47K0</v>
          </cell>
          <cell r="F712" t="str">
            <v>(0603) Vishay CRCW060347K0FKEA</v>
          </cell>
          <cell r="G712" t="str">
            <v>CO</v>
          </cell>
          <cell r="H712">
            <v>0.01</v>
          </cell>
        </row>
        <row r="713">
          <cell r="A713" t="str">
            <v>CO_HV_00213-2531</v>
          </cell>
          <cell r="B713" t="str">
            <v>CO_HV_00213-2531</v>
          </cell>
          <cell r="C713" t="str">
            <v>CO_HV_00213-2531</v>
          </cell>
          <cell r="D713" t="str">
            <v/>
          </cell>
          <cell r="E713" t="str">
            <v>Resistance CMS</v>
          </cell>
          <cell r="F713" t="str">
            <v>100Ko- ±1%- 0.1W- 0603</v>
          </cell>
          <cell r="G713" t="str">
            <v>CO</v>
          </cell>
          <cell r="H713">
            <v>4.0000000000000001E-3</v>
          </cell>
        </row>
        <row r="714">
          <cell r="A714" t="str">
            <v>CO_HV_00213-3R30</v>
          </cell>
          <cell r="B714" t="str">
            <v>CO_HV_00213-3R30</v>
          </cell>
          <cell r="C714" t="str">
            <v>CO_HV_00213-3R30</v>
          </cell>
          <cell r="D714" t="str">
            <v/>
          </cell>
          <cell r="E714" t="str">
            <v>Résist chip CMS 1/10W 1% 3R3</v>
          </cell>
          <cell r="F714" t="str">
            <v>(0603)Vishay CRCW06033R30JNEA</v>
          </cell>
          <cell r="G714" t="str">
            <v>CO</v>
          </cell>
          <cell r="H714">
            <v>0.01</v>
          </cell>
        </row>
        <row r="715">
          <cell r="A715" t="str">
            <v>CO_HV_00213-3R32</v>
          </cell>
          <cell r="B715" t="str">
            <v>CO_HV_00213-3R32</v>
          </cell>
          <cell r="C715" t="str">
            <v>CO_HV_00213-3R32</v>
          </cell>
          <cell r="D715" t="str">
            <v/>
          </cell>
          <cell r="E715" t="str">
            <v>Résist chip CMS 1/10W  1% 3R32</v>
          </cell>
          <cell r="F715" t="str">
            <v>(0603) Vishay CRCW06033R32FNEA</v>
          </cell>
          <cell r="G715" t="str">
            <v>CO</v>
          </cell>
          <cell r="H715">
            <v>8.0000000000000002E-3</v>
          </cell>
        </row>
        <row r="716">
          <cell r="A716" t="str">
            <v>CO_HV_00219-5605</v>
          </cell>
          <cell r="B716" t="str">
            <v>CO_HV_00219-5605</v>
          </cell>
          <cell r="C716" t="str">
            <v>CO_HV_00219-5605</v>
          </cell>
          <cell r="D716" t="str">
            <v/>
          </cell>
          <cell r="E716" t="str">
            <v>Clavier - Nappe souple</v>
          </cell>
          <cell r="F716" t="str">
            <v>Sortie nappe - 4 cts - 2.54mm</v>
          </cell>
          <cell r="G716" t="str">
            <v>CO</v>
          </cell>
          <cell r="H716">
            <v>25.966999999999999</v>
          </cell>
        </row>
        <row r="717">
          <cell r="A717" t="str">
            <v>CO_HV_00220-4737</v>
          </cell>
          <cell r="B717" t="str">
            <v>CO_HV_00220-4737</v>
          </cell>
          <cell r="C717" t="str">
            <v>CO_HV_00220-4737</v>
          </cell>
          <cell r="D717" t="str">
            <v/>
          </cell>
          <cell r="E717" t="str">
            <v>Embase Miniconnect coudé 2pt</v>
          </cell>
          <cell r="F717" t="str">
            <v>Phoenix - MC 1.5/2-G-3.81</v>
          </cell>
          <cell r="G717" t="str">
            <v>CO</v>
          </cell>
          <cell r="H717">
            <v>0.96</v>
          </cell>
        </row>
        <row r="718">
          <cell r="A718" t="str">
            <v>CO_HV_00220-4759</v>
          </cell>
          <cell r="B718" t="str">
            <v>CO_HV_00220-4759</v>
          </cell>
          <cell r="C718" t="str">
            <v>CO_HV_00220-4759</v>
          </cell>
          <cell r="D718" t="str">
            <v/>
          </cell>
          <cell r="E718" t="str">
            <v>Embase protegee coudee</v>
          </cell>
          <cell r="F718" t="str">
            <v>4 Cts - PHOENIX - 3.81</v>
          </cell>
          <cell r="G718" t="str">
            <v>CO</v>
          </cell>
          <cell r="H718">
            <v>1.72</v>
          </cell>
        </row>
        <row r="719">
          <cell r="A719" t="str">
            <v>CO_HV_00254-6148</v>
          </cell>
          <cell r="B719" t="str">
            <v>CO_HV_00254-6148</v>
          </cell>
          <cell r="C719" t="str">
            <v>CO_HV_00254-6148</v>
          </cell>
          <cell r="D719" t="str">
            <v/>
          </cell>
          <cell r="E719" t="str">
            <v>Connecteur PC104</v>
          </cell>
          <cell r="F719" t="str">
            <v>64 Cts, 2 Rangees,Droit,2.54</v>
          </cell>
          <cell r="G719" t="str">
            <v>CO</v>
          </cell>
          <cell r="H719">
            <v>9.4220000000000006</v>
          </cell>
        </row>
        <row r="720">
          <cell r="A720" t="str">
            <v>CO_HV_00264-4337</v>
          </cell>
          <cell r="B720" t="str">
            <v>CO_HV_00264-4337</v>
          </cell>
          <cell r="C720" t="str">
            <v>CO_HV_00264-4337</v>
          </cell>
          <cell r="D720" t="str">
            <v/>
          </cell>
          <cell r="E720" t="str">
            <v>Condo ceram 1.0nF/50V CMS</v>
          </cell>
          <cell r="F720" t="str">
            <v>(0805)</v>
          </cell>
          <cell r="G720" t="str">
            <v>CO</v>
          </cell>
          <cell r="H720">
            <v>4.4999999999999998E-2</v>
          </cell>
        </row>
        <row r="721">
          <cell r="A721" t="str">
            <v>CO_HV_00264-4450</v>
          </cell>
          <cell r="B721" t="str">
            <v>CO_HV_00264-4450</v>
          </cell>
          <cell r="C721" t="str">
            <v>CO_HV_00264-4450</v>
          </cell>
          <cell r="D721" t="str">
            <v/>
          </cell>
          <cell r="E721" t="str">
            <v>Condo ceram 1µF/16V CMS Y5V</v>
          </cell>
          <cell r="F721" t="str">
            <v>(0805) Kemet C0805C105Z4VACTU</v>
          </cell>
          <cell r="G721" t="str">
            <v>CO</v>
          </cell>
          <cell r="H721">
            <v>2.5000000000000001E-2</v>
          </cell>
        </row>
        <row r="722">
          <cell r="A722" t="str">
            <v>CO_HV_00265-2338</v>
          </cell>
          <cell r="B722" t="str">
            <v>CO_HV_00265-2338</v>
          </cell>
          <cell r="C722" t="str">
            <v>CO_HV_00265-2338</v>
          </cell>
          <cell r="D722" t="str">
            <v/>
          </cell>
          <cell r="E722" t="str">
            <v>Entretoise nylon lisse</v>
          </cell>
          <cell r="F722" t="str">
            <v>Richco - HS 4 3</v>
          </cell>
          <cell r="G722" t="str">
            <v>CO</v>
          </cell>
          <cell r="H722">
            <v>0.13700000000000001</v>
          </cell>
        </row>
        <row r="723">
          <cell r="A723" t="str">
            <v>CO_HV_00273-0539</v>
          </cell>
          <cell r="B723" t="str">
            <v>CO_HV_00273-0539</v>
          </cell>
          <cell r="C723" t="str">
            <v>CO_HV_00273-0539</v>
          </cell>
          <cell r="D723" t="str">
            <v/>
          </cell>
          <cell r="E723" t="str">
            <v>Buffer I2C CMS</v>
          </cell>
          <cell r="F723" t="str">
            <v>4.5V a 12V - SOIC 8</v>
          </cell>
          <cell r="G723" t="str">
            <v>CO</v>
          </cell>
          <cell r="H723">
            <v>5.4169999999999998</v>
          </cell>
        </row>
        <row r="724">
          <cell r="A724" t="str">
            <v>CO_HV_00275-0967</v>
          </cell>
          <cell r="B724" t="str">
            <v>CO_HV_00275-0967</v>
          </cell>
          <cell r="C724" t="str">
            <v>CO_HV_00275-0967</v>
          </cell>
          <cell r="D724" t="str">
            <v/>
          </cell>
          <cell r="E724" t="str">
            <v>Transistor CMS</v>
          </cell>
          <cell r="F724" t="str">
            <v>D MOSFET-P- 450mA-60V- SOT 223</v>
          </cell>
          <cell r="G724" t="str">
            <v>CO</v>
          </cell>
          <cell r="H724">
            <v>1.7230000000000001</v>
          </cell>
        </row>
        <row r="725">
          <cell r="A725" t="str">
            <v>CO_HV_00305-5255</v>
          </cell>
          <cell r="B725" t="str">
            <v>CO_HV_00305-5255</v>
          </cell>
          <cell r="C725" t="str">
            <v>CO_HV_00305-5255</v>
          </cell>
          <cell r="D725" t="str">
            <v/>
          </cell>
          <cell r="E725" t="str">
            <v>Condo ceramique</v>
          </cell>
          <cell r="F725" t="str">
            <v>0.01uF - 2000V - 20% - TRADI</v>
          </cell>
          <cell r="G725" t="str">
            <v>CO</v>
          </cell>
          <cell r="H725">
            <v>0.437</v>
          </cell>
        </row>
        <row r="726">
          <cell r="A726" t="str">
            <v>CO_HV_00333-8522</v>
          </cell>
          <cell r="B726" t="str">
            <v>CO_HV_00333-8522</v>
          </cell>
          <cell r="C726" t="str">
            <v>CO_HV_00333-8522</v>
          </cell>
          <cell r="D726" t="str">
            <v/>
          </cell>
          <cell r="E726" t="str">
            <v>Inductance CMS</v>
          </cell>
          <cell r="F726" t="str">
            <v>D 470uH- 700mA- CMS 1208</v>
          </cell>
          <cell r="G726" t="str">
            <v>CO</v>
          </cell>
          <cell r="H726">
            <v>0.872</v>
          </cell>
        </row>
        <row r="727">
          <cell r="A727" t="str">
            <v>CO_HV_00355-3399</v>
          </cell>
          <cell r="B727" t="str">
            <v>CO_HV_00355-3399</v>
          </cell>
          <cell r="C727" t="str">
            <v>CO_HV_00355-3399</v>
          </cell>
          <cell r="D727" t="str">
            <v/>
          </cell>
          <cell r="E727" t="str">
            <v>Régulateur linéaire 3.3V</v>
          </cell>
          <cell r="F727" t="str">
            <v>ST Microelectro L4931CD33-TR</v>
          </cell>
          <cell r="G727" t="str">
            <v>CO</v>
          </cell>
          <cell r="H727">
            <v>1.2270000000000001</v>
          </cell>
        </row>
        <row r="728">
          <cell r="A728" t="str">
            <v>CO_HV_00367-4222</v>
          </cell>
          <cell r="B728" t="str">
            <v>CO_HV_00367-4222</v>
          </cell>
          <cell r="C728" t="str">
            <v>CO_HV_00367-4222</v>
          </cell>
          <cell r="D728" t="str">
            <v/>
          </cell>
          <cell r="E728" t="str">
            <v>Pile - Bouton</v>
          </cell>
          <cell r="F728" t="str">
            <v>Support et Embase</v>
          </cell>
          <cell r="G728" t="str">
            <v>CO</v>
          </cell>
          <cell r="H728">
            <v>0</v>
          </cell>
        </row>
        <row r="729">
          <cell r="A729" t="str">
            <v>CO_HV_00367-4755</v>
          </cell>
          <cell r="B729" t="str">
            <v>CO_HV_00367-4755</v>
          </cell>
          <cell r="C729" t="str">
            <v>CO_HV_00367-4755</v>
          </cell>
          <cell r="D729" t="str">
            <v/>
          </cell>
          <cell r="E729" t="str">
            <v>Inductance CMS</v>
          </cell>
          <cell r="F729" t="str">
            <v>D 10µH- 189mA- CMS 1210</v>
          </cell>
          <cell r="G729" t="str">
            <v>CO</v>
          </cell>
          <cell r="H729">
            <v>0.91500000000000004</v>
          </cell>
        </row>
        <row r="730">
          <cell r="A730" t="str">
            <v>CO_HV_00367-5247</v>
          </cell>
          <cell r="B730" t="str">
            <v>CO_HV_00367-5247</v>
          </cell>
          <cell r="C730" t="str">
            <v>CO_HV_00367-5247</v>
          </cell>
          <cell r="D730" t="str">
            <v/>
          </cell>
          <cell r="E730" t="str">
            <v>Power Inductors 100µH 10%</v>
          </cell>
          <cell r="F730" t="str">
            <v>Bourns - SRR1005-101K</v>
          </cell>
          <cell r="G730" t="str">
            <v>CO</v>
          </cell>
          <cell r="H730">
            <v>1.2030000000000001</v>
          </cell>
        </row>
        <row r="731">
          <cell r="A731" t="str">
            <v>CO_HV_00375-2300</v>
          </cell>
          <cell r="B731" t="str">
            <v>CO_HV_00375-2300</v>
          </cell>
          <cell r="C731" t="str">
            <v>CO_HV_00375-2300</v>
          </cell>
          <cell r="D731" t="str">
            <v/>
          </cell>
          <cell r="E731" t="str">
            <v>Connecteur SUB D 9 male</v>
          </cell>
          <cell r="F731" t="str">
            <v>Coudee- 2.74- souder sur carte</v>
          </cell>
          <cell r="G731" t="str">
            <v>CO</v>
          </cell>
          <cell r="H731">
            <v>0</v>
          </cell>
        </row>
        <row r="732">
          <cell r="A732" t="str">
            <v>CO_HV_00393-0LMD</v>
          </cell>
          <cell r="B732" t="str">
            <v>CO_HV_00393-0LMD</v>
          </cell>
          <cell r="C732" t="str">
            <v>CO_HV_00393-0LMD</v>
          </cell>
          <cell r="D732" t="str">
            <v/>
          </cell>
          <cell r="E732" t="str">
            <v>Comparateur analogique CMS</v>
          </cell>
          <cell r="F732" t="str">
            <v>3V a 28V- 2Ch- SOIC 8</v>
          </cell>
          <cell r="G732" t="str">
            <v>CO</v>
          </cell>
          <cell r="H732">
            <v>0</v>
          </cell>
        </row>
        <row r="733">
          <cell r="A733" t="str">
            <v>CO_HV_00397-035C</v>
          </cell>
          <cell r="B733" t="str">
            <v>CO_HV_00397-035C</v>
          </cell>
          <cell r="C733" t="str">
            <v>CO_HV_00397-035C</v>
          </cell>
          <cell r="D733" t="str">
            <v/>
          </cell>
          <cell r="E733" t="str">
            <v>Diode Schottky 200mA 30V CMS</v>
          </cell>
          <cell r="F733" t="str">
            <v>Fairchild Semiconductor BAT54</v>
          </cell>
          <cell r="G733" t="str">
            <v>CO</v>
          </cell>
          <cell r="H733">
            <v>6.8000000000000005E-2</v>
          </cell>
        </row>
        <row r="734">
          <cell r="A734" t="str">
            <v>CO_HV_00409-0257</v>
          </cell>
          <cell r="B734" t="str">
            <v>CO_HV_00409-0257</v>
          </cell>
          <cell r="C734" t="str">
            <v>CO_HV_00409-0257</v>
          </cell>
          <cell r="D734" t="str">
            <v/>
          </cell>
          <cell r="E734" t="str">
            <v>Embase protegee coudee</v>
          </cell>
          <cell r="F734" t="str">
            <v>3 Cts- 1 Rangee- PHOENIX-3.81</v>
          </cell>
          <cell r="G734" t="str">
            <v>CO</v>
          </cell>
          <cell r="H734">
            <v>1.8129999999999999</v>
          </cell>
        </row>
        <row r="735">
          <cell r="A735" t="str">
            <v>CO_HV_00409-0527</v>
          </cell>
          <cell r="B735" t="str">
            <v>CO_HV_00409-0527</v>
          </cell>
          <cell r="C735" t="str">
            <v>CO_HV_00409-0527</v>
          </cell>
          <cell r="D735" t="str">
            <v/>
          </cell>
          <cell r="E735" t="str">
            <v>Connecteur</v>
          </cell>
          <cell r="F735" t="str">
            <v>3Cts- 1 Rangee- PHOENIX-3.81</v>
          </cell>
          <cell r="G735" t="str">
            <v>CO</v>
          </cell>
          <cell r="H735">
            <v>4.9020000000000001</v>
          </cell>
        </row>
        <row r="736">
          <cell r="A736" t="str">
            <v>CO_HV_00414-7232</v>
          </cell>
          <cell r="B736" t="str">
            <v>CO_HV_00414-7232</v>
          </cell>
          <cell r="C736" t="str">
            <v>CO_HV_00414-7232</v>
          </cell>
          <cell r="D736" t="str">
            <v/>
          </cell>
          <cell r="E736" t="str">
            <v>Condo polyphenylene CMS</v>
          </cell>
          <cell r="F736" t="str">
            <v>D 2200pF- 50Vdc- 2%- CMS 0805</v>
          </cell>
          <cell r="G736" t="str">
            <v>CO</v>
          </cell>
          <cell r="H736">
            <v>0.307</v>
          </cell>
        </row>
        <row r="737">
          <cell r="A737" t="str">
            <v>CO_HV_00434-0504</v>
          </cell>
          <cell r="B737" t="str">
            <v>CO_HV_00434-0504</v>
          </cell>
          <cell r="C737" t="str">
            <v>CO_HV_00434-0504</v>
          </cell>
          <cell r="D737" t="str">
            <v/>
          </cell>
          <cell r="E737" t="str">
            <v>Condo polyethylene CMS</v>
          </cell>
          <cell r="F737" t="str">
            <v>.033µF- 10%- 250V- CMS1913</v>
          </cell>
          <cell r="G737" t="str">
            <v>CO</v>
          </cell>
          <cell r="H737">
            <v>1.0620000000000001</v>
          </cell>
        </row>
        <row r="738">
          <cell r="A738" t="str">
            <v>CO_HV_00434-8154</v>
          </cell>
          <cell r="B738" t="str">
            <v>CO_HV_00434-8154</v>
          </cell>
          <cell r="C738" t="str">
            <v>CO_HV_00434-8154</v>
          </cell>
          <cell r="D738" t="str">
            <v/>
          </cell>
          <cell r="E738" t="str">
            <v>Condo ceramique CMS</v>
          </cell>
          <cell r="F738" t="str">
            <v>2.2µF- 16V- 10%- CMS 1206</v>
          </cell>
          <cell r="G738" t="str">
            <v>CO</v>
          </cell>
          <cell r="H738">
            <v>0.20200000000000001</v>
          </cell>
        </row>
        <row r="739">
          <cell r="A739" t="str">
            <v>CO_HV_00441-2299</v>
          </cell>
          <cell r="B739" t="str">
            <v>CO_HV_00441-2299</v>
          </cell>
          <cell r="C739" t="str">
            <v>CO_HV_00441-2299</v>
          </cell>
          <cell r="D739" t="str">
            <v/>
          </cell>
          <cell r="E739" t="str">
            <v>Resistance couche metallique</v>
          </cell>
          <cell r="F739" t="str">
            <v>150Ko- 5%- 3W- TRADI</v>
          </cell>
          <cell r="G739" t="str">
            <v>CO</v>
          </cell>
          <cell r="H739">
            <v>0.318</v>
          </cell>
        </row>
        <row r="740">
          <cell r="A740" t="str">
            <v>CO_HV_00445-2001</v>
          </cell>
          <cell r="B740" t="str">
            <v>CO_HV_00445-2001</v>
          </cell>
          <cell r="C740" t="str">
            <v>CO_HV_00445-2001</v>
          </cell>
          <cell r="D740" t="str">
            <v/>
          </cell>
          <cell r="E740" t="str">
            <v>Transistor BC846B NPN CMS</v>
          </cell>
          <cell r="F740" t="str">
            <v>Infineon - BC846BE6327</v>
          </cell>
          <cell r="G740" t="str">
            <v>CO</v>
          </cell>
          <cell r="H740">
            <v>0.1</v>
          </cell>
        </row>
        <row r="741">
          <cell r="A741" t="str">
            <v>CO_HV_00445-2045</v>
          </cell>
          <cell r="B741" t="str">
            <v>CO_HV_00445-2045</v>
          </cell>
          <cell r="C741" t="str">
            <v>CO_HV_00445-2045</v>
          </cell>
          <cell r="D741" t="str">
            <v/>
          </cell>
          <cell r="E741" t="str">
            <v>Transistor BC856B PNP CMS -ON</v>
          </cell>
          <cell r="F741" t="str">
            <v>Semiconductor - BC856BLT1G</v>
          </cell>
          <cell r="G741" t="str">
            <v>CO</v>
          </cell>
          <cell r="H741">
            <v>6.7000000000000004E-2</v>
          </cell>
        </row>
        <row r="742">
          <cell r="A742" t="str">
            <v>CO_HV_00464-6672</v>
          </cell>
          <cell r="B742" t="str">
            <v>CO_HV_00464-6672</v>
          </cell>
          <cell r="C742" t="str">
            <v>CO_HV_00464-6672</v>
          </cell>
          <cell r="D742" t="str">
            <v/>
          </cell>
          <cell r="E742" t="str">
            <v>Condo ceram 10nF/50V CMS</v>
          </cell>
          <cell r="F742" t="str">
            <v>(0805) - AVX - 08055C103KAT2A</v>
          </cell>
          <cell r="G742" t="str">
            <v>CO</v>
          </cell>
          <cell r="H742">
            <v>8.0000000000000002E-3</v>
          </cell>
        </row>
        <row r="743">
          <cell r="A743" t="str">
            <v>CO_HV_00475-035V</v>
          </cell>
          <cell r="B743" t="str">
            <v>CO_HV_00475-035V</v>
          </cell>
          <cell r="C743" t="str">
            <v>CO_HV_00475-035V</v>
          </cell>
          <cell r="D743" t="str">
            <v/>
          </cell>
          <cell r="E743" t="str">
            <v>Condo Chim 4.7µF/35V 4x5.8mm</v>
          </cell>
          <cell r="F743" t="str">
            <v>CMS - AVX -TAJC475K035R</v>
          </cell>
          <cell r="G743" t="str">
            <v>CO</v>
          </cell>
          <cell r="H743">
            <v>0.69799999999999995</v>
          </cell>
        </row>
        <row r="744">
          <cell r="A744" t="str">
            <v>CO_HV_00483-6386</v>
          </cell>
          <cell r="B744" t="str">
            <v>CO_HV_00483-6386</v>
          </cell>
          <cell r="C744" t="str">
            <v>CO_HV_00483-6386</v>
          </cell>
          <cell r="D744" t="str">
            <v/>
          </cell>
          <cell r="E744" t="str">
            <v>Tampon et circuit d’excitation</v>
          </cell>
          <cell r="F744" t="str">
            <v>SN74HC11DR - CMS SOIC 14</v>
          </cell>
          <cell r="G744" t="str">
            <v>CO</v>
          </cell>
          <cell r="H744">
            <v>0.128</v>
          </cell>
        </row>
        <row r="745">
          <cell r="A745" t="str">
            <v>CO_HV_00483-8691</v>
          </cell>
          <cell r="B745" t="str">
            <v>CO_HV_00483-8691</v>
          </cell>
          <cell r="C745" t="str">
            <v>CO_HV_00483-8691</v>
          </cell>
          <cell r="D745" t="str">
            <v/>
          </cell>
          <cell r="E745" t="str">
            <v>Barrette secable simple</v>
          </cell>
          <cell r="F745" t="str">
            <v>1x36 cts - coude</v>
          </cell>
          <cell r="G745" t="str">
            <v>CO</v>
          </cell>
          <cell r="H745">
            <v>6.1669999999999998</v>
          </cell>
        </row>
        <row r="746">
          <cell r="A746" t="str">
            <v>CO_HV_00485-9531</v>
          </cell>
          <cell r="B746" t="str">
            <v>CO_HV_00485-9531</v>
          </cell>
          <cell r="C746" t="str">
            <v>CO_HV_00485-9531</v>
          </cell>
          <cell r="D746" t="str">
            <v/>
          </cell>
          <cell r="E746" t="str">
            <v>Transil 5.0V 600W CMS</v>
          </cell>
          <cell r="F746" t="str">
            <v>Vishay - SMBJ5.0A-E3/52</v>
          </cell>
          <cell r="G746" t="str">
            <v>CO</v>
          </cell>
          <cell r="H746">
            <v>0.89300000000000002</v>
          </cell>
        </row>
        <row r="747">
          <cell r="A747" t="str">
            <v>CO_HV_00486-7627</v>
          </cell>
          <cell r="B747" t="str">
            <v>CO_HV_00486-7627</v>
          </cell>
          <cell r="C747" t="str">
            <v>CO_HV_00486-7627</v>
          </cell>
          <cell r="D747" t="str">
            <v/>
          </cell>
          <cell r="E747" t="str">
            <v>Trimmer CMS 10K0</v>
          </cell>
          <cell r="F747" t="str">
            <v>Vishay - TS53YJ 10K 20%</v>
          </cell>
          <cell r="G747" t="str">
            <v>CO</v>
          </cell>
          <cell r="H747">
            <v>2.1669999999999998</v>
          </cell>
        </row>
        <row r="748">
          <cell r="A748" t="str">
            <v>CO_HV_00494-TLCD</v>
          </cell>
          <cell r="B748" t="str">
            <v>CO_HV_00494-TLCD</v>
          </cell>
          <cell r="C748" t="str">
            <v>CO_HV_00494-TLCD</v>
          </cell>
          <cell r="D748" t="str">
            <v/>
          </cell>
          <cell r="E748" t="str">
            <v>Controleur PWM commutation CMS</v>
          </cell>
          <cell r="F748" t="str">
            <v>300KHz- 200mA- SOIC 16</v>
          </cell>
          <cell r="G748" t="str">
            <v>CO</v>
          </cell>
          <cell r="H748">
            <v>0.60699999999999998</v>
          </cell>
        </row>
        <row r="749">
          <cell r="A749" t="str">
            <v>CO_HV_00496-0489</v>
          </cell>
          <cell r="B749" t="str">
            <v>CO_HV_00496-0489</v>
          </cell>
          <cell r="C749" t="str">
            <v>CO_HV_00496-0489</v>
          </cell>
          <cell r="D749" t="str">
            <v/>
          </cell>
          <cell r="E749" t="str">
            <v>Inductance CMS</v>
          </cell>
          <cell r="F749" t="str">
            <v>D 100uH- 1.03A- CMS</v>
          </cell>
          <cell r="G749" t="str">
            <v>CO</v>
          </cell>
          <cell r="H749">
            <v>1.9870000000000001</v>
          </cell>
        </row>
        <row r="750">
          <cell r="A750" t="str">
            <v>CO_HV_00496-1397</v>
          </cell>
          <cell r="B750" t="str">
            <v>CO_HV_00496-1397</v>
          </cell>
          <cell r="C750" t="str">
            <v>CO_HV_00496-1397</v>
          </cell>
          <cell r="D750" t="str">
            <v/>
          </cell>
          <cell r="E750" t="str">
            <v>Inductance CMS</v>
          </cell>
          <cell r="F750" t="str">
            <v>10mH- 35mA- CMS 2220</v>
          </cell>
          <cell r="G750" t="str">
            <v>CO</v>
          </cell>
          <cell r="H750">
            <v>0</v>
          </cell>
        </row>
        <row r="751">
          <cell r="A751" t="str">
            <v>CO_HV_00498-6958</v>
          </cell>
          <cell r="B751" t="str">
            <v>CO_HV_00498-6958</v>
          </cell>
          <cell r="C751" t="str">
            <v>CO_HV_00498-6958</v>
          </cell>
          <cell r="D751" t="str">
            <v/>
          </cell>
          <cell r="E751" t="str">
            <v>Boitier ABS 110x8x35mm</v>
          </cell>
          <cell r="F751" t="str">
            <v>blindé RFI</v>
          </cell>
          <cell r="G751" t="str">
            <v>CO</v>
          </cell>
          <cell r="H751">
            <v>20.8</v>
          </cell>
        </row>
        <row r="752">
          <cell r="A752" t="str">
            <v>CO_HV_00503-SMBJ</v>
          </cell>
          <cell r="B752" t="str">
            <v>CO_HV_00503-SMBJ</v>
          </cell>
          <cell r="C752" t="str">
            <v>CO_HV_00503-SMBJ</v>
          </cell>
          <cell r="D752" t="str">
            <v/>
          </cell>
          <cell r="E752" t="str">
            <v>Diode suppresseurs ESD CMS</v>
          </cell>
          <cell r="F752" t="str">
            <v>600W- 5V- 5%- Uni - DO 214AA</v>
          </cell>
          <cell r="G752" t="str">
            <v>CO</v>
          </cell>
          <cell r="H752">
            <v>0.32200000000000001</v>
          </cell>
        </row>
        <row r="753">
          <cell r="A753" t="str">
            <v>CO_HV_00505-1485</v>
          </cell>
          <cell r="B753" t="str">
            <v>CO_HV_00505-1485</v>
          </cell>
          <cell r="C753" t="str">
            <v>CO_HV_00505-1485</v>
          </cell>
          <cell r="D753" t="str">
            <v/>
          </cell>
          <cell r="E753" t="str">
            <v>Embase Jack CMS Stereo 3 pôles</v>
          </cell>
          <cell r="F753" t="str">
            <v>Lumberg - 1503-03</v>
          </cell>
          <cell r="G753" t="str">
            <v>CO</v>
          </cell>
          <cell r="H753">
            <v>0</v>
          </cell>
        </row>
        <row r="754">
          <cell r="A754" t="str">
            <v>CO_HV_00505-9063</v>
          </cell>
          <cell r="B754" t="str">
            <v>CO_HV_00505-9063</v>
          </cell>
          <cell r="C754" t="str">
            <v>CO_HV_00505-9063</v>
          </cell>
          <cell r="D754" t="str">
            <v/>
          </cell>
          <cell r="E754" t="str">
            <v>Bouton poussoir CMS</v>
          </cell>
          <cell r="F754" t="str">
            <v>D 90°- OFF-(ON) - CMS SPST</v>
          </cell>
          <cell r="G754" t="str">
            <v>CO</v>
          </cell>
          <cell r="H754">
            <v>0.64800000000000002</v>
          </cell>
        </row>
        <row r="755">
          <cell r="A755" t="str">
            <v>CO_HV_00517-7026</v>
          </cell>
          <cell r="B755" t="str">
            <v>CO_HV_00517-7026</v>
          </cell>
          <cell r="C755" t="str">
            <v>CO_HV_00517-7026</v>
          </cell>
          <cell r="D755" t="str">
            <v/>
          </cell>
          <cell r="E755" t="str">
            <v>Fusible rearmable CMS</v>
          </cell>
          <cell r="F755" t="str">
            <v>.3A- 60V- 10A  Imax- CMS2920</v>
          </cell>
          <cell r="G755" t="str">
            <v>CO</v>
          </cell>
          <cell r="H755">
            <v>0.42699999999999999</v>
          </cell>
        </row>
        <row r="756">
          <cell r="A756" t="str">
            <v>CO_HV_00535-7058</v>
          </cell>
          <cell r="B756" t="str">
            <v>CO_HV_00535-7058</v>
          </cell>
          <cell r="C756" t="str">
            <v>CO_HV_00535-7058</v>
          </cell>
          <cell r="D756" t="str">
            <v/>
          </cell>
          <cell r="E756" t="str">
            <v>Regulateur tension commutation</v>
          </cell>
          <cell r="F756" t="str">
            <v>D 4 a 40V- 3A- TO 263-5</v>
          </cell>
          <cell r="G756" t="str">
            <v>CO</v>
          </cell>
          <cell r="H756">
            <v>3.5529999999999999</v>
          </cell>
        </row>
        <row r="757">
          <cell r="A757" t="str">
            <v>CO_HV_00536-1394</v>
          </cell>
          <cell r="B757" t="str">
            <v>CO_HV_00536-1394</v>
          </cell>
          <cell r="C757" t="str">
            <v>CO_HV_00536-1394</v>
          </cell>
          <cell r="D757" t="str">
            <v/>
          </cell>
          <cell r="E757" t="str">
            <v>Regulateur de tension lineaire</v>
          </cell>
          <cell r="F757" t="str">
            <v>D 5V- 100mA- SO 8</v>
          </cell>
          <cell r="G757" t="str">
            <v>CO</v>
          </cell>
          <cell r="H757">
            <v>0.14699999999999999</v>
          </cell>
        </row>
        <row r="758">
          <cell r="A758" t="str">
            <v>CO_HV_00537-0540</v>
          </cell>
          <cell r="B758" t="str">
            <v>CO_HV_00537-0540</v>
          </cell>
          <cell r="C758" t="str">
            <v>CO_HV_00537-0540</v>
          </cell>
          <cell r="D758" t="str">
            <v/>
          </cell>
          <cell r="E758" t="str">
            <v>Condo electrolytique aluminium</v>
          </cell>
          <cell r="F758" t="str">
            <v>CMS 50volts 100uF 8x10 20%</v>
          </cell>
          <cell r="G758" t="str">
            <v>CO</v>
          </cell>
          <cell r="H758">
            <v>0.23699999999999999</v>
          </cell>
        </row>
        <row r="759">
          <cell r="A759" t="str">
            <v>CO_HV_00543-1639</v>
          </cell>
          <cell r="B759" t="str">
            <v>CO_HV_00543-1639</v>
          </cell>
          <cell r="C759" t="str">
            <v>CO_HV_00543-1639</v>
          </cell>
          <cell r="D759" t="str">
            <v/>
          </cell>
          <cell r="E759" t="str">
            <v>Diode Redresseur Schottky  CMS</v>
          </cell>
          <cell r="F759" t="str">
            <v>3A- 60V- DO 214AB</v>
          </cell>
          <cell r="G759" t="str">
            <v>CO</v>
          </cell>
          <cell r="H759">
            <v>0.64200000000000002</v>
          </cell>
        </row>
        <row r="760">
          <cell r="A760" t="str">
            <v>CO_HV_00543-6569</v>
          </cell>
          <cell r="B760" t="str">
            <v>CO_HV_00543-6569</v>
          </cell>
          <cell r="C760" t="str">
            <v>CO_HV_00543-6569</v>
          </cell>
          <cell r="D760" t="str">
            <v/>
          </cell>
          <cell r="E760" t="str">
            <v>Quartz CMS</v>
          </cell>
          <cell r="F760" t="str">
            <v>22.1184MHz - 20pF - HC 49/US</v>
          </cell>
          <cell r="G760" t="str">
            <v>CO</v>
          </cell>
          <cell r="H760">
            <v>0.21299999999999999</v>
          </cell>
        </row>
        <row r="761">
          <cell r="A761" t="str">
            <v>CO_HV_00545-0567</v>
          </cell>
          <cell r="B761" t="str">
            <v>CO_HV_00545-0567</v>
          </cell>
          <cell r="C761" t="str">
            <v>CO_HV_00545-0567</v>
          </cell>
          <cell r="D761" t="str">
            <v/>
          </cell>
          <cell r="E761" t="str">
            <v>Diode zener 12V 0.35W SOT23</v>
          </cell>
          <cell r="F761" t="str">
            <v>Fairchild Semiconduct BZX84C12</v>
          </cell>
          <cell r="G761" t="str">
            <v>CO</v>
          </cell>
          <cell r="H761">
            <v>4.8000000000000001E-2</v>
          </cell>
        </row>
        <row r="762">
          <cell r="A762" t="str">
            <v>CO_HV_00555-0TLC</v>
          </cell>
          <cell r="B762" t="str">
            <v>CO_HV_00555-0TLC</v>
          </cell>
          <cell r="C762" t="str">
            <v>CO_HV_00555-0TLC</v>
          </cell>
          <cell r="D762" t="str">
            <v/>
          </cell>
          <cell r="E762" t="str">
            <v>Horloge CMS</v>
          </cell>
          <cell r="F762" t="str">
            <v>2 a 15V- 2MHz- SOIC 8</v>
          </cell>
          <cell r="G762" t="str">
            <v>CO</v>
          </cell>
          <cell r="H762">
            <v>0.85399999999999998</v>
          </cell>
        </row>
        <row r="763">
          <cell r="A763" t="str">
            <v>CO_HV_00597-0201</v>
          </cell>
          <cell r="B763" t="str">
            <v>CO_HV_00597-0201</v>
          </cell>
          <cell r="C763" t="str">
            <v>CO_HV_00597-0201</v>
          </cell>
          <cell r="D763" t="str">
            <v/>
          </cell>
          <cell r="E763" t="str">
            <v>Pile - Bouton</v>
          </cell>
          <cell r="F763" t="str">
            <v>3V -180mAh - CR 2032</v>
          </cell>
          <cell r="G763" t="str">
            <v>CO</v>
          </cell>
          <cell r="H763">
            <v>5.91</v>
          </cell>
        </row>
        <row r="764">
          <cell r="A764" t="str">
            <v>CO_HV_00603-01K0</v>
          </cell>
          <cell r="B764" t="str">
            <v>CO_HV_00603-01K0</v>
          </cell>
          <cell r="C764" t="str">
            <v>CO_HV_00603-01K0</v>
          </cell>
          <cell r="D764" t="str">
            <v/>
          </cell>
          <cell r="E764" t="str">
            <v>Résist chip CMS 1/10W 1% 1K0</v>
          </cell>
          <cell r="F764" t="str">
            <v>(0603) Vishay CRCW06031K00FKEA</v>
          </cell>
          <cell r="G764" t="str">
            <v>CO</v>
          </cell>
          <cell r="H764">
            <v>0.01</v>
          </cell>
        </row>
        <row r="765">
          <cell r="A765" t="str">
            <v>CO_HV_00603-01K1</v>
          </cell>
          <cell r="B765" t="str">
            <v>CO_HV_00603-01K1</v>
          </cell>
          <cell r="C765" t="str">
            <v>CO_HV_00603-01K1</v>
          </cell>
          <cell r="D765" t="str">
            <v/>
          </cell>
          <cell r="E765" t="str">
            <v>Résist chip CMS 1/10W  1% 1K1</v>
          </cell>
          <cell r="F765" t="str">
            <v>(0603) Vishay CRCW06031K10FKEA</v>
          </cell>
          <cell r="G765" t="str">
            <v>CO</v>
          </cell>
          <cell r="H765">
            <v>0.01</v>
          </cell>
        </row>
        <row r="766">
          <cell r="A766" t="str">
            <v>CO_HV_00603-01M0</v>
          </cell>
          <cell r="B766" t="str">
            <v>CO_HV_00603-01M0</v>
          </cell>
          <cell r="C766" t="str">
            <v>CO_HV_00603-01M0</v>
          </cell>
          <cell r="D766" t="str">
            <v/>
          </cell>
          <cell r="E766" t="str">
            <v>Résist chip CMS 1/10W  1% 1M00</v>
          </cell>
          <cell r="F766" t="str">
            <v>(0603) Vishay CRCW06031M00FKEA</v>
          </cell>
          <cell r="G766" t="str">
            <v>CO</v>
          </cell>
          <cell r="H766">
            <v>0.01</v>
          </cell>
        </row>
        <row r="767">
          <cell r="A767" t="str">
            <v>CO_HV_00603-100R</v>
          </cell>
          <cell r="B767" t="str">
            <v>CO_HV_00603-100R</v>
          </cell>
          <cell r="C767" t="str">
            <v>CO_HV_00603-100R</v>
          </cell>
          <cell r="D767" t="str">
            <v/>
          </cell>
          <cell r="E767" t="str">
            <v>Résist chip CMS 1/10W1% 100R</v>
          </cell>
          <cell r="F767" t="str">
            <v>(0603) Vishay CRCW0603100RFKEA</v>
          </cell>
          <cell r="G767" t="str">
            <v>CO</v>
          </cell>
          <cell r="H767">
            <v>0.01</v>
          </cell>
        </row>
        <row r="768">
          <cell r="A768" t="str">
            <v>CO_HV_00603-10K0</v>
          </cell>
          <cell r="B768" t="str">
            <v>CO_HV_00603-10K0</v>
          </cell>
          <cell r="C768" t="str">
            <v>CO_HV_00603-10K0</v>
          </cell>
          <cell r="D768" t="str">
            <v/>
          </cell>
          <cell r="E768" t="str">
            <v>Resistance CMS</v>
          </cell>
          <cell r="F768" t="str">
            <v>10Ko - ±1% - 0.100W - 0603</v>
          </cell>
          <cell r="G768" t="str">
            <v>CO</v>
          </cell>
          <cell r="H768">
            <v>5.0000000000000001E-3</v>
          </cell>
        </row>
        <row r="769">
          <cell r="A769" t="str">
            <v>CO_HV_00603-150K</v>
          </cell>
          <cell r="B769" t="str">
            <v>CO_HV_00603-150K</v>
          </cell>
          <cell r="C769" t="str">
            <v>CO_HV_00603-150K</v>
          </cell>
          <cell r="D769" t="str">
            <v/>
          </cell>
          <cell r="E769" t="str">
            <v>Résist chip CMS 1/10W 1% 150K</v>
          </cell>
          <cell r="F769" t="str">
            <v>(0603) Vishay CRCW0603150KFKEA</v>
          </cell>
          <cell r="G769" t="str">
            <v>CO</v>
          </cell>
          <cell r="H769">
            <v>0.01</v>
          </cell>
        </row>
        <row r="770">
          <cell r="A770" t="str">
            <v>CO_HV_00603-1K62</v>
          </cell>
          <cell r="B770" t="str">
            <v>CO_HV_00603-1K62</v>
          </cell>
          <cell r="C770" t="str">
            <v>CO_HV_00603-1K62</v>
          </cell>
          <cell r="D770" t="str">
            <v/>
          </cell>
          <cell r="E770" t="str">
            <v>Résist chip CMS 1/10W 1% 1K62</v>
          </cell>
          <cell r="F770" t="str">
            <v>(0603) Xicon 302-1.62K-RC</v>
          </cell>
          <cell r="G770" t="str">
            <v>CO</v>
          </cell>
          <cell r="H770">
            <v>0.01</v>
          </cell>
        </row>
        <row r="771">
          <cell r="A771" t="str">
            <v>CO_HV_00603-22K0</v>
          </cell>
          <cell r="B771" t="str">
            <v>CO_HV_00603-22K0</v>
          </cell>
          <cell r="C771" t="str">
            <v>CO_HV_00603-22K0</v>
          </cell>
          <cell r="D771" t="str">
            <v/>
          </cell>
          <cell r="E771" t="str">
            <v>Résist chip CMS 1/10W  1% 22K0</v>
          </cell>
          <cell r="F771" t="str">
            <v>(0603) Vishay CRCW060322K0FKEA</v>
          </cell>
          <cell r="G771" t="str">
            <v>CO</v>
          </cell>
          <cell r="H771">
            <v>0.01</v>
          </cell>
        </row>
        <row r="772">
          <cell r="A772" t="str">
            <v>CO_HV_00603-2K20</v>
          </cell>
          <cell r="B772" t="str">
            <v>CO_HV_00603-2K20</v>
          </cell>
          <cell r="C772" t="str">
            <v>CO_HV_00603-2K20</v>
          </cell>
          <cell r="D772" t="str">
            <v/>
          </cell>
          <cell r="E772" t="str">
            <v>Résist chip CMS 1/10W  1% 2K20</v>
          </cell>
          <cell r="F772" t="str">
            <v>(0603) Vishay CRCW06032K20FKEA</v>
          </cell>
          <cell r="G772" t="str">
            <v>CO</v>
          </cell>
          <cell r="H772">
            <v>0.01</v>
          </cell>
        </row>
        <row r="773">
          <cell r="A773" t="str">
            <v>CO_HV_00603-383R</v>
          </cell>
          <cell r="B773" t="str">
            <v>CO_HV_00603-383R</v>
          </cell>
          <cell r="C773" t="str">
            <v>CO_HV_00603-383R</v>
          </cell>
          <cell r="D773" t="str">
            <v/>
          </cell>
          <cell r="E773" t="str">
            <v>Résist chip CMS 1/10W 1% 383R</v>
          </cell>
          <cell r="F773" t="str">
            <v>(0603) Xicon 302-383-RC</v>
          </cell>
          <cell r="G773" t="str">
            <v>CO</v>
          </cell>
          <cell r="H773">
            <v>0.01</v>
          </cell>
        </row>
        <row r="774">
          <cell r="A774" t="str">
            <v>CO_HV_00603-4K42</v>
          </cell>
          <cell r="B774" t="str">
            <v>CO_HV_00603-4K42</v>
          </cell>
          <cell r="C774" t="str">
            <v>CO_HV_00603-4K42</v>
          </cell>
          <cell r="D774" t="str">
            <v/>
          </cell>
          <cell r="E774" t="str">
            <v>Résist chip CMS 1/10W 1% 4K42</v>
          </cell>
          <cell r="F774" t="str">
            <v>(0603) Vishay CRCW06034K42FKEA</v>
          </cell>
          <cell r="G774" t="str">
            <v>CO</v>
          </cell>
          <cell r="H774">
            <v>0.01</v>
          </cell>
        </row>
        <row r="775">
          <cell r="A775" t="str">
            <v>CO_HV_00603-4K70</v>
          </cell>
          <cell r="B775" t="str">
            <v>CO_HV_00603-4K70</v>
          </cell>
          <cell r="C775" t="str">
            <v>CO_HV_00603-4K70</v>
          </cell>
          <cell r="D775" t="str">
            <v/>
          </cell>
          <cell r="E775" t="str">
            <v>Résist chip CMS 1/10W  1% 4K70</v>
          </cell>
          <cell r="F775" t="str">
            <v>(0603) Vishay CRCW06034K70FKEA</v>
          </cell>
          <cell r="G775" t="str">
            <v>CO</v>
          </cell>
          <cell r="H775">
            <v>0.01</v>
          </cell>
        </row>
        <row r="776">
          <cell r="A776" t="str">
            <v>CO_HV_00603-51K0</v>
          </cell>
          <cell r="B776" t="str">
            <v>CO_HV_00603-51K0</v>
          </cell>
          <cell r="C776" t="str">
            <v>CO_HV_00603-51K0</v>
          </cell>
          <cell r="D776" t="str">
            <v/>
          </cell>
          <cell r="E776" t="str">
            <v>Résist chip CMS 1/10W  1% 51K0</v>
          </cell>
          <cell r="F776" t="str">
            <v>(0603) Vishay CRCW060351K0FKEA</v>
          </cell>
          <cell r="G776" t="str">
            <v>CO</v>
          </cell>
          <cell r="H776">
            <v>0.01</v>
          </cell>
        </row>
        <row r="777">
          <cell r="A777" t="str">
            <v>CO_HV_00615-4995</v>
          </cell>
          <cell r="B777" t="str">
            <v>CO_HV_00615-4995</v>
          </cell>
          <cell r="C777" t="str">
            <v>CO_HV_00615-4995</v>
          </cell>
          <cell r="D777" t="str">
            <v/>
          </cell>
          <cell r="E777" t="str">
            <v>Support PLCC28 3M Chip Carrier</v>
          </cell>
          <cell r="F777" t="str">
            <v>CMS - 8428-21B1-RK-TP</v>
          </cell>
          <cell r="G777" t="str">
            <v>CO</v>
          </cell>
          <cell r="H777">
            <v>0.94699999999999995</v>
          </cell>
        </row>
        <row r="778">
          <cell r="A778" t="str">
            <v>CO_HV_00629-6780</v>
          </cell>
          <cell r="B778" t="str">
            <v>CO_HV_00629-6780</v>
          </cell>
          <cell r="C778" t="str">
            <v>CO_HV_00629-6780</v>
          </cell>
          <cell r="D778" t="str">
            <v/>
          </cell>
          <cell r="E778" t="str">
            <v>LED CMS PLCC-2 jaune 18mcd</v>
          </cell>
          <cell r="F778" t="str">
            <v>Avago Technolo HSMG-A100-J02J1</v>
          </cell>
          <cell r="G778" t="str">
            <v>CO</v>
          </cell>
          <cell r="H778">
            <v>0.11899999999999999</v>
          </cell>
        </row>
        <row r="779">
          <cell r="A779" t="str">
            <v>CO_HV_00655-0438</v>
          </cell>
          <cell r="B779" t="str">
            <v>CO_HV_00655-0438</v>
          </cell>
          <cell r="C779" t="str">
            <v>CO_HV_00655-0438</v>
          </cell>
          <cell r="D779" t="str">
            <v/>
          </cell>
          <cell r="E779" t="str">
            <v>Superviseur</v>
          </cell>
          <cell r="F779" t="str">
            <v>2.5V- 3.3V- 5V- SOT-23-5</v>
          </cell>
          <cell r="G779" t="str">
            <v>CO</v>
          </cell>
          <cell r="H779">
            <v>4.883</v>
          </cell>
        </row>
        <row r="780">
          <cell r="A780" t="str">
            <v>CO_HV_00805-050V</v>
          </cell>
          <cell r="B780" t="str">
            <v>CO_HV_00805-050V</v>
          </cell>
          <cell r="C780" t="str">
            <v>CO_HV_00805-050V</v>
          </cell>
          <cell r="D780" t="str">
            <v/>
          </cell>
          <cell r="E780" t="str">
            <v>Condo ceram 220nF/50V CMS</v>
          </cell>
          <cell r="F780" t="str">
            <v>0805 Murata GRM21BR71H224KA01L</v>
          </cell>
          <cell r="G780" t="str">
            <v>CO</v>
          </cell>
          <cell r="H780">
            <v>0.13700000000000001</v>
          </cell>
        </row>
        <row r="781">
          <cell r="A781" t="str">
            <v>CO_HV_00805-18PF</v>
          </cell>
          <cell r="B781" t="str">
            <v>CO_HV_00805-18PF</v>
          </cell>
          <cell r="C781" t="str">
            <v>CO_HV_00805-18PF</v>
          </cell>
          <cell r="D781" t="str">
            <v/>
          </cell>
          <cell r="E781" t="str">
            <v>Condo ceram 18pF CMS</v>
          </cell>
          <cell r="F781" t="str">
            <v>(0805)  Kemet C0805C180J5GACTU</v>
          </cell>
          <cell r="G781" t="str">
            <v>CO</v>
          </cell>
          <cell r="H781">
            <v>4.5999999999999999E-2</v>
          </cell>
        </row>
        <row r="782">
          <cell r="A782" t="str">
            <v>CO_HV_00815-LTVS</v>
          </cell>
          <cell r="B782" t="str">
            <v>CO_HV_00815-LTVS</v>
          </cell>
          <cell r="C782" t="str">
            <v>CO_HV_00815-LTVS</v>
          </cell>
          <cell r="D782" t="str">
            <v/>
          </cell>
          <cell r="E782" t="str">
            <v>Optocoupleur CMS</v>
          </cell>
          <cell r="F782" t="str">
            <v>D Sortie de transistor- PDIP 4</v>
          </cell>
          <cell r="G782" t="str">
            <v>CO</v>
          </cell>
          <cell r="H782">
            <v>0.23499999999999999</v>
          </cell>
        </row>
        <row r="783">
          <cell r="A783" t="str">
            <v>CO_HV_00821-ES1J</v>
          </cell>
          <cell r="B783" t="str">
            <v>CO_HV_00821-ES1J</v>
          </cell>
          <cell r="C783" t="str">
            <v>CO_HV_00821-ES1J</v>
          </cell>
          <cell r="D783" t="str">
            <v/>
          </cell>
          <cell r="E783" t="str">
            <v>Diode Redresseur CMS</v>
          </cell>
          <cell r="F783" t="str">
            <v>1A- 600V- DO 214AC</v>
          </cell>
          <cell r="G783" t="str">
            <v>CO</v>
          </cell>
          <cell r="H783">
            <v>0.35199999999999998</v>
          </cell>
        </row>
        <row r="784">
          <cell r="A784" t="str">
            <v>CO_HV_01000-102P</v>
          </cell>
          <cell r="B784" t="str">
            <v>CO_HV_01000-102P</v>
          </cell>
          <cell r="C784" t="str">
            <v>CO_HV_01000-102P</v>
          </cell>
          <cell r="D784" t="str">
            <v/>
          </cell>
          <cell r="E784" t="str">
            <v>Condo electrolytique aluminium</v>
          </cell>
          <cell r="F784" t="str">
            <v>1000uF- 10V- 20%- CMS 10x10</v>
          </cell>
          <cell r="G784" t="str">
            <v>CO</v>
          </cell>
          <cell r="H784">
            <v>0</v>
          </cell>
        </row>
        <row r="785">
          <cell r="A785" t="str">
            <v>CO_HV_01206-01K0</v>
          </cell>
          <cell r="B785" t="str">
            <v>CO_HV_01206-01K0</v>
          </cell>
          <cell r="C785" t="str">
            <v>CO_HV_01206-01K0</v>
          </cell>
          <cell r="D785" t="str">
            <v/>
          </cell>
          <cell r="E785" t="str">
            <v>Résist chip CMS 1/4W  1% 1K00</v>
          </cell>
          <cell r="F785" t="str">
            <v>(1206) Vishay CRCW12061K00FKEA</v>
          </cell>
          <cell r="G785" t="str">
            <v>CO</v>
          </cell>
          <cell r="H785">
            <v>1.7999999999999999E-2</v>
          </cell>
        </row>
        <row r="786">
          <cell r="A786" t="str">
            <v>CO_HV_01206-02R0</v>
          </cell>
          <cell r="B786" t="str">
            <v>CO_HV_01206-02R0</v>
          </cell>
          <cell r="C786" t="str">
            <v>CO_HV_01206-02R0</v>
          </cell>
          <cell r="D786" t="str">
            <v/>
          </cell>
          <cell r="E786" t="str">
            <v>Résist chip CMS 1/4W  1% 2R0</v>
          </cell>
          <cell r="F786" t="str">
            <v>(1206) Vishay CRCW12062R00FNEA</v>
          </cell>
          <cell r="G786" t="str">
            <v>CO</v>
          </cell>
          <cell r="H786">
            <v>1.7999999999999999E-2</v>
          </cell>
        </row>
        <row r="787">
          <cell r="A787" t="str">
            <v>CO_HV_01206-100R</v>
          </cell>
          <cell r="B787" t="str">
            <v>CO_HV_01206-100R</v>
          </cell>
          <cell r="C787" t="str">
            <v>CO_HV_01206-100R</v>
          </cell>
          <cell r="D787" t="str">
            <v/>
          </cell>
          <cell r="E787" t="str">
            <v>Résist chip CMS 1/4W 1% 100R</v>
          </cell>
          <cell r="F787" t="str">
            <v>(1206) Vishay CRCW1206100RFKEA</v>
          </cell>
          <cell r="G787" t="str">
            <v>CO</v>
          </cell>
          <cell r="H787">
            <v>1.7999999999999999E-2</v>
          </cell>
        </row>
        <row r="788">
          <cell r="A788" t="str">
            <v>CO_HV_01206-249R</v>
          </cell>
          <cell r="B788" t="str">
            <v>CO_HV_01206-249R</v>
          </cell>
          <cell r="C788" t="str">
            <v>CO_HV_01206-249R</v>
          </cell>
          <cell r="D788" t="str">
            <v/>
          </cell>
          <cell r="E788" t="str">
            <v>Résist chip CMS 1/4W  1% 249R</v>
          </cell>
          <cell r="F788" t="str">
            <v>(1206) Vishay CRCW1206249RFKEA</v>
          </cell>
          <cell r="G788" t="str">
            <v>CO</v>
          </cell>
          <cell r="H788">
            <v>1.7999999999999999E-2</v>
          </cell>
        </row>
        <row r="789">
          <cell r="A789" t="str">
            <v>CO_HV_01206-V68M</v>
          </cell>
          <cell r="B789" t="str">
            <v>CO_HV_01206-V68M</v>
          </cell>
          <cell r="C789" t="str">
            <v>CO_HV_01206-V68M</v>
          </cell>
          <cell r="D789" t="str">
            <v/>
          </cell>
          <cell r="E789" t="str">
            <v>Varistance CMS</v>
          </cell>
          <cell r="F789" t="str">
            <v>68V- 180A- 100pF- CMS 1206</v>
          </cell>
          <cell r="G789" t="str">
            <v>CO</v>
          </cell>
          <cell r="H789">
            <v>0.7</v>
          </cell>
        </row>
        <row r="790">
          <cell r="A790" t="str">
            <v>CO_HV_01210-V30M</v>
          </cell>
          <cell r="B790" t="str">
            <v>CO_HV_01210-V30M</v>
          </cell>
          <cell r="C790" t="str">
            <v>CO_HV_01210-V30M</v>
          </cell>
          <cell r="D790" t="str">
            <v/>
          </cell>
          <cell r="E790" t="str">
            <v>Varistance CMS</v>
          </cell>
          <cell r="F790" t="str">
            <v>30V- 280A- 1820pF- CMS 1210</v>
          </cell>
          <cell r="G790" t="str">
            <v>CO</v>
          </cell>
          <cell r="H790">
            <v>0.66400000000000003</v>
          </cell>
        </row>
        <row r="791">
          <cell r="A791" t="str">
            <v>CO_HV_01211-0MSC</v>
          </cell>
          <cell r="B791" t="str">
            <v>CO_HV_01211-0MSC</v>
          </cell>
          <cell r="C791" t="str">
            <v>CO_HV_01211-0MSC</v>
          </cell>
          <cell r="D791" t="str">
            <v/>
          </cell>
          <cell r="E791" t="str">
            <v>Micro Controleur CMS</v>
          </cell>
          <cell r="F791" t="str">
            <v>Flash- 24 Bits - TQFP 64</v>
          </cell>
          <cell r="G791" t="str">
            <v>CO</v>
          </cell>
          <cell r="H791">
            <v>86.369</v>
          </cell>
        </row>
        <row r="792">
          <cell r="A792" t="str">
            <v>CO_HV_01622-0LCD</v>
          </cell>
          <cell r="B792" t="str">
            <v>CO_HV_01622-0LCD</v>
          </cell>
          <cell r="C792" t="str">
            <v>CO_HV_01622-0LCD</v>
          </cell>
          <cell r="D792" t="str">
            <v/>
          </cell>
          <cell r="E792" t="str">
            <v>Afficheur - Ecran - LCD</v>
          </cell>
          <cell r="F792" t="str">
            <v>2x16 - TRULY - MSC-C162DYLY-2N</v>
          </cell>
          <cell r="G792" t="str">
            <v>CO</v>
          </cell>
          <cell r="H792">
            <v>7.8</v>
          </cell>
        </row>
        <row r="793">
          <cell r="A793" t="str">
            <v>CO_HV_01812-101J</v>
          </cell>
          <cell r="B793" t="str">
            <v>CO_HV_01812-101J</v>
          </cell>
          <cell r="C793" t="str">
            <v>CO_HV_01812-101J</v>
          </cell>
          <cell r="D793" t="str">
            <v/>
          </cell>
          <cell r="E793" t="str">
            <v>Inductance CMS</v>
          </cell>
          <cell r="F793" t="str">
            <v>100µH- 110mA- CMS 1812</v>
          </cell>
          <cell r="G793" t="str">
            <v>CO</v>
          </cell>
          <cell r="H793">
            <v>0.41699999999999998</v>
          </cell>
        </row>
        <row r="794">
          <cell r="A794" t="str">
            <v>CO_HV_02011-ZXTN</v>
          </cell>
          <cell r="B794" t="str">
            <v>CO_HV_02011-ZXTN</v>
          </cell>
          <cell r="C794" t="str">
            <v>CO_HV_02011-ZXTN</v>
          </cell>
          <cell r="D794" t="str">
            <v/>
          </cell>
          <cell r="E794" t="str">
            <v>Transistor CMS</v>
          </cell>
          <cell r="F794" t="str">
            <v>NPN- 100V- 6A- SOT 223</v>
          </cell>
          <cell r="G794" t="str">
            <v>CO</v>
          </cell>
          <cell r="H794">
            <v>1.018</v>
          </cell>
        </row>
        <row r="795">
          <cell r="A795" t="str">
            <v>CO_HV_02013-ZXTP</v>
          </cell>
          <cell r="B795" t="str">
            <v>CO_HV_02013-ZXTP</v>
          </cell>
          <cell r="C795" t="str">
            <v>CO_HV_02013-ZXTP</v>
          </cell>
          <cell r="D795" t="str">
            <v/>
          </cell>
          <cell r="E795" t="str">
            <v>Transistor CMS</v>
          </cell>
          <cell r="F795" t="str">
            <v>PNP- 100V- 5A- SOT 223</v>
          </cell>
          <cell r="G795" t="str">
            <v>CO</v>
          </cell>
          <cell r="H795">
            <v>0</v>
          </cell>
        </row>
        <row r="796">
          <cell r="A796" t="str">
            <v>CO_HV_02464-0FMC</v>
          </cell>
          <cell r="B796" t="str">
            <v>CO_HV_02464-0FMC</v>
          </cell>
          <cell r="C796" t="str">
            <v>CO_HV_02464-0FMC</v>
          </cell>
          <cell r="D796" t="str">
            <v/>
          </cell>
          <cell r="E796" t="str">
            <v>Memoire CMS - FRAM</v>
          </cell>
          <cell r="F796" t="str">
            <v>5V- 64Kbit- SOIC 8</v>
          </cell>
          <cell r="G796" t="str">
            <v>CO</v>
          </cell>
          <cell r="H796">
            <v>0</v>
          </cell>
        </row>
        <row r="797">
          <cell r="A797" t="str">
            <v>CO_HV_05022-101M</v>
          </cell>
          <cell r="B797" t="str">
            <v>CO_HV_05022-101M</v>
          </cell>
          <cell r="C797" t="str">
            <v>CO_HV_05022-101M</v>
          </cell>
          <cell r="D797" t="str">
            <v/>
          </cell>
          <cell r="E797" t="str">
            <v>Inductance CMS</v>
          </cell>
          <cell r="F797" t="str">
            <v>D 100uH- 1.7A- CMS 1806</v>
          </cell>
          <cell r="G797" t="str">
            <v>CO</v>
          </cell>
          <cell r="H797">
            <v>1.175</v>
          </cell>
        </row>
        <row r="798">
          <cell r="A798" t="str">
            <v>CO_HV_05747-018C</v>
          </cell>
          <cell r="B798" t="str">
            <v>CO_HV_05747-018C</v>
          </cell>
          <cell r="C798" t="str">
            <v>CO_HV_05747-018C</v>
          </cell>
          <cell r="D798" t="str">
            <v/>
          </cell>
          <cell r="E798" t="str">
            <v>Diode commut rapide 4ns SOT-23</v>
          </cell>
          <cell r="F798" t="str">
            <v>CMS Fairchild Semicond BAS16</v>
          </cell>
          <cell r="G798" t="str">
            <v>CO</v>
          </cell>
          <cell r="H798">
            <v>7.5999999999999998E-2</v>
          </cell>
        </row>
        <row r="799">
          <cell r="A799" t="str">
            <v>CO_HV_06015-019C</v>
          </cell>
          <cell r="B799" t="str">
            <v>CO_HV_06015-019C</v>
          </cell>
          <cell r="C799" t="str">
            <v>CO_HV_06015-019C</v>
          </cell>
          <cell r="D799" t="str">
            <v/>
          </cell>
          <cell r="E799" t="str">
            <v>Condo ceramique CMS</v>
          </cell>
          <cell r="F799" t="str">
            <v>0.1µF - 50V - 10% - CMS 0805</v>
          </cell>
          <cell r="G799" t="str">
            <v>CO</v>
          </cell>
          <cell r="H799">
            <v>1.2999999999999999E-2</v>
          </cell>
        </row>
        <row r="800">
          <cell r="A800" t="str">
            <v>CO_HV_06333-019C</v>
          </cell>
          <cell r="B800" t="str">
            <v>CO_HV_06333-019C</v>
          </cell>
          <cell r="C800" t="str">
            <v>CO_HV_06333-019C</v>
          </cell>
          <cell r="D800" t="str">
            <v/>
          </cell>
          <cell r="E800" t="str">
            <v>Condo ceram 2.2nF 50V CMS</v>
          </cell>
          <cell r="F800" t="str">
            <v>(0805) AVX 08055C222KAT2A</v>
          </cell>
          <cell r="G800" t="str">
            <v>CO</v>
          </cell>
          <cell r="H800">
            <v>5.7000000000000002E-2</v>
          </cell>
        </row>
        <row r="801">
          <cell r="A801" t="str">
            <v>CO_HV_06482-0LMC</v>
          </cell>
          <cell r="B801" t="str">
            <v>CO_HV_06482-0LMC</v>
          </cell>
          <cell r="C801" t="str">
            <v>CO_HV_06482-0LMC</v>
          </cell>
          <cell r="D801" t="str">
            <v/>
          </cell>
          <cell r="E801" t="str">
            <v>Amplificateur operationnel CMS</v>
          </cell>
          <cell r="F801" t="str">
            <v>3MHz- 2 Ch- SOIC 8</v>
          </cell>
          <cell r="G801" t="str">
            <v>CO</v>
          </cell>
          <cell r="H801">
            <v>2.1669999999999998</v>
          </cell>
        </row>
        <row r="802">
          <cell r="A802" t="str">
            <v>CO_HV_06533-0SMF</v>
          </cell>
          <cell r="B802" t="str">
            <v>CO_HV_06533-0SMF</v>
          </cell>
          <cell r="C802" t="str">
            <v>CO_HV_06533-0SMF</v>
          </cell>
          <cell r="D802" t="str">
            <v/>
          </cell>
          <cell r="E802" t="str">
            <v>Diode HT</v>
          </cell>
          <cell r="F802" t="str">
            <v>VMI - 50mA- 5000V- TRADI</v>
          </cell>
          <cell r="G802" t="str">
            <v>CO</v>
          </cell>
          <cell r="H802">
            <v>5.2380000000000004</v>
          </cell>
        </row>
        <row r="803">
          <cell r="A803" t="str">
            <v>CO_HV_06584-009K</v>
          </cell>
          <cell r="B803" t="str">
            <v>CO_HV_06584-009K</v>
          </cell>
          <cell r="C803" t="str">
            <v>CO_HV_06584-009K</v>
          </cell>
          <cell r="D803" t="str">
            <v/>
          </cell>
          <cell r="E803" t="str">
            <v>Condo tantale CMS</v>
          </cell>
          <cell r="F803" t="str">
            <v>4.7uF- 16V- 10%- SMD B</v>
          </cell>
          <cell r="G803" t="str">
            <v>CO</v>
          </cell>
          <cell r="H803">
            <v>0.438</v>
          </cell>
        </row>
        <row r="804">
          <cell r="A804" t="str">
            <v>CO_HV_06796-0629</v>
          </cell>
          <cell r="B804" t="str">
            <v>CO_HV_06796-0629</v>
          </cell>
          <cell r="C804" t="str">
            <v>CO_HV_06796-0629</v>
          </cell>
          <cell r="D804" t="str">
            <v/>
          </cell>
          <cell r="E804" t="str">
            <v>LED CMS rouge</v>
          </cell>
          <cell r="F804" t="str">
            <v>Avago Techn HSMS-A100-J00J1</v>
          </cell>
          <cell r="G804" t="str">
            <v>CO</v>
          </cell>
          <cell r="H804">
            <v>0.16200000000000001</v>
          </cell>
        </row>
        <row r="805">
          <cell r="A805" t="str">
            <v>CO_HV_07402-SNHC</v>
          </cell>
          <cell r="B805" t="str">
            <v>CO_HV_07402-SNHC</v>
          </cell>
          <cell r="C805" t="str">
            <v>CO_HV_07402-SNHC</v>
          </cell>
          <cell r="D805" t="str">
            <v/>
          </cell>
          <cell r="E805" t="str">
            <v>Porte Logique CMS</v>
          </cell>
          <cell r="F805" t="str">
            <v>4 portes- NOR- SOIC 14</v>
          </cell>
          <cell r="G805" t="str">
            <v>CO</v>
          </cell>
          <cell r="H805">
            <v>1.175</v>
          </cell>
        </row>
        <row r="806">
          <cell r="A806" t="str">
            <v>CO_HV_08141-LTVS</v>
          </cell>
          <cell r="B806" t="str">
            <v>CO_HV_08141-LTVS</v>
          </cell>
          <cell r="C806" t="str">
            <v>CO_HV_08141-LTVS</v>
          </cell>
          <cell r="D806" t="str">
            <v/>
          </cell>
          <cell r="E806" t="str">
            <v>Optocoupleur CMS</v>
          </cell>
          <cell r="F806" t="str">
            <v>Sortie de transistor- PDIP 4</v>
          </cell>
          <cell r="G806" t="str">
            <v>CO</v>
          </cell>
          <cell r="H806">
            <v>0.51700000000000002</v>
          </cell>
        </row>
        <row r="807">
          <cell r="A807" t="str">
            <v>CO_HV_08439-03V9</v>
          </cell>
          <cell r="B807" t="str">
            <v>CO_HV_08439-03V9</v>
          </cell>
          <cell r="C807" t="str">
            <v>CO_HV_08439-03V9</v>
          </cell>
          <cell r="D807" t="str">
            <v/>
          </cell>
          <cell r="E807" t="str">
            <v>Diode zener 3.9V 0.35W SOT23</v>
          </cell>
          <cell r="F807" t="str">
            <v>Fairchild Semic BZX84C3V9-GS08</v>
          </cell>
          <cell r="G807" t="str">
            <v>CO</v>
          </cell>
          <cell r="H807">
            <v>8.6999999999999994E-2</v>
          </cell>
        </row>
        <row r="808">
          <cell r="A808" t="str">
            <v>CO_HV_08447-04V7</v>
          </cell>
          <cell r="B808" t="str">
            <v>CO_HV_08447-04V7</v>
          </cell>
          <cell r="C808" t="str">
            <v>CO_HV_08447-04V7</v>
          </cell>
          <cell r="D808" t="str">
            <v/>
          </cell>
          <cell r="E808" t="str">
            <v>Diode zener 4.7V 0.35W SOT23</v>
          </cell>
          <cell r="F808" t="str">
            <v>Fairchild Semic BZX84C4V7</v>
          </cell>
          <cell r="G808" t="str">
            <v>CO</v>
          </cell>
          <cell r="H808">
            <v>8.2000000000000003E-2</v>
          </cell>
        </row>
        <row r="809">
          <cell r="A809" t="str">
            <v>CO_HV_09442-096K</v>
          </cell>
          <cell r="B809" t="str">
            <v>CO_HV_09442-096K</v>
          </cell>
          <cell r="C809" t="str">
            <v>CO_HV_09442-096K</v>
          </cell>
          <cell r="D809" t="str">
            <v/>
          </cell>
          <cell r="E809" t="str">
            <v>Condo electrolytique aluminium</v>
          </cell>
          <cell r="F809" t="str">
            <v>22uF- 35V- 20%- CMS 6.6x6.6</v>
          </cell>
          <cell r="G809" t="str">
            <v>CO</v>
          </cell>
          <cell r="H809">
            <v>0.34799999999999998</v>
          </cell>
        </row>
        <row r="810">
          <cell r="A810" t="str">
            <v>CO_HV_10040-BQPB</v>
          </cell>
          <cell r="B810" t="str">
            <v>CO_HV_10040-BQPB</v>
          </cell>
          <cell r="C810" t="str">
            <v>CO_HV_10040-BQPB</v>
          </cell>
          <cell r="D810" t="str">
            <v/>
          </cell>
          <cell r="E810" t="str">
            <v>Diode Redresseur Schottky  CMS</v>
          </cell>
          <cell r="F810" t="str">
            <v>D 1A- 40V- DO 214AA</v>
          </cell>
          <cell r="G810" t="str">
            <v>CO</v>
          </cell>
          <cell r="H810">
            <v>0.34799999999999998</v>
          </cell>
        </row>
        <row r="811">
          <cell r="A811" t="str">
            <v>CO_HV_12268-0I2C</v>
          </cell>
          <cell r="B811" t="str">
            <v>CO_HV_12268-0I2C</v>
          </cell>
          <cell r="C811" t="str">
            <v>CO_HV_12268-0I2C</v>
          </cell>
          <cell r="D811" t="str">
            <v/>
          </cell>
          <cell r="E811" t="str">
            <v>Horloge CMS</v>
          </cell>
          <cell r="F811" t="str">
            <v>RTC- I2C- EEPROM- SOIC 8</v>
          </cell>
          <cell r="G811" t="str">
            <v>CO</v>
          </cell>
          <cell r="H811">
            <v>3.6669999999999998</v>
          </cell>
        </row>
        <row r="812">
          <cell r="A812" t="str">
            <v>CO_HV_12600-SMBJ</v>
          </cell>
          <cell r="B812" t="str">
            <v>CO_HV_12600-SMBJ</v>
          </cell>
          <cell r="C812" t="str">
            <v>CO_HV_12600-SMBJ</v>
          </cell>
          <cell r="D812" t="str">
            <v/>
          </cell>
          <cell r="E812" t="str">
            <v>Diode suppresseurs ESD CMS</v>
          </cell>
          <cell r="F812" t="str">
            <v>600W- 12V- 5%- Uni- DO 214AA</v>
          </cell>
          <cell r="G812" t="str">
            <v>CO</v>
          </cell>
          <cell r="H812">
            <v>0.32300000000000001</v>
          </cell>
        </row>
        <row r="813">
          <cell r="A813" t="str">
            <v>CO_HV_23017-0MCP</v>
          </cell>
          <cell r="B813" t="str">
            <v>CO_HV_23017-0MCP</v>
          </cell>
          <cell r="C813" t="str">
            <v>CO_HV_23017-0MCP</v>
          </cell>
          <cell r="D813" t="str">
            <v/>
          </cell>
          <cell r="E813" t="str">
            <v>Interface - Entree/Sortie CMS</v>
          </cell>
          <cell r="F813" t="str">
            <v>16bit- I2C- SOIC 28</v>
          </cell>
          <cell r="G813" t="str">
            <v>CO</v>
          </cell>
          <cell r="H813">
            <v>0</v>
          </cell>
        </row>
        <row r="814">
          <cell r="A814" t="str">
            <v>CO_HV_32712-5ECS</v>
          </cell>
          <cell r="B814" t="str">
            <v>CO_HV_32712-5ECS</v>
          </cell>
          <cell r="C814" t="str">
            <v>CO_HV_32712-5ECS</v>
          </cell>
          <cell r="D814" t="str">
            <v/>
          </cell>
          <cell r="E814" t="str">
            <v>Quartz CMS</v>
          </cell>
          <cell r="F814" t="str">
            <v>D 32.768 KHz- 12.5pF- 8x3.8</v>
          </cell>
          <cell r="G814" t="str">
            <v>CO</v>
          </cell>
          <cell r="H814">
            <v>0.49299999999999999</v>
          </cell>
        </row>
        <row r="815">
          <cell r="A815" t="str">
            <v>CO_HV_36103-00PS</v>
          </cell>
          <cell r="B815" t="str">
            <v>CO_HV_36103-00PS</v>
          </cell>
          <cell r="C815" t="str">
            <v>CO_HV_36103-00PS</v>
          </cell>
          <cell r="D815" t="str">
            <v/>
          </cell>
          <cell r="E815" t="str">
            <v>Roue codeuse CMS</v>
          </cell>
          <cell r="F815" t="str">
            <v>16 Positions- Hexadecimale</v>
          </cell>
          <cell r="G815" t="str">
            <v>CO</v>
          </cell>
          <cell r="H815">
            <v>5.35</v>
          </cell>
        </row>
        <row r="816">
          <cell r="A816" t="str">
            <v>CO_HV_61300-PMRC</v>
          </cell>
          <cell r="B816" t="str">
            <v>CO_HV_61300-PMRC</v>
          </cell>
          <cell r="C816" t="str">
            <v>CO_HV_61300-PMRC</v>
          </cell>
          <cell r="D816" t="str">
            <v/>
          </cell>
          <cell r="E816" t="str">
            <v>Transfo HT PM61300-1-RC 6W</v>
          </cell>
          <cell r="F816" t="str">
            <v>1300Veff JWMiller PM61300-1-RC</v>
          </cell>
          <cell r="G816" t="str">
            <v>CO</v>
          </cell>
          <cell r="H816">
            <v>5</v>
          </cell>
        </row>
        <row r="817">
          <cell r="A817" t="str">
            <v>CO_HV_71024-S12Y</v>
          </cell>
          <cell r="B817" t="str">
            <v>CO_HV_71024-S12Y</v>
          </cell>
          <cell r="C817" t="str">
            <v>CO_HV_71024-S12Y</v>
          </cell>
          <cell r="D817" t="str">
            <v/>
          </cell>
          <cell r="E817" t="str">
            <v>Memoire CMS - SRAM</v>
          </cell>
          <cell r="F817" t="str">
            <v>D 4.5V a 5.5V- 256Kbit- SOP 28</v>
          </cell>
          <cell r="G817" t="str">
            <v>CO</v>
          </cell>
          <cell r="H817">
            <v>1.635</v>
          </cell>
        </row>
        <row r="818">
          <cell r="A818" t="str">
            <v>CO_HV_71038-0RNX</v>
          </cell>
          <cell r="B818" t="str">
            <v>CO_HV_71038-0RNX</v>
          </cell>
          <cell r="C818" t="str">
            <v>CO_HV_71038-0RNX</v>
          </cell>
          <cell r="D818" t="str">
            <v/>
          </cell>
          <cell r="E818" t="str">
            <v>Resistance couche metallique</v>
          </cell>
          <cell r="F818" t="str">
            <v>100Mo- 1%- 1W- TRADI</v>
          </cell>
          <cell r="G818" t="str">
            <v>CO</v>
          </cell>
          <cell r="H818">
            <v>9.5329999999999995</v>
          </cell>
        </row>
        <row r="819">
          <cell r="A819" t="str">
            <v>CO_HV_75867-105L</v>
          </cell>
          <cell r="B819" t="str">
            <v>CO_HV_75867-105L</v>
          </cell>
          <cell r="C819" t="str">
            <v>CO_HV_75867-105L</v>
          </cell>
          <cell r="D819" t="str">
            <v/>
          </cell>
          <cell r="E819" t="str">
            <v>Embase protegee coudee</v>
          </cell>
          <cell r="F819" t="str">
            <v>26Cts- 2 Rangees- HE10- 2.54</v>
          </cell>
          <cell r="G819" t="str">
            <v>CO</v>
          </cell>
          <cell r="H819">
            <v>3.7250000000000001</v>
          </cell>
        </row>
        <row r="820">
          <cell r="A820" t="str">
            <v>CO_HV_89932-0I2C</v>
          </cell>
          <cell r="B820" t="str">
            <v>CO_HV_89932-0I2C</v>
          </cell>
          <cell r="C820" t="str">
            <v>CO_HV_89932-0I2C</v>
          </cell>
          <cell r="D820" t="str">
            <v/>
          </cell>
          <cell r="E820" t="str">
            <v>Micro Controleur CMS</v>
          </cell>
          <cell r="F820" t="str">
            <v>Flash- 8 bit- 8Ko- PLCC 28</v>
          </cell>
          <cell r="G820" t="str">
            <v>CO</v>
          </cell>
          <cell r="H820">
            <v>8</v>
          </cell>
        </row>
        <row r="821">
          <cell r="A821" t="str">
            <v>CO_HV_92964-01X1</v>
          </cell>
          <cell r="B821" t="str">
            <v>CO_HV_92964-01X1</v>
          </cell>
          <cell r="C821" t="str">
            <v>CO_HV_92964-01X1</v>
          </cell>
          <cell r="D821" t="str">
            <v/>
          </cell>
          <cell r="E821" t="str">
            <v>Barrette secable simple</v>
          </cell>
          <cell r="F821" t="str">
            <v>1x1 cts - droit</v>
          </cell>
          <cell r="G821" t="str">
            <v>CO</v>
          </cell>
          <cell r="H821">
            <v>3.4</v>
          </cell>
        </row>
        <row r="822">
          <cell r="A822" t="str">
            <v>CO_HV_92964-01X2</v>
          </cell>
          <cell r="B822" t="str">
            <v>CO_HV_92964-01X2</v>
          </cell>
          <cell r="C822" t="str">
            <v>CO_HV_92964-01X2</v>
          </cell>
          <cell r="D822" t="str">
            <v/>
          </cell>
          <cell r="E822" t="str">
            <v>Barrette secable simple</v>
          </cell>
          <cell r="F822" t="str">
            <v>1x2 cts - droit</v>
          </cell>
          <cell r="G822" t="str">
            <v>CO</v>
          </cell>
          <cell r="H822">
            <v>3.65</v>
          </cell>
        </row>
        <row r="823">
          <cell r="A823" t="str">
            <v>CO_HV_92964-01X3</v>
          </cell>
          <cell r="B823" t="str">
            <v>CO_HV_92964-01X3</v>
          </cell>
          <cell r="C823" t="str">
            <v>CO_HV_92964-01X3</v>
          </cell>
          <cell r="D823" t="str">
            <v/>
          </cell>
          <cell r="E823" t="str">
            <v>Barrette secable simple</v>
          </cell>
          <cell r="F823" t="str">
            <v>1x3 cts - droit</v>
          </cell>
          <cell r="G823" t="str">
            <v>CO</v>
          </cell>
          <cell r="H823">
            <v>3.883</v>
          </cell>
        </row>
        <row r="824">
          <cell r="A824" t="str">
            <v>CO_HV_92964-1X16</v>
          </cell>
          <cell r="B824" t="str">
            <v>CO_HV_92964-1X16</v>
          </cell>
          <cell r="C824" t="str">
            <v>CO_HV_92964-1X16</v>
          </cell>
          <cell r="D824" t="str">
            <v/>
          </cell>
          <cell r="E824" t="str">
            <v>Barrette secable simple</v>
          </cell>
          <cell r="F824" t="str">
            <v>1x16 cts - droit</v>
          </cell>
          <cell r="G824" t="str">
            <v>CO</v>
          </cell>
          <cell r="H824">
            <v>7.0830000000000002</v>
          </cell>
        </row>
        <row r="825">
          <cell r="A825" t="str">
            <v>CO_HV_92964-1X36</v>
          </cell>
          <cell r="B825" t="str">
            <v>CO_HV_92964-1X36</v>
          </cell>
          <cell r="C825" t="str">
            <v>CO_HV_92964-1X36</v>
          </cell>
          <cell r="D825" t="str">
            <v/>
          </cell>
          <cell r="E825" t="str">
            <v>Barrette secable simple</v>
          </cell>
          <cell r="F825" t="str">
            <v>1x36 cts - droit</v>
          </cell>
          <cell r="G825" t="str">
            <v>CO</v>
          </cell>
          <cell r="H825">
            <v>7.8</v>
          </cell>
        </row>
        <row r="826">
          <cell r="A826" t="str">
            <v>CO_HV_92964-2X36</v>
          </cell>
          <cell r="B826" t="str">
            <v>CO_HV_92964-2X36</v>
          </cell>
          <cell r="C826" t="str">
            <v>CO_HV_92964-2X36</v>
          </cell>
          <cell r="D826" t="str">
            <v/>
          </cell>
          <cell r="E826" t="str">
            <v>Barrette secable double</v>
          </cell>
          <cell r="F826" t="str">
            <v>2x36 cts - droit</v>
          </cell>
          <cell r="G826" t="str">
            <v>CO</v>
          </cell>
          <cell r="H826">
            <v>13.65</v>
          </cell>
        </row>
        <row r="827">
          <cell r="A827" t="str">
            <v>CO_HV_92966-02X2</v>
          </cell>
          <cell r="B827" t="str">
            <v>CO_HV_92966-02X2</v>
          </cell>
          <cell r="C827" t="str">
            <v>CO_HV_92966-02X2</v>
          </cell>
          <cell r="D827" t="str">
            <v/>
          </cell>
          <cell r="E827" t="str">
            <v>Barrette secable double</v>
          </cell>
          <cell r="F827" t="str">
            <v>2x2 cts - droit</v>
          </cell>
          <cell r="G827" t="str">
            <v>CO</v>
          </cell>
          <cell r="H827">
            <v>0.38300000000000001</v>
          </cell>
        </row>
        <row r="828">
          <cell r="A828" t="str">
            <v>CO_HV_92966-02X3</v>
          </cell>
          <cell r="B828" t="str">
            <v>CO_HV_92966-02X3</v>
          </cell>
          <cell r="C828" t="str">
            <v>CO_HV_92966-02X3</v>
          </cell>
          <cell r="D828" t="str">
            <v/>
          </cell>
          <cell r="E828" t="str">
            <v>Barrette secable double</v>
          </cell>
          <cell r="F828" t="str">
            <v>2x3 cts - droit</v>
          </cell>
          <cell r="G828" t="str">
            <v>CO</v>
          </cell>
          <cell r="H828">
            <v>0.5</v>
          </cell>
        </row>
        <row r="829">
          <cell r="A829" t="str">
            <v>CO_HY_00001-CCOM</v>
          </cell>
          <cell r="B829" t="str">
            <v>CO_HY_00001-CCOM</v>
          </cell>
          <cell r="C829" t="str">
            <v>CO_HY_00001-CCOM</v>
          </cell>
          <cell r="D829" t="str">
            <v/>
          </cell>
          <cell r="E829" t="str">
            <v>Circuit imprime</v>
          </cell>
          <cell r="F829" t="str">
            <v>CCOM ind C</v>
          </cell>
          <cell r="G829" t="str">
            <v>PCB</v>
          </cell>
          <cell r="H829">
            <v>29.425000000000001</v>
          </cell>
        </row>
        <row r="830">
          <cell r="A830" t="str">
            <v>CO_HY_00001-CPRE</v>
          </cell>
          <cell r="B830" t="str">
            <v>CO_HY_00001-CPRE</v>
          </cell>
          <cell r="C830" t="str">
            <v>CO_HY_00001-CPRE</v>
          </cell>
          <cell r="D830" t="str">
            <v/>
          </cell>
          <cell r="E830" t="str">
            <v>Circuit imprime</v>
          </cell>
          <cell r="F830" t="str">
            <v>CPREG version CTEC ind 2</v>
          </cell>
          <cell r="G830" t="str">
            <v>PCB</v>
          </cell>
          <cell r="H830">
            <v>87.4</v>
          </cell>
        </row>
        <row r="831">
          <cell r="A831" t="str">
            <v>CO_HY_00001-CPUH</v>
          </cell>
          <cell r="B831" t="str">
            <v>CO_HY_00001-CPUH</v>
          </cell>
          <cell r="C831" t="str">
            <v>CO_HY_00001-CPUH</v>
          </cell>
          <cell r="D831" t="str">
            <v/>
          </cell>
          <cell r="E831" t="str">
            <v>Circuit imprime</v>
          </cell>
          <cell r="F831" t="str">
            <v>H2 Cell CPU ind C</v>
          </cell>
          <cell r="G831" t="str">
            <v>PCB</v>
          </cell>
          <cell r="H831">
            <v>22.65</v>
          </cell>
        </row>
        <row r="832">
          <cell r="A832" t="str">
            <v>CO_HY_00001-CPWR</v>
          </cell>
          <cell r="B832" t="str">
            <v>CO_HY_00001-CPWR</v>
          </cell>
          <cell r="C832" t="str">
            <v>CO_HY_00001-CPWR</v>
          </cell>
          <cell r="D832" t="str">
            <v/>
          </cell>
          <cell r="E832" t="str">
            <v>Circuit imprime</v>
          </cell>
          <cell r="F832" t="str">
            <v>H2 Cell PWR ind D</v>
          </cell>
          <cell r="G832" t="str">
            <v>PCB</v>
          </cell>
          <cell r="H832">
            <v>43.125</v>
          </cell>
        </row>
        <row r="833">
          <cell r="A833" t="str">
            <v>CO_HY_00001-H2CU</v>
          </cell>
          <cell r="B833" t="str">
            <v>CO_HY_00001-H2CU</v>
          </cell>
          <cell r="C833" t="str">
            <v>CO_HY_00001-H2CU</v>
          </cell>
          <cell r="D833" t="str">
            <v/>
          </cell>
          <cell r="E833" t="str">
            <v>Circuit imprime</v>
          </cell>
          <cell r="F833" t="str">
            <v>H2CU ind D</v>
          </cell>
          <cell r="G833" t="str">
            <v>PCB</v>
          </cell>
          <cell r="H833">
            <v>30.125</v>
          </cell>
        </row>
        <row r="834">
          <cell r="A834" t="str">
            <v>CO_HY_00100-5930</v>
          </cell>
          <cell r="B834" t="str">
            <v>CO_HY_00100-5930</v>
          </cell>
          <cell r="C834" t="str">
            <v>CO_HY_00100-5930</v>
          </cell>
          <cell r="D834" t="str">
            <v/>
          </cell>
          <cell r="E834" t="str">
            <v>Regulateur de tension</v>
          </cell>
          <cell r="F834" t="str">
            <v>3.3 V, 800 mA, SOT-223</v>
          </cell>
          <cell r="G834" t="str">
            <v>CO</v>
          </cell>
          <cell r="H834">
            <v>6.4</v>
          </cell>
        </row>
        <row r="835">
          <cell r="A835" t="str">
            <v>CO_HY_00121-3344</v>
          </cell>
          <cell r="B835" t="str">
            <v>CO_HY_00121-3344</v>
          </cell>
          <cell r="C835" t="str">
            <v>CO_HY_00121-3344</v>
          </cell>
          <cell r="D835" t="str">
            <v/>
          </cell>
          <cell r="E835" t="str">
            <v>Resistance CMS</v>
          </cell>
          <cell r="F835" t="str">
            <v>0.01o- ±1%- 2W- CMS 2512</v>
          </cell>
          <cell r="G835" t="str">
            <v>CO</v>
          </cell>
          <cell r="H835">
            <v>0.35699999999999998</v>
          </cell>
        </row>
        <row r="836">
          <cell r="A836" t="str">
            <v>CO_HY_00121-8461</v>
          </cell>
          <cell r="B836" t="str">
            <v>CO_HY_00121-8461</v>
          </cell>
          <cell r="C836" t="str">
            <v>CO_HY_00121-8461</v>
          </cell>
          <cell r="D836" t="str">
            <v/>
          </cell>
          <cell r="E836" t="str">
            <v>Horloge</v>
          </cell>
          <cell r="F836" t="str">
            <v>4.5 a 16 V, soic 8</v>
          </cell>
          <cell r="G836" t="str">
            <v>CO</v>
          </cell>
          <cell r="H836">
            <v>0.115</v>
          </cell>
        </row>
        <row r="837">
          <cell r="A837" t="str">
            <v>CO_HY_00135-6654</v>
          </cell>
          <cell r="B837" t="str">
            <v>CO_HY_00135-6654</v>
          </cell>
          <cell r="C837" t="str">
            <v>CO_HY_00135-6654</v>
          </cell>
          <cell r="D837" t="str">
            <v/>
          </cell>
          <cell r="E837" t="str">
            <v>Condo ceramique CMS</v>
          </cell>
          <cell r="F837" t="str">
            <v>10nF- 100V- 10%- CMS 0805</v>
          </cell>
          <cell r="G837" t="str">
            <v>CO</v>
          </cell>
          <cell r="H837">
            <v>6.3E-2</v>
          </cell>
        </row>
        <row r="838">
          <cell r="A838" t="str">
            <v>CO_HY_00228-5770</v>
          </cell>
          <cell r="B838" t="str">
            <v>CO_HY_00228-5770</v>
          </cell>
          <cell r="C838" t="str">
            <v>CO_HY_00228-5770</v>
          </cell>
          <cell r="D838" t="str">
            <v/>
          </cell>
          <cell r="E838" t="str">
            <v>Diode</v>
          </cell>
          <cell r="F838" t="str">
            <v>Simple- vert et rouge- TRADI</v>
          </cell>
          <cell r="G838" t="str">
            <v>CO</v>
          </cell>
          <cell r="H838">
            <v>0.35</v>
          </cell>
        </row>
        <row r="839">
          <cell r="A839" t="str">
            <v>CO_HY_00264-4359</v>
          </cell>
          <cell r="B839" t="str">
            <v>CO_HY_00264-4359</v>
          </cell>
          <cell r="C839" t="str">
            <v>CO_HY_00264-4359</v>
          </cell>
          <cell r="D839" t="str">
            <v/>
          </cell>
          <cell r="E839" t="str">
            <v>Condo ceramique CMS</v>
          </cell>
          <cell r="F839" t="str">
            <v>2.2nF- 50V- 10%- CMS 0805</v>
          </cell>
          <cell r="G839" t="str">
            <v>CO</v>
          </cell>
          <cell r="H839">
            <v>1.2999999999999999E-2</v>
          </cell>
        </row>
        <row r="840">
          <cell r="A840" t="str">
            <v>CO_HY_00296-4934</v>
          </cell>
          <cell r="B840" t="str">
            <v>CO_HY_00296-4934</v>
          </cell>
          <cell r="C840" t="str">
            <v>CO_HY_00296-4934</v>
          </cell>
          <cell r="D840" t="str">
            <v/>
          </cell>
          <cell r="E840" t="str">
            <v>Connecteur</v>
          </cell>
          <cell r="F840" t="str">
            <v>2 Cts- 1 Rangee- Droit- 2.54</v>
          </cell>
          <cell r="G840" t="str">
            <v>HYD</v>
          </cell>
          <cell r="H840">
            <v>0.54800000000000004</v>
          </cell>
        </row>
        <row r="841">
          <cell r="A841" t="str">
            <v>CO_HY_00296-4940</v>
          </cell>
          <cell r="B841" t="str">
            <v>CO_HY_00296-4940</v>
          </cell>
          <cell r="C841" t="str">
            <v>CO_HY_00296-4940</v>
          </cell>
          <cell r="D841" t="str">
            <v/>
          </cell>
          <cell r="E841" t="str">
            <v>Connecteur</v>
          </cell>
          <cell r="F841" t="str">
            <v>3 Cts- 1 Rangee- Droit- 2.54</v>
          </cell>
          <cell r="G841" t="str">
            <v>HYD</v>
          </cell>
          <cell r="H841">
            <v>0.14299999999999999</v>
          </cell>
        </row>
        <row r="842">
          <cell r="A842" t="str">
            <v>CO_HY_00333-3779</v>
          </cell>
          <cell r="B842" t="str">
            <v>CO_HY_00333-3779</v>
          </cell>
          <cell r="C842" t="str">
            <v>CO_HY_00333-3779</v>
          </cell>
          <cell r="D842" t="str">
            <v/>
          </cell>
          <cell r="E842" t="str">
            <v>Porte logique</v>
          </cell>
          <cell r="F842" t="str">
            <v>NOR, 4.5 a 5.5 V, SOIC-14</v>
          </cell>
          <cell r="G842" t="str">
            <v>CO</v>
          </cell>
          <cell r="H842">
            <v>4.25</v>
          </cell>
        </row>
        <row r="843">
          <cell r="A843" t="str">
            <v>CO_HY_00436-7379</v>
          </cell>
          <cell r="B843" t="str">
            <v>CO_HY_00436-7379</v>
          </cell>
          <cell r="C843" t="str">
            <v>CO_HY_00436-7379</v>
          </cell>
          <cell r="D843" t="str">
            <v/>
          </cell>
          <cell r="E843" t="str">
            <v>Transistor</v>
          </cell>
          <cell r="F843" t="str">
            <v>MOSFET, Canal-N, 115 mA, 60 V</v>
          </cell>
          <cell r="G843" t="str">
            <v>CO</v>
          </cell>
          <cell r="H843">
            <v>0.05</v>
          </cell>
        </row>
        <row r="844">
          <cell r="A844" t="str">
            <v>CO_HY_00443-3303</v>
          </cell>
          <cell r="B844" t="str">
            <v>CO_HY_00443-3303</v>
          </cell>
          <cell r="C844" t="str">
            <v>CO_HY_00443-3303</v>
          </cell>
          <cell r="D844" t="str">
            <v/>
          </cell>
          <cell r="E844" t="str">
            <v>Diode Schottky</v>
          </cell>
          <cell r="F844" t="str">
            <v>200mA, 30V, CMS-Quadro Melf</v>
          </cell>
          <cell r="G844" t="str">
            <v>CO</v>
          </cell>
          <cell r="H844">
            <v>0</v>
          </cell>
        </row>
        <row r="845">
          <cell r="A845" t="str">
            <v>CO_HY_00464-6666</v>
          </cell>
          <cell r="B845" t="str">
            <v>CO_HY_00464-6666</v>
          </cell>
          <cell r="C845" t="str">
            <v>CO_HY_00464-6666</v>
          </cell>
          <cell r="D845" t="str">
            <v/>
          </cell>
          <cell r="E845" t="str">
            <v>Condo ceramique</v>
          </cell>
          <cell r="F845" t="str">
            <v>1nF, 50V, 10%, SMD 0805</v>
          </cell>
          <cell r="G845" t="str">
            <v>CO</v>
          </cell>
          <cell r="H845">
            <v>1.4999999999999999E-2</v>
          </cell>
        </row>
        <row r="846">
          <cell r="A846" t="str">
            <v>CO_HY_00466-3762</v>
          </cell>
          <cell r="B846" t="str">
            <v>CO_HY_00466-3762</v>
          </cell>
          <cell r="C846" t="str">
            <v>CO_HY_00466-3762</v>
          </cell>
          <cell r="D846" t="str">
            <v/>
          </cell>
          <cell r="E846" t="str">
            <v>Diode</v>
          </cell>
          <cell r="F846" t="str">
            <v>bleu, CMS 0805</v>
          </cell>
          <cell r="G846" t="str">
            <v>CO</v>
          </cell>
          <cell r="H846">
            <v>0</v>
          </cell>
        </row>
        <row r="847">
          <cell r="A847" t="str">
            <v>CO_HY_00466-3778</v>
          </cell>
          <cell r="B847" t="str">
            <v>CO_HY_00466-3778</v>
          </cell>
          <cell r="C847" t="str">
            <v>CO_HY_00466-3778</v>
          </cell>
          <cell r="D847" t="str">
            <v/>
          </cell>
          <cell r="E847" t="str">
            <v>Diode CMS</v>
          </cell>
          <cell r="F847" t="str">
            <v>Vert- 70mcd- 0805</v>
          </cell>
          <cell r="G847" t="str">
            <v>CO</v>
          </cell>
          <cell r="H847">
            <v>0.32700000000000001</v>
          </cell>
        </row>
        <row r="848">
          <cell r="A848" t="str">
            <v>CO_HY_00467-5980</v>
          </cell>
          <cell r="B848" t="str">
            <v>CO_HY_00467-5980</v>
          </cell>
          <cell r="C848" t="str">
            <v>CO_HY_00467-5980</v>
          </cell>
          <cell r="D848" t="str">
            <v/>
          </cell>
          <cell r="E848" t="str">
            <v>Pins femelle</v>
          </cell>
          <cell r="F848" t="str">
            <v>Molex, 30-22 AWG</v>
          </cell>
          <cell r="G848" t="str">
            <v>HYD</v>
          </cell>
          <cell r="H848">
            <v>0.107</v>
          </cell>
        </row>
        <row r="849">
          <cell r="A849" t="str">
            <v>CO_HY_00483-2021</v>
          </cell>
          <cell r="B849" t="str">
            <v>CO_HY_00483-2021</v>
          </cell>
          <cell r="C849" t="str">
            <v>CO_HY_00483-2021</v>
          </cell>
          <cell r="D849" t="str">
            <v/>
          </cell>
          <cell r="E849" t="str">
            <v>Embase protegee droite</v>
          </cell>
          <cell r="F849" t="str">
            <v>2 Cts- 1 Rangee- MOLEX- 2.54</v>
          </cell>
          <cell r="G849" t="str">
            <v>CO</v>
          </cell>
          <cell r="H849">
            <v>0.253</v>
          </cell>
        </row>
        <row r="850">
          <cell r="A850" t="str">
            <v>CO_HY_00483-8483</v>
          </cell>
          <cell r="B850" t="str">
            <v>CO_HY_00483-8483</v>
          </cell>
          <cell r="C850" t="str">
            <v>CO_HY_00483-8483</v>
          </cell>
          <cell r="D850" t="str">
            <v/>
          </cell>
          <cell r="E850" t="str">
            <v>Embase protegee droite</v>
          </cell>
          <cell r="F850" t="str">
            <v>4 Cts- 1 Rangee- MOLEX- 2.54</v>
          </cell>
          <cell r="G850" t="str">
            <v>CO</v>
          </cell>
          <cell r="H850">
            <v>0.375</v>
          </cell>
        </row>
        <row r="851">
          <cell r="A851" t="str">
            <v>CO_HY_00495-9805</v>
          </cell>
          <cell r="B851" t="str">
            <v>CO_HY_00495-9805</v>
          </cell>
          <cell r="C851" t="str">
            <v>CO_HY_00495-9805</v>
          </cell>
          <cell r="D851" t="str">
            <v/>
          </cell>
          <cell r="E851" t="str">
            <v>Connecteur SUB D 9 male</v>
          </cell>
          <cell r="F851" t="str">
            <v>Coudee- 2.74- souder sur carte</v>
          </cell>
          <cell r="G851" t="str">
            <v>CO</v>
          </cell>
          <cell r="H851">
            <v>0</v>
          </cell>
        </row>
        <row r="852">
          <cell r="A852" t="str">
            <v>CO_HY_00495-9855</v>
          </cell>
          <cell r="B852" t="str">
            <v>CO_HY_00495-9855</v>
          </cell>
          <cell r="C852" t="str">
            <v>CO_HY_00495-9855</v>
          </cell>
          <cell r="D852" t="str">
            <v/>
          </cell>
          <cell r="E852" t="str">
            <v>Embase Sub D 9 femelle</v>
          </cell>
          <cell r="F852" t="str">
            <v>Coudee- 2.77- souder sur carte</v>
          </cell>
          <cell r="G852" t="str">
            <v>CO</v>
          </cell>
          <cell r="H852">
            <v>4.3330000000000002</v>
          </cell>
        </row>
        <row r="853">
          <cell r="A853" t="str">
            <v>CO_HY_00517-2908</v>
          </cell>
          <cell r="B853" t="str">
            <v>CO_HY_00517-2908</v>
          </cell>
          <cell r="C853" t="str">
            <v>CO_HY_00517-2908</v>
          </cell>
          <cell r="D853" t="str">
            <v/>
          </cell>
          <cell r="E853" t="str">
            <v>Driver de ligne CMS</v>
          </cell>
          <cell r="F853" t="str">
            <v>RS-232- 5V- SOIC 16</v>
          </cell>
          <cell r="G853" t="str">
            <v>CO</v>
          </cell>
          <cell r="H853">
            <v>0.54</v>
          </cell>
        </row>
        <row r="854">
          <cell r="A854" t="str">
            <v>CO_HY_00523-8468</v>
          </cell>
          <cell r="B854" t="str">
            <v>CO_HY_00523-8468</v>
          </cell>
          <cell r="C854" t="str">
            <v>CO_HY_00523-8468</v>
          </cell>
          <cell r="D854" t="str">
            <v/>
          </cell>
          <cell r="E854" t="str">
            <v>Amplificateur operationnel CMS</v>
          </cell>
          <cell r="F854" t="str">
            <v>3 a 9 V- 3MHz- SOIC 8</v>
          </cell>
          <cell r="G854" t="str">
            <v>CO</v>
          </cell>
          <cell r="H854">
            <v>7.0330000000000004</v>
          </cell>
        </row>
        <row r="855">
          <cell r="A855" t="str">
            <v>CO_HY_00526-1266</v>
          </cell>
          <cell r="B855" t="str">
            <v>CO_HY_00526-1266</v>
          </cell>
          <cell r="C855" t="str">
            <v>CO_HY_00526-1266</v>
          </cell>
          <cell r="D855" t="str">
            <v/>
          </cell>
          <cell r="E855" t="str">
            <v>Condo electrolytique aluminium</v>
          </cell>
          <cell r="F855" t="str">
            <v>1000uF- 16V- 20%- TRADI 10x20</v>
          </cell>
          <cell r="G855" t="str">
            <v>CO</v>
          </cell>
          <cell r="H855">
            <v>0.49</v>
          </cell>
        </row>
        <row r="856">
          <cell r="A856" t="str">
            <v>CO_HY_00526-1604</v>
          </cell>
          <cell r="B856" t="str">
            <v>CO_HY_00526-1604</v>
          </cell>
          <cell r="C856" t="str">
            <v>CO_HY_00526-1604</v>
          </cell>
          <cell r="D856" t="str">
            <v/>
          </cell>
          <cell r="E856" t="str">
            <v>Condo electrolytique aluminium</v>
          </cell>
          <cell r="F856" t="str">
            <v>1000uF- 50V- 20%- TRADI 16x25</v>
          </cell>
          <cell r="G856" t="str">
            <v>CO</v>
          </cell>
          <cell r="H856">
            <v>0.95</v>
          </cell>
        </row>
        <row r="857">
          <cell r="A857" t="str">
            <v>CO_HY_00533-3692</v>
          </cell>
          <cell r="B857" t="str">
            <v>CO_HY_00533-3692</v>
          </cell>
          <cell r="C857" t="str">
            <v>CO_HY_00533-3692</v>
          </cell>
          <cell r="D857" t="str">
            <v/>
          </cell>
          <cell r="E857" t="str">
            <v>Regulateur tension commutation</v>
          </cell>
          <cell r="F857" t="str">
            <v>4.5 a 40V- 3A- TO 263</v>
          </cell>
          <cell r="G857" t="str">
            <v>CO</v>
          </cell>
          <cell r="H857">
            <v>5.2670000000000003</v>
          </cell>
        </row>
        <row r="858">
          <cell r="A858" t="str">
            <v>CO_HY_00533-5042</v>
          </cell>
          <cell r="B858" t="str">
            <v>CO_HY_00533-5042</v>
          </cell>
          <cell r="C858" t="str">
            <v>CO_HY_00533-5042</v>
          </cell>
          <cell r="D858" t="str">
            <v/>
          </cell>
          <cell r="E858" t="str">
            <v>Regulateur tension commutation</v>
          </cell>
          <cell r="F858" t="str">
            <v>5 a 40V- 1A- SOIC 8</v>
          </cell>
          <cell r="G858" t="str">
            <v>CO</v>
          </cell>
          <cell r="H858">
            <v>4.6829999999999998</v>
          </cell>
        </row>
        <row r="859">
          <cell r="A859" t="str">
            <v>CO_HY_00541-2442</v>
          </cell>
          <cell r="B859" t="str">
            <v>CO_HY_00541-2442</v>
          </cell>
          <cell r="C859" t="str">
            <v>CO_HY_00541-2442</v>
          </cell>
          <cell r="D859" t="str">
            <v/>
          </cell>
          <cell r="E859" t="str">
            <v>Driver de puissance CMS</v>
          </cell>
          <cell r="F859" t="str">
            <v>MOSFET- 10 a 20V- 2.5A- SOIC W</v>
          </cell>
          <cell r="G859" t="str">
            <v>CO</v>
          </cell>
          <cell r="H859">
            <v>3.867</v>
          </cell>
        </row>
        <row r="860">
          <cell r="A860" t="str">
            <v>CO_HY_00547-3166</v>
          </cell>
          <cell r="B860" t="str">
            <v>CO_HY_00547-3166</v>
          </cell>
          <cell r="C860" t="str">
            <v>CO_HY_00547-3166</v>
          </cell>
          <cell r="D860" t="str">
            <v/>
          </cell>
          <cell r="E860" t="str">
            <v>Embase</v>
          </cell>
          <cell r="F860" t="str">
            <v>36 Cts, 1 Rangee, Droit, 2.54</v>
          </cell>
          <cell r="G860" t="str">
            <v>CO</v>
          </cell>
          <cell r="H860">
            <v>0.96699999999999997</v>
          </cell>
        </row>
        <row r="861">
          <cell r="A861" t="str">
            <v>CO_HY_00565-796</v>
          </cell>
          <cell r="B861" t="str">
            <v>CO_HY_00565-796</v>
          </cell>
          <cell r="C861" t="str">
            <v>CO_HY_00565-796</v>
          </cell>
          <cell r="D861" t="str">
            <v/>
          </cell>
          <cell r="E861" t="str">
            <v>Condo electrolytique aluminium</v>
          </cell>
          <cell r="F861" t="str">
            <v>330uF- 35V- 20%- CMS 10x10.2</v>
          </cell>
          <cell r="G861" t="str">
            <v>CO</v>
          </cell>
          <cell r="H861">
            <v>0.497</v>
          </cell>
        </row>
        <row r="862">
          <cell r="A862" t="str">
            <v>CO_HY_00620-1401</v>
          </cell>
          <cell r="B862" t="str">
            <v>CO_HY_00620-1401</v>
          </cell>
          <cell r="C862" t="str">
            <v>CO_HY_00620-1401</v>
          </cell>
          <cell r="D862" t="str">
            <v/>
          </cell>
          <cell r="E862" t="str">
            <v>Regulateur de tension</v>
          </cell>
          <cell r="F862" t="str">
            <v>3.3 V, 200 mA, SOT-23</v>
          </cell>
          <cell r="G862" t="str">
            <v>CO</v>
          </cell>
          <cell r="H862">
            <v>0.88</v>
          </cell>
        </row>
        <row r="863">
          <cell r="A863" t="str">
            <v>CO_HY_00652-7551</v>
          </cell>
          <cell r="B863" t="str">
            <v>CO_HY_00652-7551</v>
          </cell>
          <cell r="C863" t="str">
            <v>CO_HY_00652-7551</v>
          </cell>
          <cell r="D863" t="str">
            <v/>
          </cell>
          <cell r="E863" t="str">
            <v>Diode Redresseur Schottky  CMS</v>
          </cell>
          <cell r="F863" t="str">
            <v>1A- 40V- DO 214AC</v>
          </cell>
          <cell r="G863" t="str">
            <v>CO</v>
          </cell>
          <cell r="H863">
            <v>0.17199999999999999</v>
          </cell>
        </row>
        <row r="864">
          <cell r="A864" t="str">
            <v>CO_HY_00662-0931</v>
          </cell>
          <cell r="B864" t="str">
            <v>CO_HY_00662-0931</v>
          </cell>
          <cell r="C864" t="str">
            <v>CO_HY_00662-0931</v>
          </cell>
          <cell r="D864" t="str">
            <v/>
          </cell>
          <cell r="E864" t="str">
            <v>Resistance couche metallique</v>
          </cell>
          <cell r="F864" t="str">
            <v>1.1Ko, ±0.1%, 0.125W</v>
          </cell>
          <cell r="G864" t="str">
            <v>CO</v>
          </cell>
          <cell r="H864">
            <v>0</v>
          </cell>
        </row>
        <row r="865">
          <cell r="A865" t="str">
            <v>CO_HY_00670-8823</v>
          </cell>
          <cell r="B865" t="str">
            <v>CO_HY_00670-8823</v>
          </cell>
          <cell r="C865" t="str">
            <v>CO_HY_00670-8823</v>
          </cell>
          <cell r="D865" t="str">
            <v/>
          </cell>
          <cell r="E865" t="str">
            <v>Diode de commutation</v>
          </cell>
          <cell r="F865" t="str">
            <v>300mA, 100V, SOD-80</v>
          </cell>
          <cell r="G865" t="str">
            <v>CO</v>
          </cell>
          <cell r="H865">
            <v>2.1999999999999999E-2</v>
          </cell>
        </row>
        <row r="866">
          <cell r="A866" t="str">
            <v>CO_HY_00674-1369</v>
          </cell>
          <cell r="B866" t="str">
            <v>CO_HY_00674-1369</v>
          </cell>
          <cell r="C866" t="str">
            <v>CO_HY_00674-1369</v>
          </cell>
          <cell r="D866" t="str">
            <v/>
          </cell>
          <cell r="E866" t="str">
            <v>Embase USB CMS</v>
          </cell>
          <cell r="F866" t="str">
            <v>Mini- Type B- Femelle- 30V- 1A</v>
          </cell>
          <cell r="G866" t="str">
            <v>CO</v>
          </cell>
          <cell r="H866">
            <v>1.3129999999999999</v>
          </cell>
        </row>
        <row r="867">
          <cell r="A867" t="str">
            <v>CO_HY_00679-0803</v>
          </cell>
          <cell r="B867" t="str">
            <v>CO_HY_00679-0803</v>
          </cell>
          <cell r="C867" t="str">
            <v>CO_HY_00679-0803</v>
          </cell>
          <cell r="D867" t="str">
            <v/>
          </cell>
          <cell r="E867" t="str">
            <v>Resistance CMS</v>
          </cell>
          <cell r="F867" t="str">
            <v>100Ko- ±1%- 0.125W- 0805</v>
          </cell>
          <cell r="G867" t="str">
            <v>CO</v>
          </cell>
          <cell r="H867">
            <v>2.5000000000000001E-2</v>
          </cell>
        </row>
        <row r="868">
          <cell r="A868" t="str">
            <v>CO_HY_00679-0825</v>
          </cell>
          <cell r="B868" t="str">
            <v>CO_HY_00679-0825</v>
          </cell>
          <cell r="C868" t="str">
            <v>CO_HY_00679-0825</v>
          </cell>
          <cell r="D868" t="str">
            <v/>
          </cell>
          <cell r="E868" t="str">
            <v>Resistance CMS</v>
          </cell>
          <cell r="F868" t="str">
            <v>10o- ±1%- 0.125W- 0805</v>
          </cell>
          <cell r="G868" t="str">
            <v>CO</v>
          </cell>
          <cell r="H868">
            <v>0.01</v>
          </cell>
        </row>
        <row r="869">
          <cell r="A869" t="str">
            <v>CO_HY_00679-0850</v>
          </cell>
          <cell r="B869" t="str">
            <v>CO_HY_00679-0850</v>
          </cell>
          <cell r="C869" t="str">
            <v>CO_HY_00679-0850</v>
          </cell>
          <cell r="D869" t="str">
            <v/>
          </cell>
          <cell r="E869" t="str">
            <v>Resistance CMS</v>
          </cell>
          <cell r="F869" t="str">
            <v>120o- ±1%- 0.125W- 0805</v>
          </cell>
          <cell r="G869" t="str">
            <v>CO</v>
          </cell>
          <cell r="H869">
            <v>0.01</v>
          </cell>
        </row>
        <row r="870">
          <cell r="A870" t="str">
            <v>CO_HY_00679-0869</v>
          </cell>
          <cell r="B870" t="str">
            <v>CO_HY_00679-0869</v>
          </cell>
          <cell r="C870" t="str">
            <v>CO_HY_00679-0869</v>
          </cell>
          <cell r="D870" t="str">
            <v/>
          </cell>
          <cell r="E870" t="str">
            <v>Resistance CMS</v>
          </cell>
          <cell r="F870" t="str">
            <v>12.1Ko- ±1%- 0.125W- 0805</v>
          </cell>
          <cell r="G870" t="str">
            <v>CO</v>
          </cell>
          <cell r="H870">
            <v>0.01</v>
          </cell>
        </row>
        <row r="871">
          <cell r="A871" t="str">
            <v>CO_HY_00679-0982</v>
          </cell>
          <cell r="B871" t="str">
            <v>CO_HY_00679-0982</v>
          </cell>
          <cell r="C871" t="str">
            <v>CO_HY_00679-0982</v>
          </cell>
          <cell r="D871" t="str">
            <v/>
          </cell>
          <cell r="E871" t="str">
            <v>Resistance CMS</v>
          </cell>
          <cell r="F871" t="str">
            <v>1Ko- ±1%- 0.125W- 0805</v>
          </cell>
          <cell r="G871" t="str">
            <v>CO</v>
          </cell>
          <cell r="H871">
            <v>0.01</v>
          </cell>
        </row>
        <row r="872">
          <cell r="A872" t="str">
            <v>CO_HY_00679-0986</v>
          </cell>
          <cell r="B872" t="str">
            <v>CO_HY_00679-0986</v>
          </cell>
          <cell r="C872" t="str">
            <v>CO_HY_00679-0986</v>
          </cell>
          <cell r="D872" t="str">
            <v/>
          </cell>
          <cell r="E872" t="str">
            <v>Resistance CMS</v>
          </cell>
          <cell r="F872" t="str">
            <v>1.1Ko- ±1%- 0.125W- 0805</v>
          </cell>
          <cell r="G872" t="str">
            <v>CO</v>
          </cell>
          <cell r="H872">
            <v>0.01</v>
          </cell>
        </row>
        <row r="873">
          <cell r="A873" t="str">
            <v>CO_HY_00679-1014</v>
          </cell>
          <cell r="B873" t="str">
            <v>CO_HY_00679-1014</v>
          </cell>
          <cell r="C873" t="str">
            <v>CO_HY_00679-1014</v>
          </cell>
          <cell r="D873" t="str">
            <v/>
          </cell>
          <cell r="E873" t="str">
            <v>Resistance CMS</v>
          </cell>
          <cell r="F873" t="str">
            <v>1.5Ko- ±1%- 0.125W- 0805</v>
          </cell>
          <cell r="G873" t="str">
            <v>CO</v>
          </cell>
          <cell r="H873">
            <v>0.01</v>
          </cell>
        </row>
        <row r="874">
          <cell r="A874" t="str">
            <v>CO_HY_00679-1109</v>
          </cell>
          <cell r="B874" t="str">
            <v>CO_HY_00679-1109</v>
          </cell>
          <cell r="C874" t="str">
            <v>CO_HY_00679-1109</v>
          </cell>
          <cell r="D874" t="str">
            <v/>
          </cell>
          <cell r="E874" t="str">
            <v>Resistance CMS</v>
          </cell>
          <cell r="F874" t="str">
            <v>22Ko- ±1%- 0.125W- 0805</v>
          </cell>
          <cell r="G874" t="str">
            <v>CO</v>
          </cell>
          <cell r="H874">
            <v>0.01</v>
          </cell>
        </row>
        <row r="875">
          <cell r="A875" t="str">
            <v>CO_HY_00679-1175</v>
          </cell>
          <cell r="B875" t="str">
            <v>CO_HY_00679-1175</v>
          </cell>
          <cell r="C875" t="str">
            <v>CO_HY_00679-1175</v>
          </cell>
          <cell r="D875" t="str">
            <v/>
          </cell>
          <cell r="E875" t="str">
            <v>Resistance CMS</v>
          </cell>
          <cell r="F875" t="str">
            <v>27Ko- ±1%- 0.125W- 0805</v>
          </cell>
          <cell r="G875" t="str">
            <v>CO</v>
          </cell>
          <cell r="H875">
            <v>0.01</v>
          </cell>
        </row>
        <row r="876">
          <cell r="A876" t="str">
            <v>CO_HY_00679-1207</v>
          </cell>
          <cell r="B876" t="str">
            <v>CO_HY_00679-1207</v>
          </cell>
          <cell r="C876" t="str">
            <v>CO_HY_00679-1207</v>
          </cell>
          <cell r="D876" t="str">
            <v/>
          </cell>
          <cell r="E876" t="str">
            <v>Resistance CMS</v>
          </cell>
          <cell r="F876" t="str">
            <v>2.2Ko- ±1%- 0.125W- 0805</v>
          </cell>
          <cell r="G876" t="str">
            <v>CO</v>
          </cell>
          <cell r="H876">
            <v>0.01</v>
          </cell>
        </row>
        <row r="877">
          <cell r="A877" t="str">
            <v>CO_HY_00679-1314</v>
          </cell>
          <cell r="B877" t="str">
            <v>CO_HY_00679-1314</v>
          </cell>
          <cell r="C877" t="str">
            <v>CO_HY_00679-1314</v>
          </cell>
          <cell r="D877" t="str">
            <v/>
          </cell>
          <cell r="E877" t="str">
            <v>Resistance CMS</v>
          </cell>
          <cell r="F877" t="str">
            <v>36Ko- ±1%- 0.125W- 0805</v>
          </cell>
          <cell r="G877" t="str">
            <v>CO</v>
          </cell>
          <cell r="H877">
            <v>0.01</v>
          </cell>
        </row>
        <row r="878">
          <cell r="A878" t="str">
            <v>CO_HY_00679-1351</v>
          </cell>
          <cell r="B878" t="str">
            <v>CO_HY_00679-1351</v>
          </cell>
          <cell r="C878" t="str">
            <v>CO_HY_00679-1351</v>
          </cell>
          <cell r="D878" t="str">
            <v/>
          </cell>
          <cell r="E878" t="str">
            <v>Resistance CMS</v>
          </cell>
          <cell r="F878" t="str">
            <v>3.3Ko- ±1%- 0.125W- 0805</v>
          </cell>
          <cell r="G878" t="str">
            <v>CO</v>
          </cell>
          <cell r="H878">
            <v>0.01</v>
          </cell>
        </row>
        <row r="879">
          <cell r="A879" t="str">
            <v>CO_HY_00679-1434</v>
          </cell>
          <cell r="B879" t="str">
            <v>CO_HY_00679-1434</v>
          </cell>
          <cell r="C879" t="str">
            <v>CO_HY_00679-1434</v>
          </cell>
          <cell r="D879" t="str">
            <v/>
          </cell>
          <cell r="E879" t="str">
            <v>Resistance CMS</v>
          </cell>
          <cell r="F879" t="str">
            <v>47Ko- ±1%- 0.125W- 0805</v>
          </cell>
          <cell r="G879" t="str">
            <v>CO</v>
          </cell>
          <cell r="H879">
            <v>0.01</v>
          </cell>
        </row>
        <row r="880">
          <cell r="A880" t="str">
            <v>CO_HY_00679-1487</v>
          </cell>
          <cell r="B880" t="str">
            <v>CO_HY_00679-1487</v>
          </cell>
          <cell r="C880" t="str">
            <v>CO_HY_00679-1487</v>
          </cell>
          <cell r="D880" t="str">
            <v/>
          </cell>
          <cell r="E880" t="str">
            <v>Resistance CMS</v>
          </cell>
          <cell r="F880" t="str">
            <v>4.3Ko- ±1%- 0.125W- 0805</v>
          </cell>
          <cell r="G880" t="str">
            <v>CO</v>
          </cell>
          <cell r="H880">
            <v>0.01</v>
          </cell>
        </row>
        <row r="881">
          <cell r="A881" t="str">
            <v>CO_HY_00679-1496</v>
          </cell>
          <cell r="B881" t="str">
            <v>CO_HY_00679-1496</v>
          </cell>
          <cell r="C881" t="str">
            <v>CO_HY_00679-1496</v>
          </cell>
          <cell r="D881" t="str">
            <v/>
          </cell>
          <cell r="E881" t="str">
            <v>Resistance CMS</v>
          </cell>
          <cell r="F881" t="str">
            <v>4.7Ko- ±1%- 0.125W- 0805</v>
          </cell>
          <cell r="G881" t="str">
            <v>CO</v>
          </cell>
          <cell r="H881">
            <v>0.01</v>
          </cell>
        </row>
        <row r="882">
          <cell r="A882" t="str">
            <v>CO_HY_00679-1547</v>
          </cell>
          <cell r="B882" t="str">
            <v>CO_HY_00679-1547</v>
          </cell>
          <cell r="C882" t="str">
            <v>CO_HY_00679-1547</v>
          </cell>
          <cell r="D882" t="str">
            <v/>
          </cell>
          <cell r="E882" t="str">
            <v>Resistance CMS</v>
          </cell>
          <cell r="F882" t="str">
            <v>560o- ±1%- 0.125W- 0805</v>
          </cell>
          <cell r="G882" t="str">
            <v>CO</v>
          </cell>
          <cell r="H882">
            <v>0.01</v>
          </cell>
        </row>
        <row r="883">
          <cell r="A883" t="str">
            <v>CO_HY_00679-5319</v>
          </cell>
          <cell r="B883" t="str">
            <v>CO_HY_00679-5319</v>
          </cell>
          <cell r="C883" t="str">
            <v>CO_HY_00679-5319</v>
          </cell>
          <cell r="D883" t="str">
            <v/>
          </cell>
          <cell r="E883" t="str">
            <v>Connecteur</v>
          </cell>
          <cell r="F883" t="str">
            <v>4 Cts, 1 Rangee, Droit, 2.54</v>
          </cell>
          <cell r="G883" t="str">
            <v>CO</v>
          </cell>
          <cell r="H883">
            <v>0</v>
          </cell>
        </row>
        <row r="884">
          <cell r="A884" t="str">
            <v>CO_HY_00679-5331</v>
          </cell>
          <cell r="B884" t="str">
            <v>CO_HY_00679-5331</v>
          </cell>
          <cell r="C884" t="str">
            <v>CO_HY_00679-5331</v>
          </cell>
          <cell r="D884" t="str">
            <v/>
          </cell>
          <cell r="E884" t="str">
            <v>Connecteur</v>
          </cell>
          <cell r="F884" t="str">
            <v>6 Cts, 1 Rangee, Droit, 2.54</v>
          </cell>
          <cell r="G884" t="str">
            <v>CO</v>
          </cell>
          <cell r="H884">
            <v>0</v>
          </cell>
        </row>
        <row r="885">
          <cell r="A885" t="str">
            <v>CO_HY_00679-5448</v>
          </cell>
          <cell r="B885" t="str">
            <v>CO_HY_00679-5448</v>
          </cell>
          <cell r="C885" t="str">
            <v>CO_HY_00679-5448</v>
          </cell>
          <cell r="D885" t="str">
            <v/>
          </cell>
          <cell r="E885" t="str">
            <v>Embase protegee coudee</v>
          </cell>
          <cell r="F885" t="str">
            <v>2 Cts- 1 Rangee- MOLEX- 2.54</v>
          </cell>
          <cell r="G885" t="str">
            <v>CO</v>
          </cell>
          <cell r="H885">
            <v>0.42299999999999999</v>
          </cell>
        </row>
        <row r="886">
          <cell r="A886" t="str">
            <v>CO_HY_00679-5451</v>
          </cell>
          <cell r="B886" t="str">
            <v>CO_HY_00679-5451</v>
          </cell>
          <cell r="C886" t="str">
            <v>CO_HY_00679-5451</v>
          </cell>
          <cell r="D886" t="str">
            <v/>
          </cell>
          <cell r="E886" t="str">
            <v>Embase protegee coudee</v>
          </cell>
          <cell r="F886" t="str">
            <v>3 Cts- 1 Rangee- MOLEX- 2.54</v>
          </cell>
          <cell r="G886" t="str">
            <v>CO</v>
          </cell>
          <cell r="H886">
            <v>0.79700000000000004</v>
          </cell>
        </row>
        <row r="887">
          <cell r="A887" t="str">
            <v>CO_HY_00679-5458</v>
          </cell>
          <cell r="B887" t="str">
            <v>CO_HY_00679-5458</v>
          </cell>
          <cell r="C887" t="str">
            <v>CO_HY_00679-5458</v>
          </cell>
          <cell r="D887" t="str">
            <v/>
          </cell>
          <cell r="E887" t="str">
            <v>Embase protegee coudee</v>
          </cell>
          <cell r="F887" t="str">
            <v>4 Cts- 1 Rangee- MOLEX- 2.54</v>
          </cell>
          <cell r="G887" t="str">
            <v>CO</v>
          </cell>
          <cell r="H887">
            <v>0.60499999999999998</v>
          </cell>
        </row>
        <row r="888">
          <cell r="A888" t="str">
            <v>CO_HY_00679-5473</v>
          </cell>
          <cell r="B888" t="str">
            <v>CO_HY_00679-5473</v>
          </cell>
          <cell r="C888" t="str">
            <v>CO_HY_00679-5473</v>
          </cell>
          <cell r="D888" t="str">
            <v/>
          </cell>
          <cell r="E888" t="str">
            <v>Embase protegee</v>
          </cell>
          <cell r="F888" t="str">
            <v>6 Cts, 1 Rangee, Coudee, 2.54</v>
          </cell>
          <cell r="G888" t="str">
            <v>CO</v>
          </cell>
          <cell r="H888">
            <v>0</v>
          </cell>
        </row>
        <row r="889">
          <cell r="A889" t="str">
            <v>CO_HY_00680-5911</v>
          </cell>
          <cell r="B889" t="str">
            <v>CO_HY_00680-5911</v>
          </cell>
          <cell r="C889" t="str">
            <v>CO_HY_00680-5911</v>
          </cell>
          <cell r="D889" t="str">
            <v/>
          </cell>
          <cell r="E889" t="str">
            <v>Borne - Languette</v>
          </cell>
          <cell r="F889" t="str">
            <v>6.35 mm x 0.81 mm - Droit</v>
          </cell>
          <cell r="G889" t="str">
            <v>CO</v>
          </cell>
          <cell r="H889">
            <v>0</v>
          </cell>
        </row>
        <row r="890">
          <cell r="A890" t="str">
            <v>CO_HY_00681-2985</v>
          </cell>
          <cell r="B890" t="str">
            <v>CO_HY_00681-2985</v>
          </cell>
          <cell r="C890" t="str">
            <v>CO_HY_00681-2985</v>
          </cell>
          <cell r="D890" t="str">
            <v/>
          </cell>
          <cell r="E890" t="str">
            <v>Embase</v>
          </cell>
          <cell r="F890" t="str">
            <v>5 Cts- 1 Rangee- Droit- 2.54</v>
          </cell>
          <cell r="G890" t="str">
            <v>CO</v>
          </cell>
          <cell r="H890">
            <v>0.35799999999999998</v>
          </cell>
        </row>
        <row r="891">
          <cell r="A891" t="str">
            <v>CO_HY_00681-2988</v>
          </cell>
          <cell r="B891" t="str">
            <v>CO_HY_00681-2988</v>
          </cell>
          <cell r="C891" t="str">
            <v>CO_HY_00681-2988</v>
          </cell>
          <cell r="D891" t="str">
            <v/>
          </cell>
          <cell r="E891" t="str">
            <v>Embase</v>
          </cell>
          <cell r="F891" t="str">
            <v>4 Cts- 1 Rangee- Droit- 2.54</v>
          </cell>
          <cell r="G891" t="str">
            <v>CO</v>
          </cell>
          <cell r="H891">
            <v>0.35799999999999998</v>
          </cell>
        </row>
        <row r="892">
          <cell r="A892" t="str">
            <v>CO_HY_00683-3409</v>
          </cell>
          <cell r="B892" t="str">
            <v>CO_HY_00683-3409</v>
          </cell>
          <cell r="C892" t="str">
            <v>CO_HY_00683-3409</v>
          </cell>
          <cell r="D892" t="str">
            <v/>
          </cell>
          <cell r="E892" t="str">
            <v>Resistance couche mince</v>
          </cell>
          <cell r="F892" t="str">
            <v>274o- ±1%- 0.6W- TRADI</v>
          </cell>
          <cell r="G892" t="str">
            <v>HYD</v>
          </cell>
          <cell r="H892">
            <v>9.8000000000000004E-2</v>
          </cell>
        </row>
        <row r="893">
          <cell r="A893" t="str">
            <v>CO_HY_00683-6366</v>
          </cell>
          <cell r="B893" t="str">
            <v>CO_HY_00683-6366</v>
          </cell>
          <cell r="C893" t="str">
            <v>CO_HY_00683-6366</v>
          </cell>
          <cell r="D893" t="str">
            <v/>
          </cell>
          <cell r="E893" t="str">
            <v>Resistance detection courant</v>
          </cell>
          <cell r="F893" t="str">
            <v>0o, ±1%, 0.125W</v>
          </cell>
          <cell r="G893" t="str">
            <v>CO</v>
          </cell>
          <cell r="H893">
            <v>0</v>
          </cell>
        </row>
        <row r="894">
          <cell r="A894" t="str">
            <v>CO_HY_00684-4604</v>
          </cell>
          <cell r="B894" t="str">
            <v>CO_HY_00684-4604</v>
          </cell>
          <cell r="C894" t="str">
            <v>CO_HY_00684-4604</v>
          </cell>
          <cell r="D894" t="str">
            <v/>
          </cell>
          <cell r="E894" t="str">
            <v>Condo tantale CMS</v>
          </cell>
          <cell r="F894" t="str">
            <v>4.7uF- 16V- 10%- SMD B</v>
          </cell>
          <cell r="G894" t="str">
            <v>CO</v>
          </cell>
          <cell r="H894">
            <v>0.29299999999999998</v>
          </cell>
        </row>
        <row r="895">
          <cell r="A895" t="str">
            <v>CO_HY_00687-2801</v>
          </cell>
          <cell r="B895" t="str">
            <v>CO_HY_00687-2801</v>
          </cell>
          <cell r="C895" t="str">
            <v>CO_HY_00687-2801</v>
          </cell>
          <cell r="D895" t="str">
            <v/>
          </cell>
          <cell r="E895" t="str">
            <v>Diode de commutation CMS</v>
          </cell>
          <cell r="F895" t="str">
            <v>200mA, 70V, SOT-23</v>
          </cell>
          <cell r="G895" t="str">
            <v>CO</v>
          </cell>
          <cell r="H895">
            <v>0</v>
          </cell>
        </row>
        <row r="896">
          <cell r="A896" t="str">
            <v>CO_HY_00687-8098</v>
          </cell>
          <cell r="B896" t="str">
            <v>CO_HY_00687-8098</v>
          </cell>
          <cell r="C896" t="str">
            <v>CO_HY_00687-8098</v>
          </cell>
          <cell r="D896" t="str">
            <v/>
          </cell>
          <cell r="E896" t="str">
            <v>Embase Coudee</v>
          </cell>
          <cell r="F896" t="str">
            <v>4 Cts- 1 Rangee- MOLEX- 2.54</v>
          </cell>
          <cell r="G896" t="str">
            <v>CO</v>
          </cell>
          <cell r="H896">
            <v>0.76800000000000002</v>
          </cell>
        </row>
        <row r="897">
          <cell r="A897" t="str">
            <v>CO_HY_00688-6986</v>
          </cell>
          <cell r="B897" t="str">
            <v>CO_HY_00688-6986</v>
          </cell>
          <cell r="C897" t="str">
            <v>CO_HY_00688-6986</v>
          </cell>
          <cell r="D897" t="str">
            <v/>
          </cell>
          <cell r="E897" t="str">
            <v>Transistor</v>
          </cell>
          <cell r="F897" t="str">
            <v>MOSFET, Canal-N, 350 A, 40 V</v>
          </cell>
          <cell r="G897" t="str">
            <v>CO</v>
          </cell>
          <cell r="H897">
            <v>5.0670000000000002</v>
          </cell>
        </row>
        <row r="898">
          <cell r="A898" t="str">
            <v>CO_HY_00691-7406</v>
          </cell>
          <cell r="B898" t="str">
            <v>CO_HY_00691-7406</v>
          </cell>
          <cell r="C898" t="str">
            <v>CO_HY_00691-7406</v>
          </cell>
          <cell r="D898" t="str">
            <v/>
          </cell>
          <cell r="E898" t="str">
            <v>Resistance de trimmer CMS</v>
          </cell>
          <cell r="F898" t="str">
            <v>2Ko- ±20%- 0.25W- 1tours- 3314</v>
          </cell>
          <cell r="G898" t="str">
            <v>CO</v>
          </cell>
          <cell r="H898">
            <v>2.1829999999999998</v>
          </cell>
        </row>
        <row r="899">
          <cell r="A899" t="str">
            <v>CO_HY_00698-3361</v>
          </cell>
          <cell r="B899" t="str">
            <v>CO_HY_00698-3361</v>
          </cell>
          <cell r="C899" t="str">
            <v>CO_HY_00698-3361</v>
          </cell>
          <cell r="D899" t="str">
            <v/>
          </cell>
          <cell r="E899" t="str">
            <v>Condo ceramique</v>
          </cell>
          <cell r="F899" t="str">
            <v>100nF, 100V, 10%, SMD 0805</v>
          </cell>
          <cell r="G899" t="str">
            <v>CO</v>
          </cell>
          <cell r="H899">
            <v>0.10299999999999999</v>
          </cell>
        </row>
        <row r="900">
          <cell r="A900" t="str">
            <v>CO_HY_00700-0993</v>
          </cell>
          <cell r="B900" t="str">
            <v>CO_HY_00700-0993</v>
          </cell>
          <cell r="C900" t="str">
            <v>CO_HY_00700-0993</v>
          </cell>
          <cell r="D900" t="str">
            <v/>
          </cell>
          <cell r="E900" t="str">
            <v>Diode Redresseur Schottky  CMS</v>
          </cell>
          <cell r="F900" t="str">
            <v>4A- 40V- DO 214AA</v>
          </cell>
          <cell r="G900" t="str">
            <v>CO</v>
          </cell>
          <cell r="H900">
            <v>0.35199999999999998</v>
          </cell>
        </row>
        <row r="901">
          <cell r="A901" t="str">
            <v>CO_HY_00721-5473</v>
          </cell>
          <cell r="B901" t="str">
            <v>CO_HY_00721-5473</v>
          </cell>
          <cell r="C901" t="str">
            <v>CO_HY_00721-5473</v>
          </cell>
          <cell r="D901" t="str">
            <v/>
          </cell>
          <cell r="E901" t="str">
            <v>Resistance CMS</v>
          </cell>
          <cell r="F901" t="str">
            <v>1o- ±1%- 0.125W- 0805</v>
          </cell>
          <cell r="G901" t="str">
            <v>CO</v>
          </cell>
          <cell r="H901">
            <v>5.2999999999999999E-2</v>
          </cell>
        </row>
        <row r="902">
          <cell r="A902" t="str">
            <v>CO_HY_00723-6366</v>
          </cell>
          <cell r="B902" t="str">
            <v>CO_HY_00723-6366</v>
          </cell>
          <cell r="C902" t="str">
            <v>CO_HY_00723-6366</v>
          </cell>
          <cell r="D902" t="str">
            <v/>
          </cell>
          <cell r="E902" t="str">
            <v>Condo ceramique CMS</v>
          </cell>
          <cell r="F902" t="str">
            <v>2.2uF- 25V- 10%- CMS 0805</v>
          </cell>
          <cell r="G902" t="str">
            <v>CO</v>
          </cell>
          <cell r="H902">
            <v>0.16300000000000001</v>
          </cell>
        </row>
        <row r="903">
          <cell r="A903" t="str">
            <v>CO_HY_00724-1309</v>
          </cell>
          <cell r="B903" t="str">
            <v>CO_HY_00724-1309</v>
          </cell>
          <cell r="C903" t="str">
            <v>CO_HY_00724-1309</v>
          </cell>
          <cell r="D903" t="str">
            <v/>
          </cell>
          <cell r="E903" t="str">
            <v>Ferrite CMS</v>
          </cell>
          <cell r="F903" t="str">
            <v>120o- 550mA- CMS 0603</v>
          </cell>
          <cell r="G903" t="str">
            <v>CO</v>
          </cell>
          <cell r="H903">
            <v>3.5000000000000003E-2</v>
          </cell>
        </row>
        <row r="904">
          <cell r="A904" t="str">
            <v>CO_HY_00724-1532</v>
          </cell>
          <cell r="B904" t="str">
            <v>CO_HY_00724-1532</v>
          </cell>
          <cell r="C904" t="str">
            <v>CO_HY_00724-1532</v>
          </cell>
          <cell r="D904" t="str">
            <v/>
          </cell>
          <cell r="E904" t="str">
            <v>Ferrite</v>
          </cell>
          <cell r="F904" t="str">
            <v>220o, 2A, CMS 0805</v>
          </cell>
          <cell r="G904" t="str">
            <v>CO</v>
          </cell>
          <cell r="H904">
            <v>6.3E-2</v>
          </cell>
        </row>
        <row r="905">
          <cell r="A905" t="str">
            <v>CO_HY_00725-9353</v>
          </cell>
          <cell r="B905" t="str">
            <v>CO_HY_00725-9353</v>
          </cell>
          <cell r="C905" t="str">
            <v>CO_HY_00725-9353</v>
          </cell>
          <cell r="D905" t="str">
            <v/>
          </cell>
          <cell r="E905" t="str">
            <v>Transistor</v>
          </cell>
          <cell r="F905" t="str">
            <v>MOSFET- N- 30V- 2.7A- SOT 23</v>
          </cell>
          <cell r="G905" t="str">
            <v>CO</v>
          </cell>
          <cell r="H905">
            <v>0.13800000000000001</v>
          </cell>
        </row>
        <row r="906">
          <cell r="A906" t="str">
            <v>CO_HY_00727-2139</v>
          </cell>
          <cell r="B906" t="str">
            <v>CO_HY_00727-2139</v>
          </cell>
          <cell r="C906" t="str">
            <v>CO_HY_00727-2139</v>
          </cell>
          <cell r="D906" t="str">
            <v/>
          </cell>
          <cell r="E906" t="str">
            <v>Inductance CMS</v>
          </cell>
          <cell r="F906" t="str">
            <v>33 µH- 1.15A- CMS 7045</v>
          </cell>
          <cell r="G906" t="str">
            <v>CO</v>
          </cell>
          <cell r="H906">
            <v>0.38700000000000001</v>
          </cell>
        </row>
        <row r="907">
          <cell r="A907" t="str">
            <v>CO_HY_00737-4184</v>
          </cell>
          <cell r="B907" t="str">
            <v>CO_HY_00737-4184</v>
          </cell>
          <cell r="C907" t="str">
            <v>CO_HY_00737-4184</v>
          </cell>
          <cell r="D907" t="str">
            <v/>
          </cell>
          <cell r="E907" t="str">
            <v>Condo electrolytique aluminium</v>
          </cell>
          <cell r="F907" t="str">
            <v>220uF, 35V, 20%, TRADI</v>
          </cell>
          <cell r="G907" t="str">
            <v>CO</v>
          </cell>
          <cell r="H907">
            <v>0.34699999999999998</v>
          </cell>
        </row>
        <row r="908">
          <cell r="A908" t="str">
            <v>CO_HY_00737-4187</v>
          </cell>
          <cell r="B908" t="str">
            <v>CO_HY_00737-4187</v>
          </cell>
          <cell r="C908" t="str">
            <v>CO_HY_00737-4187</v>
          </cell>
          <cell r="D908" t="str">
            <v/>
          </cell>
          <cell r="E908" t="str">
            <v>Condo electrolytique aluminium</v>
          </cell>
          <cell r="F908" t="str">
            <v>330uF- 35V- 20%- TRADI 10x20</v>
          </cell>
          <cell r="G908" t="str">
            <v>CO</v>
          </cell>
          <cell r="H908">
            <v>0.84</v>
          </cell>
        </row>
        <row r="909">
          <cell r="A909" t="str">
            <v>CO_HY_00740-9325</v>
          </cell>
          <cell r="B909" t="str">
            <v>CO_HY_00740-9325</v>
          </cell>
          <cell r="C909" t="str">
            <v>CO_HY_00740-9325</v>
          </cell>
          <cell r="D909" t="str">
            <v/>
          </cell>
          <cell r="E909" t="str">
            <v>Inductance</v>
          </cell>
          <cell r="F909" t="str">
            <v>33 µH, 2,1A, CMS 31</v>
          </cell>
          <cell r="G909" t="str">
            <v>CO</v>
          </cell>
          <cell r="H909">
            <v>0.72799999999999998</v>
          </cell>
        </row>
        <row r="910">
          <cell r="A910" t="str">
            <v>CO_HY_00745-7065</v>
          </cell>
          <cell r="B910" t="str">
            <v>CO_HY_00745-7065</v>
          </cell>
          <cell r="C910" t="str">
            <v>CO_HY_00745-7065</v>
          </cell>
          <cell r="D910" t="str">
            <v/>
          </cell>
          <cell r="E910" t="str">
            <v>Embase</v>
          </cell>
          <cell r="F910" t="str">
            <v>2 Cts- 1 Rangee- Droit- 2.54</v>
          </cell>
          <cell r="G910" t="str">
            <v>CO</v>
          </cell>
          <cell r="H910">
            <v>6.8000000000000005E-2</v>
          </cell>
        </row>
        <row r="911">
          <cell r="A911" t="str">
            <v>CO_HY_00745-7068</v>
          </cell>
          <cell r="B911" t="str">
            <v>CO_HY_00745-7068</v>
          </cell>
          <cell r="C911" t="str">
            <v>CO_HY_00745-7068</v>
          </cell>
          <cell r="D911" t="str">
            <v/>
          </cell>
          <cell r="E911" t="str">
            <v>Embase</v>
          </cell>
          <cell r="F911" t="str">
            <v>3 Cts, 1 Rangee, Droit, 2.54</v>
          </cell>
          <cell r="G911" t="str">
            <v>CO</v>
          </cell>
          <cell r="H911">
            <v>0.127</v>
          </cell>
        </row>
        <row r="912">
          <cell r="A912" t="str">
            <v>CO_HY_00747-2884</v>
          </cell>
          <cell r="B912" t="str">
            <v>CO_HY_00747-2884</v>
          </cell>
          <cell r="C912" t="str">
            <v>CO_HY_00747-2884</v>
          </cell>
          <cell r="D912" t="str">
            <v/>
          </cell>
          <cell r="E912" t="str">
            <v>Condo electrolytique aluminium</v>
          </cell>
          <cell r="F912" t="str">
            <v>100uF, 25V, 20%, SMD F</v>
          </cell>
          <cell r="G912" t="str">
            <v>CO</v>
          </cell>
          <cell r="H912">
            <v>0</v>
          </cell>
        </row>
        <row r="913">
          <cell r="A913" t="str">
            <v>CO_HY_00747-2922</v>
          </cell>
          <cell r="B913" t="str">
            <v>CO_HY_00747-2922</v>
          </cell>
          <cell r="C913" t="str">
            <v>CO_HY_00747-2922</v>
          </cell>
          <cell r="D913" t="str">
            <v/>
          </cell>
          <cell r="E913" t="str">
            <v>Condo electrolytique aluminium</v>
          </cell>
          <cell r="F913" t="str">
            <v>47uF, 35V, 20%, SMD F</v>
          </cell>
          <cell r="G913" t="str">
            <v>CO</v>
          </cell>
          <cell r="H913">
            <v>0</v>
          </cell>
        </row>
        <row r="914">
          <cell r="A914" t="str">
            <v>CO_HY_00757-4707</v>
          </cell>
          <cell r="B914" t="str">
            <v>CO_HY_00757-4707</v>
          </cell>
          <cell r="C914" t="str">
            <v>CO_HY_00757-4707</v>
          </cell>
          <cell r="D914" t="str">
            <v/>
          </cell>
          <cell r="E914" t="str">
            <v>Micro Controleur</v>
          </cell>
          <cell r="F914" t="str">
            <v>Flash- 8 bit- 16 Ko- QFN 20</v>
          </cell>
          <cell r="G914" t="str">
            <v>CO</v>
          </cell>
          <cell r="H914">
            <v>9.9320000000000004</v>
          </cell>
        </row>
        <row r="915">
          <cell r="A915" t="str">
            <v>CO_HY_00757-4719</v>
          </cell>
          <cell r="B915" t="str">
            <v>CO_HY_00757-4719</v>
          </cell>
          <cell r="C915" t="str">
            <v>CO_HY_00757-4719</v>
          </cell>
          <cell r="D915" t="str">
            <v/>
          </cell>
          <cell r="E915" t="str">
            <v>Micro Controleur CMS</v>
          </cell>
          <cell r="F915" t="str">
            <v>Flash- 8 bit- 64 Ko- TQFP 48</v>
          </cell>
          <cell r="G915" t="str">
            <v>CO</v>
          </cell>
          <cell r="H915">
            <v>13.067</v>
          </cell>
        </row>
        <row r="916">
          <cell r="A916" t="str">
            <v>CO_HY_00758-1244</v>
          </cell>
          <cell r="B916" t="str">
            <v>CO_HY_00758-1244</v>
          </cell>
          <cell r="C916" t="str">
            <v>CO_HY_00758-1244</v>
          </cell>
          <cell r="D916" t="str">
            <v/>
          </cell>
          <cell r="E916" t="str">
            <v>Condo electrolytique aluminium</v>
          </cell>
          <cell r="F916" t="str">
            <v>220uF- 25V- 20%- CMS SMD F</v>
          </cell>
          <cell r="G916" t="str">
            <v>CO</v>
          </cell>
          <cell r="H916">
            <v>2.4670000000000001</v>
          </cell>
        </row>
        <row r="917">
          <cell r="A917" t="str">
            <v>CO_HY_00761-5621</v>
          </cell>
          <cell r="B917" t="str">
            <v>CO_HY_00761-5621</v>
          </cell>
          <cell r="C917" t="str">
            <v>CO_HY_00761-5621</v>
          </cell>
          <cell r="D917" t="str">
            <v/>
          </cell>
          <cell r="E917" t="str">
            <v>Regulateur de tension</v>
          </cell>
          <cell r="F917" t="str">
            <v>1.2 a 37 V- 1.5A- SOT-223</v>
          </cell>
          <cell r="G917" t="str">
            <v>CO</v>
          </cell>
          <cell r="H917">
            <v>4.0339999999999998</v>
          </cell>
        </row>
        <row r="918">
          <cell r="A918" t="str">
            <v>CO_HY_00767-0867</v>
          </cell>
          <cell r="B918" t="str">
            <v>CO_HY_00767-0867</v>
          </cell>
          <cell r="C918" t="str">
            <v>CO_HY_00767-0867</v>
          </cell>
          <cell r="D918" t="str">
            <v/>
          </cell>
          <cell r="E918" t="str">
            <v>Embase</v>
          </cell>
          <cell r="F918" t="str">
            <v>3 Cts- 1 Rangee- Coudee- 2.54</v>
          </cell>
          <cell r="G918" t="str">
            <v>CO</v>
          </cell>
          <cell r="H918">
            <v>0.58299999999999996</v>
          </cell>
        </row>
        <row r="919">
          <cell r="A919" t="str">
            <v>CO_HY_00767-0956</v>
          </cell>
          <cell r="B919" t="str">
            <v>CO_HY_00767-0956</v>
          </cell>
          <cell r="C919" t="str">
            <v>CO_HY_00767-0956</v>
          </cell>
          <cell r="D919" t="str">
            <v/>
          </cell>
          <cell r="E919" t="str">
            <v>Embase</v>
          </cell>
          <cell r="F919" t="str">
            <v>7 Cts- 1 Rangee- Droit- 2.54</v>
          </cell>
          <cell r="G919" t="str">
            <v>CO</v>
          </cell>
          <cell r="H919">
            <v>0.69</v>
          </cell>
        </row>
        <row r="920">
          <cell r="A920" t="str">
            <v>CO_HY_00771-6957</v>
          </cell>
          <cell r="B920" t="str">
            <v>CO_HY_00771-6957</v>
          </cell>
          <cell r="C920" t="str">
            <v>CO_HY_00771-6957</v>
          </cell>
          <cell r="D920" t="str">
            <v/>
          </cell>
          <cell r="E920" t="str">
            <v>Buzzer</v>
          </cell>
          <cell r="F920" t="str">
            <v>85dB, Continue, TRADI</v>
          </cell>
          <cell r="G920" t="str">
            <v>CO</v>
          </cell>
          <cell r="H920">
            <v>1.9330000000000001</v>
          </cell>
        </row>
        <row r="921">
          <cell r="A921" t="str">
            <v>CO_HY_00784-0325</v>
          </cell>
          <cell r="B921" t="str">
            <v>CO_HY_00784-0325</v>
          </cell>
          <cell r="C921" t="str">
            <v>CO_HY_00784-0325</v>
          </cell>
          <cell r="D921" t="str">
            <v/>
          </cell>
          <cell r="E921" t="str">
            <v>Transistor</v>
          </cell>
          <cell r="F921" t="str">
            <v>MOSFET- Canal P- 3 A- 30 V</v>
          </cell>
          <cell r="G921" t="str">
            <v>CO</v>
          </cell>
          <cell r="H921">
            <v>0.185</v>
          </cell>
        </row>
        <row r="922">
          <cell r="A922" t="str">
            <v>CO_HY_00793-1967</v>
          </cell>
          <cell r="B922" t="str">
            <v>CO_HY_00793-1967</v>
          </cell>
          <cell r="C922" t="str">
            <v>CO_HY_00793-1967</v>
          </cell>
          <cell r="D922" t="str">
            <v/>
          </cell>
          <cell r="E922" t="str">
            <v>Diode TVS CMS</v>
          </cell>
          <cell r="F922" t="str">
            <v>5.5V- 8.5 V- Uni-  SOT 143</v>
          </cell>
          <cell r="G922" t="str">
            <v>CO</v>
          </cell>
          <cell r="H922">
            <v>0.45800000000000002</v>
          </cell>
        </row>
        <row r="923">
          <cell r="A923" t="str">
            <v>CO_HY_00797-6614</v>
          </cell>
          <cell r="B923" t="str">
            <v>CO_HY_00797-6614</v>
          </cell>
          <cell r="C923" t="str">
            <v>CO_HY_00797-6614</v>
          </cell>
          <cell r="D923" t="str">
            <v/>
          </cell>
          <cell r="E923" t="str">
            <v>Pins femelle</v>
          </cell>
          <cell r="F923" t="str">
            <v>Molex- 28-22 AWG</v>
          </cell>
          <cell r="G923" t="str">
            <v>HYD</v>
          </cell>
          <cell r="H923">
            <v>0.23</v>
          </cell>
        </row>
        <row r="924">
          <cell r="A924" t="str">
            <v>CO_HY_00797-9041</v>
          </cell>
          <cell r="B924" t="str">
            <v>CO_HY_00797-9041</v>
          </cell>
          <cell r="C924" t="str">
            <v>CO_HY_00797-9041</v>
          </cell>
          <cell r="D924" t="str">
            <v/>
          </cell>
          <cell r="E924" t="str">
            <v>Connecteur</v>
          </cell>
          <cell r="F924" t="str">
            <v>4 Cts- MOLEX- 2.54</v>
          </cell>
          <cell r="G924" t="str">
            <v>HYD</v>
          </cell>
          <cell r="H924">
            <v>0.06</v>
          </cell>
        </row>
        <row r="925">
          <cell r="A925" t="str">
            <v>CO_HY_00802-3751</v>
          </cell>
          <cell r="B925" t="str">
            <v>CO_HY_00802-3751</v>
          </cell>
          <cell r="C925" t="str">
            <v>CO_HY_00802-3751</v>
          </cell>
          <cell r="D925" t="str">
            <v/>
          </cell>
          <cell r="E925" t="str">
            <v>Driver de ligne</v>
          </cell>
          <cell r="F925" t="str">
            <v>RS-485, 5 V, SOIC 8</v>
          </cell>
          <cell r="G925" t="str">
            <v>CO</v>
          </cell>
          <cell r="H925">
            <v>2.2829999999999999</v>
          </cell>
        </row>
        <row r="926">
          <cell r="A926" t="str">
            <v>CO_HY_00802-9942</v>
          </cell>
          <cell r="B926" t="str">
            <v>CO_HY_00802-9942</v>
          </cell>
          <cell r="C926" t="str">
            <v>CO_HY_00802-9942</v>
          </cell>
          <cell r="D926" t="str">
            <v/>
          </cell>
          <cell r="E926" t="str">
            <v>Condo ceramique CMS</v>
          </cell>
          <cell r="F926" t="str">
            <v>1uF- 50V- 10%- CMS 0805</v>
          </cell>
          <cell r="G926" t="str">
            <v>CO</v>
          </cell>
          <cell r="H926">
            <v>0.122</v>
          </cell>
        </row>
        <row r="927">
          <cell r="A927" t="str">
            <v>CO_HY_00812-3375</v>
          </cell>
          <cell r="B927" t="str">
            <v>CO_HY_00812-3375</v>
          </cell>
          <cell r="C927" t="str">
            <v>CO_HY_00812-3375</v>
          </cell>
          <cell r="D927" t="str">
            <v/>
          </cell>
          <cell r="E927" t="str">
            <v>Resistance couche epaisse</v>
          </cell>
          <cell r="F927" t="str">
            <v>10Ko, ±1%, 0.5W</v>
          </cell>
          <cell r="G927" t="str">
            <v>CO</v>
          </cell>
          <cell r="H927">
            <v>2.5000000000000001E-2</v>
          </cell>
        </row>
        <row r="928">
          <cell r="A928" t="str">
            <v>CO_HY_00812-3401</v>
          </cell>
          <cell r="B928" t="str">
            <v>CO_HY_00812-3401</v>
          </cell>
          <cell r="C928" t="str">
            <v>CO_HY_00812-3401</v>
          </cell>
          <cell r="D928" t="str">
            <v/>
          </cell>
          <cell r="E928" t="str">
            <v>Resistance CMS</v>
          </cell>
          <cell r="F928" t="str">
            <v>15Ko- ±1%- 0.5W- 0805</v>
          </cell>
          <cell r="G928" t="str">
            <v>CO</v>
          </cell>
          <cell r="H928">
            <v>0.04</v>
          </cell>
        </row>
        <row r="929">
          <cell r="A929" t="str">
            <v>CO_HY_00812-3508</v>
          </cell>
          <cell r="B929" t="str">
            <v>CO_HY_00812-3508</v>
          </cell>
          <cell r="C929" t="str">
            <v>CO_HY_00812-3508</v>
          </cell>
          <cell r="D929" t="str">
            <v/>
          </cell>
          <cell r="E929" t="str">
            <v>Resistance couche epaisse</v>
          </cell>
          <cell r="F929" t="str">
            <v>2Ko, ±1%, 0.5W</v>
          </cell>
          <cell r="G929" t="str">
            <v>CO</v>
          </cell>
          <cell r="H929">
            <v>0.182</v>
          </cell>
        </row>
        <row r="930">
          <cell r="A930" t="str">
            <v>CO_HY_00812-3524</v>
          </cell>
          <cell r="B930" t="str">
            <v>CO_HY_00812-3524</v>
          </cell>
          <cell r="C930" t="str">
            <v>CO_HY_00812-3524</v>
          </cell>
          <cell r="D930" t="str">
            <v/>
          </cell>
          <cell r="E930" t="str">
            <v>Resistance CMS</v>
          </cell>
          <cell r="F930" t="str">
            <v>330o- ±1%- 0.5W- 0805</v>
          </cell>
          <cell r="G930" t="str">
            <v>CO</v>
          </cell>
          <cell r="H930">
            <v>0.04</v>
          </cell>
        </row>
        <row r="931">
          <cell r="A931" t="str">
            <v>CO_HY_00812-3628</v>
          </cell>
          <cell r="B931" t="str">
            <v>CO_HY_00812-3628</v>
          </cell>
          <cell r="C931" t="str">
            <v>CO_HY_00812-3628</v>
          </cell>
          <cell r="D931" t="str">
            <v/>
          </cell>
          <cell r="E931" t="str">
            <v>Resistance couche epaisse</v>
          </cell>
          <cell r="F931" t="str">
            <v>680o, ±1%, 0.5W</v>
          </cell>
          <cell r="G931" t="str">
            <v>CO</v>
          </cell>
          <cell r="H931">
            <v>0.13700000000000001</v>
          </cell>
        </row>
        <row r="932">
          <cell r="A932" t="str">
            <v>CO_HY_00832-3499</v>
          </cell>
          <cell r="B932" t="str">
            <v>CO_HY_00832-3499</v>
          </cell>
          <cell r="C932" t="str">
            <v>CO_HY_00832-3499</v>
          </cell>
          <cell r="D932" t="str">
            <v/>
          </cell>
          <cell r="E932" t="str">
            <v>Embase droite</v>
          </cell>
          <cell r="F932" t="str">
            <v>20 pts HE10</v>
          </cell>
          <cell r="G932" t="str">
            <v>CO</v>
          </cell>
          <cell r="H932">
            <v>0.433</v>
          </cell>
        </row>
        <row r="933">
          <cell r="A933" t="str">
            <v>CO_HY_00832-3528</v>
          </cell>
          <cell r="B933" t="str">
            <v>CO_HY_00832-3528</v>
          </cell>
          <cell r="C933" t="str">
            <v>CO_HY_00832-3528</v>
          </cell>
          <cell r="D933" t="str">
            <v/>
          </cell>
          <cell r="E933" t="str">
            <v>Embase droite</v>
          </cell>
          <cell r="F933" t="str">
            <v>10 pts HE10</v>
          </cell>
          <cell r="G933" t="str">
            <v>CO</v>
          </cell>
          <cell r="H933">
            <v>0.433</v>
          </cell>
        </row>
        <row r="934">
          <cell r="A934" t="str">
            <v>CO_HY_00832-3594</v>
          </cell>
          <cell r="B934" t="str">
            <v>CO_HY_00832-3594</v>
          </cell>
          <cell r="C934" t="str">
            <v>CO_HY_00832-3594</v>
          </cell>
          <cell r="D934" t="str">
            <v/>
          </cell>
          <cell r="E934" t="str">
            <v>Embase droite</v>
          </cell>
          <cell r="F934" t="str">
            <v>14 pts HE10</v>
          </cell>
          <cell r="G934" t="str">
            <v>CO</v>
          </cell>
          <cell r="H934">
            <v>0.46700000000000003</v>
          </cell>
        </row>
        <row r="935">
          <cell r="A935" t="str">
            <v>CO_HY_00846-7319</v>
          </cell>
          <cell r="B935" t="str">
            <v>CO_HY_00846-7319</v>
          </cell>
          <cell r="C935" t="str">
            <v>CO_HY_00846-7319</v>
          </cell>
          <cell r="D935" t="str">
            <v/>
          </cell>
          <cell r="E935" t="str">
            <v>Condo ceramique CMS</v>
          </cell>
          <cell r="F935" t="str">
            <v>10uF- 16V- 10%- CMS 0805</v>
          </cell>
          <cell r="G935" t="str">
            <v>CO</v>
          </cell>
          <cell r="H935">
            <v>5.2999999999999999E-2</v>
          </cell>
        </row>
        <row r="936">
          <cell r="A936" t="str">
            <v>CO_HY_00861-0030</v>
          </cell>
          <cell r="B936" t="str">
            <v>CO_HY_00861-0030</v>
          </cell>
          <cell r="C936" t="str">
            <v>CO_HY_00861-0030</v>
          </cell>
          <cell r="D936" t="str">
            <v/>
          </cell>
          <cell r="E936" t="str">
            <v>Diode</v>
          </cell>
          <cell r="F936" t="str">
            <v>rouge, CMS 0805</v>
          </cell>
          <cell r="G936" t="str">
            <v>CO</v>
          </cell>
          <cell r="H936">
            <v>0.13300000000000001</v>
          </cell>
        </row>
        <row r="937">
          <cell r="A937" t="str">
            <v>CO_HY_00896-1300</v>
          </cell>
          <cell r="B937" t="str">
            <v>CO_HY_00896-1300</v>
          </cell>
          <cell r="C937" t="str">
            <v>CO_HY_00896-1300</v>
          </cell>
          <cell r="D937" t="str">
            <v/>
          </cell>
          <cell r="E937" t="str">
            <v>Condo polyester</v>
          </cell>
          <cell r="F937" t="str">
            <v>100nF, 63V, 10%, TRADI</v>
          </cell>
          <cell r="G937" t="str">
            <v>CO</v>
          </cell>
          <cell r="H937">
            <v>0.16200000000000001</v>
          </cell>
        </row>
        <row r="938">
          <cell r="A938" t="str">
            <v>CO_HY_00917-9196</v>
          </cell>
          <cell r="B938" t="str">
            <v>CO_HY_00917-9196</v>
          </cell>
          <cell r="C938" t="str">
            <v>CO_HY_00917-9196</v>
          </cell>
          <cell r="D938" t="str">
            <v/>
          </cell>
          <cell r="E938" t="str">
            <v>Diode Redresseur Schottky CMS</v>
          </cell>
          <cell r="F938" t="str">
            <v>3A- 40V- DO 214AC</v>
          </cell>
          <cell r="G938" t="str">
            <v>CO</v>
          </cell>
          <cell r="H938">
            <v>0.05</v>
          </cell>
        </row>
        <row r="939">
          <cell r="A939" t="str">
            <v>CO_HY_00922-1180</v>
          </cell>
          <cell r="B939" t="str">
            <v>CO_HY_00922-1180</v>
          </cell>
          <cell r="C939" t="str">
            <v>CO_HY_00922-1180</v>
          </cell>
          <cell r="D939" t="str">
            <v/>
          </cell>
          <cell r="E939" t="str">
            <v>Memoire CMS - EEPROM</v>
          </cell>
          <cell r="F939" t="str">
            <v>1.8V a 5.5V- 8bit- SOIC 8</v>
          </cell>
          <cell r="G939" t="str">
            <v>CO</v>
          </cell>
          <cell r="H939">
            <v>1.2150000000000001</v>
          </cell>
        </row>
        <row r="940">
          <cell r="A940" t="str">
            <v>CO_HY_0571-0112</v>
          </cell>
          <cell r="B940" t="str">
            <v>CO_HY_0571-0112</v>
          </cell>
          <cell r="C940" t="str">
            <v>CO_HY_0571-0112</v>
          </cell>
          <cell r="D940" t="str">
            <v/>
          </cell>
          <cell r="E940" t="str">
            <v>Diode</v>
          </cell>
          <cell r="F940" t="str">
            <v>Double- rouge et vert- TRADI</v>
          </cell>
          <cell r="G940" t="str">
            <v>CO</v>
          </cell>
          <cell r="H940">
            <v>1.665</v>
          </cell>
        </row>
        <row r="941">
          <cell r="A941" t="str">
            <v>CO_HY_10626-SELF</v>
          </cell>
          <cell r="B941" t="str">
            <v>CO_HY_10626-SELF</v>
          </cell>
          <cell r="C941" t="str">
            <v>CO_HY_10626-SELF</v>
          </cell>
          <cell r="D941" t="str">
            <v/>
          </cell>
          <cell r="E941" t="str">
            <v>Bobine - Self - Inductance</v>
          </cell>
          <cell r="F941" t="str">
            <v>93 nH / tour²</v>
          </cell>
          <cell r="G941" t="str">
            <v>CO</v>
          </cell>
          <cell r="H941">
            <v>14.7</v>
          </cell>
        </row>
        <row r="942">
          <cell r="A942" t="str">
            <v>CO_JO_00001-JOG1</v>
          </cell>
          <cell r="B942" t="str">
            <v>CO_JO_00001-JOG1</v>
          </cell>
          <cell r="C942" t="str">
            <v>CO_JO_00001-JOG1</v>
          </cell>
          <cell r="D942" t="str">
            <v/>
          </cell>
          <cell r="E942" t="str">
            <v>Circuit imprime</v>
          </cell>
          <cell r="F942" t="str">
            <v>Carte INTERFACE JOG1</v>
          </cell>
          <cell r="G942" t="str">
            <v>PCB</v>
          </cell>
          <cell r="H942">
            <v>452.4</v>
          </cell>
        </row>
        <row r="943">
          <cell r="A943" t="str">
            <v>CO_MO_00001-MOPA</v>
          </cell>
          <cell r="B943" t="str">
            <v>CO_MO_00001-MOPA</v>
          </cell>
          <cell r="C943" t="str">
            <v>CO_MO_00001-MOPA</v>
          </cell>
          <cell r="D943" t="str">
            <v/>
          </cell>
          <cell r="E943" t="str">
            <v>Circuit imprime</v>
          </cell>
          <cell r="F943" t="str">
            <v>AIRMOPA</v>
          </cell>
          <cell r="G943" t="str">
            <v>PCB</v>
          </cell>
          <cell r="H943">
            <v>0</v>
          </cell>
        </row>
        <row r="944">
          <cell r="A944" t="str">
            <v>CO_MO_00001-MOPK</v>
          </cell>
          <cell r="B944" t="str">
            <v>CO_MO_00001-MOPK</v>
          </cell>
          <cell r="C944" t="str">
            <v>CO_MO_00001-MOPK</v>
          </cell>
          <cell r="D944" t="str">
            <v/>
          </cell>
          <cell r="E944" t="str">
            <v>Circuit imprime</v>
          </cell>
          <cell r="F944" t="str">
            <v>AIRMOPK</v>
          </cell>
          <cell r="G944" t="str">
            <v>PCB</v>
          </cell>
          <cell r="H944">
            <v>0</v>
          </cell>
        </row>
        <row r="945">
          <cell r="A945" t="str">
            <v>CO_MO_00002-OPKV</v>
          </cell>
          <cell r="B945" t="str">
            <v>CO_MO_00002-OPKV</v>
          </cell>
          <cell r="C945" t="str">
            <v>CO_MO_00002-OPKV</v>
          </cell>
          <cell r="D945" t="str">
            <v/>
          </cell>
          <cell r="E945" t="str">
            <v>Circuit imprime</v>
          </cell>
          <cell r="F945" t="str">
            <v>AIRMOPKV</v>
          </cell>
          <cell r="G945" t="str">
            <v>PCB</v>
          </cell>
          <cell r="H945">
            <v>0</v>
          </cell>
        </row>
        <row r="946">
          <cell r="A946" t="str">
            <v>CO_MP_00001-MPKV</v>
          </cell>
          <cell r="B946" t="str">
            <v>CO_MP_00001-MPKV</v>
          </cell>
          <cell r="C946" t="str">
            <v>CO_MP_00001-MPKV</v>
          </cell>
          <cell r="D946" t="str">
            <v/>
          </cell>
          <cell r="E946" t="str">
            <v>Circuit imprime</v>
          </cell>
          <cell r="F946" t="str">
            <v>ALIMPKV</v>
          </cell>
          <cell r="G946" t="str">
            <v>PCB</v>
          </cell>
          <cell r="H946">
            <v>0</v>
          </cell>
        </row>
        <row r="947">
          <cell r="A947" t="str">
            <v>CO_MP_00002-MPKV</v>
          </cell>
          <cell r="B947" t="str">
            <v>CO_MP_00002-MPKV</v>
          </cell>
          <cell r="C947" t="str">
            <v>CO_MP_00002-MPKV</v>
          </cell>
          <cell r="D947" t="str">
            <v/>
          </cell>
          <cell r="E947" t="str">
            <v>Circuit imprime</v>
          </cell>
          <cell r="F947" t="str">
            <v>ALIMPKV</v>
          </cell>
          <cell r="G947" t="str">
            <v>PCB</v>
          </cell>
          <cell r="H947">
            <v>8.125</v>
          </cell>
        </row>
        <row r="948">
          <cell r="A948" t="str">
            <v>CO_MT_00357-9470</v>
          </cell>
          <cell r="B948" t="str">
            <v>CO_MT_00357-9470</v>
          </cell>
          <cell r="C948" t="str">
            <v>CO_MT_00357-9470</v>
          </cell>
          <cell r="D948" t="str">
            <v/>
          </cell>
          <cell r="E948" t="str">
            <v>Fiche Miconnect 2pt</v>
          </cell>
          <cell r="F948" t="str">
            <v/>
          </cell>
          <cell r="G948" t="str">
            <v>EL</v>
          </cell>
          <cell r="H948">
            <v>2.673</v>
          </cell>
        </row>
        <row r="949">
          <cell r="A949" t="str">
            <v>CO_ON_00001-ONV1</v>
          </cell>
          <cell r="B949" t="str">
            <v>CO_ON_00001-ONV1</v>
          </cell>
          <cell r="C949" t="str">
            <v>CO_ON_00001-ONV1</v>
          </cell>
          <cell r="D949" t="str">
            <v/>
          </cell>
          <cell r="E949" t="str">
            <v>Circuit imprime</v>
          </cell>
          <cell r="F949" t="str">
            <v>DESORPTION V1</v>
          </cell>
          <cell r="G949" t="str">
            <v>PCB</v>
          </cell>
          <cell r="H949">
            <v>0</v>
          </cell>
        </row>
        <row r="950">
          <cell r="A950" t="str">
            <v>CO_ON_00001-ONV2</v>
          </cell>
          <cell r="B950" t="str">
            <v>CO_ON_00001-ONV2</v>
          </cell>
          <cell r="C950" t="str">
            <v>CO_ON_00001-ONV2</v>
          </cell>
          <cell r="D950" t="str">
            <v/>
          </cell>
          <cell r="E950" t="str">
            <v>Circuit imprime</v>
          </cell>
          <cell r="F950" t="str">
            <v>DESORPTION V2</v>
          </cell>
          <cell r="G950" t="str">
            <v>PCB</v>
          </cell>
          <cell r="H950">
            <v>157.77500000000001</v>
          </cell>
        </row>
        <row r="951">
          <cell r="A951" t="str">
            <v>CO_ON_00002-ONV1</v>
          </cell>
          <cell r="B951" t="str">
            <v>CO_ON_00002-ONV1</v>
          </cell>
          <cell r="C951" t="str">
            <v>CO_ON_00002-ONV1</v>
          </cell>
          <cell r="D951" t="str">
            <v/>
          </cell>
          <cell r="E951" t="str">
            <v>Circuit imprime</v>
          </cell>
          <cell r="F951" t="str">
            <v>DESORPTION V1</v>
          </cell>
          <cell r="G951" t="str">
            <v>PCB</v>
          </cell>
          <cell r="H951">
            <v>35.674999999999997</v>
          </cell>
        </row>
        <row r="952">
          <cell r="A952" t="str">
            <v>CO_OP_00001-OPKV</v>
          </cell>
          <cell r="B952" t="str">
            <v>CO_OP_00001-OPKV</v>
          </cell>
          <cell r="C952" t="str">
            <v>CO_OP_00001-OPKV</v>
          </cell>
          <cell r="D952" t="str">
            <v/>
          </cell>
          <cell r="E952" t="str">
            <v>Circuit imprime</v>
          </cell>
          <cell r="F952" t="str">
            <v>AIRMOPKV</v>
          </cell>
          <cell r="G952" t="str">
            <v>PCB</v>
          </cell>
          <cell r="H952">
            <v>280.47500000000002</v>
          </cell>
        </row>
        <row r="953">
          <cell r="A953" t="str">
            <v>CO_OP_00002-OPKV</v>
          </cell>
          <cell r="B953" t="str">
            <v>CO_OP_00002-OPKV</v>
          </cell>
          <cell r="C953" t="str">
            <v>CO_OP_00002-OPKV</v>
          </cell>
          <cell r="D953" t="str">
            <v/>
          </cell>
          <cell r="E953" t="str">
            <v>Circuit imprime</v>
          </cell>
          <cell r="F953" t="str">
            <v>AIRMOPKV</v>
          </cell>
          <cell r="G953" t="str">
            <v>PCB</v>
          </cell>
          <cell r="H953">
            <v>0</v>
          </cell>
        </row>
        <row r="954">
          <cell r="A954" t="str">
            <v>CO_OP_00003-OPKV</v>
          </cell>
          <cell r="B954" t="str">
            <v>CO_OP_00003-OPKV</v>
          </cell>
          <cell r="C954" t="str">
            <v>CO_OP_00003-OPKV</v>
          </cell>
          <cell r="D954" t="str">
            <v/>
          </cell>
          <cell r="E954" t="str">
            <v>Circuit imprime</v>
          </cell>
          <cell r="F954" t="str">
            <v>AIRMOPKV</v>
          </cell>
          <cell r="G954" t="str">
            <v>PCB</v>
          </cell>
          <cell r="H954">
            <v>0</v>
          </cell>
        </row>
        <row r="955">
          <cell r="A955" t="str">
            <v>CO_OR_00001-OREG</v>
          </cell>
          <cell r="B955" t="str">
            <v>CO_OR_00001-OREG</v>
          </cell>
          <cell r="C955" t="str">
            <v>CO_OR_00001-OREG</v>
          </cell>
          <cell r="D955" t="str">
            <v/>
          </cell>
          <cell r="E955" t="str">
            <v>Circuit imprime</v>
          </cell>
          <cell r="F955" t="str">
            <v>AIRMOREG</v>
          </cell>
          <cell r="G955" t="str">
            <v>PCB</v>
          </cell>
          <cell r="H955">
            <v>0</v>
          </cell>
        </row>
        <row r="956">
          <cell r="A956" t="str">
            <v>CO_OR_00002-OREG</v>
          </cell>
          <cell r="B956" t="str">
            <v>CO_OR_00002-OREG</v>
          </cell>
          <cell r="C956" t="str">
            <v>CO_OR_00002-OREG</v>
          </cell>
          <cell r="D956" t="str">
            <v/>
          </cell>
          <cell r="E956" t="str">
            <v>Circuit imprime</v>
          </cell>
          <cell r="F956" t="str">
            <v>AIRMOREG</v>
          </cell>
          <cell r="G956" t="str">
            <v>PCB</v>
          </cell>
          <cell r="H956">
            <v>0</v>
          </cell>
        </row>
        <row r="957">
          <cell r="A957" t="str">
            <v>CO_OR_00003-OREG</v>
          </cell>
          <cell r="B957" t="str">
            <v>CO_OR_00003-OREG</v>
          </cell>
          <cell r="C957" t="str">
            <v>CO_OR_00003-OREG</v>
          </cell>
          <cell r="D957" t="str">
            <v/>
          </cell>
          <cell r="E957" t="str">
            <v>Circuit imprime</v>
          </cell>
          <cell r="F957" t="str">
            <v>AIRMOREG</v>
          </cell>
          <cell r="G957" t="str">
            <v>PCB</v>
          </cell>
          <cell r="H957">
            <v>0</v>
          </cell>
        </row>
        <row r="958">
          <cell r="A958" t="str">
            <v>CO_OR_00004-OREG</v>
          </cell>
          <cell r="B958" t="str">
            <v>CO_OR_00004-OREG</v>
          </cell>
          <cell r="C958" t="str">
            <v>CO_OR_00004-OREG</v>
          </cell>
          <cell r="D958" t="str">
            <v/>
          </cell>
          <cell r="E958" t="str">
            <v>Circuit imprime</v>
          </cell>
          <cell r="F958" t="str">
            <v>AIRMOREG</v>
          </cell>
          <cell r="G958" t="str">
            <v>PCB</v>
          </cell>
          <cell r="H958">
            <v>111.925</v>
          </cell>
        </row>
        <row r="959">
          <cell r="A959" t="str">
            <v>CO_OS_00001-OSUP</v>
          </cell>
          <cell r="B959" t="str">
            <v>CO_OS_00001-OSUP</v>
          </cell>
          <cell r="C959" t="str">
            <v>CO_OS_00001-OSUP</v>
          </cell>
          <cell r="D959" t="str">
            <v/>
          </cell>
          <cell r="E959" t="str">
            <v>Circuit imprime</v>
          </cell>
          <cell r="F959" t="str">
            <v>AIRMOSUP</v>
          </cell>
          <cell r="G959" t="str">
            <v>PCB</v>
          </cell>
          <cell r="H959">
            <v>0</v>
          </cell>
        </row>
        <row r="960">
          <cell r="A960" t="str">
            <v>CO_OS_00002-OSUP</v>
          </cell>
          <cell r="B960" t="str">
            <v>CO_OS_00002-OSUP</v>
          </cell>
          <cell r="C960" t="str">
            <v>CO_OS_00002-OSUP</v>
          </cell>
          <cell r="D960" t="str">
            <v/>
          </cell>
          <cell r="E960" t="str">
            <v>Circuit imprime</v>
          </cell>
          <cell r="F960" t="str">
            <v>AIRMOSUP</v>
          </cell>
          <cell r="G960" t="str">
            <v>PCB</v>
          </cell>
          <cell r="H960">
            <v>0</v>
          </cell>
        </row>
        <row r="961">
          <cell r="A961" t="str">
            <v>CO_OS_00004-OSUP</v>
          </cell>
          <cell r="B961" t="str">
            <v>CO_OS_00004-OSUP</v>
          </cell>
          <cell r="C961" t="str">
            <v>CO_OS_00004-OSUP</v>
          </cell>
          <cell r="D961" t="str">
            <v/>
          </cell>
          <cell r="E961" t="str">
            <v>Circuit imprime</v>
          </cell>
          <cell r="F961" t="str">
            <v>AIRMOSUP</v>
          </cell>
          <cell r="G961" t="str">
            <v>PCB</v>
          </cell>
          <cell r="H961">
            <v>123.5</v>
          </cell>
        </row>
        <row r="962">
          <cell r="A962" t="str">
            <v>CO_OT_00171-8533</v>
          </cell>
          <cell r="B962" t="str">
            <v>CO_OT_00171-8533</v>
          </cell>
          <cell r="C962" t="str">
            <v>CO_OT_00171-8533</v>
          </cell>
          <cell r="D962" t="str">
            <v/>
          </cell>
          <cell r="E962" t="str">
            <v>Sachet Antistatique - ESD</v>
          </cell>
          <cell r="F962" t="str">
            <v>305 mm x 254 mm</v>
          </cell>
          <cell r="G962" t="str">
            <v>OT</v>
          </cell>
          <cell r="H962">
            <v>0.59299999999999997</v>
          </cell>
        </row>
        <row r="963">
          <cell r="A963" t="str">
            <v>CO_OT_22961-GBAG</v>
          </cell>
          <cell r="B963" t="str">
            <v>CO_OT_22961-GBAG</v>
          </cell>
          <cell r="C963" t="str">
            <v>CO_OT_22961-GBAG</v>
          </cell>
          <cell r="D963" t="str">
            <v/>
          </cell>
          <cell r="E963" t="str">
            <v>Poche Echantillonnage</v>
          </cell>
          <cell r="F963" t="str">
            <v>305 mm x 305 mm - 5L - PK10</v>
          </cell>
          <cell r="G963" t="str">
            <v>OT</v>
          </cell>
          <cell r="H963">
            <v>504.7</v>
          </cell>
        </row>
        <row r="964">
          <cell r="A964" t="str">
            <v>CO_OT_OUTIL-0PCB</v>
          </cell>
          <cell r="B964" t="str">
            <v>CO_OT_OUTIL-0PCB</v>
          </cell>
          <cell r="C964" t="str">
            <v>CO_OT_OUTIL-0PCB</v>
          </cell>
          <cell r="D964" t="str">
            <v/>
          </cell>
          <cell r="E964" t="str">
            <v>Circuit imprime</v>
          </cell>
          <cell r="F964" t="str">
            <v>Outillage PCB</v>
          </cell>
          <cell r="G964" t="str">
            <v>PCB</v>
          </cell>
          <cell r="H964">
            <v>500</v>
          </cell>
        </row>
        <row r="965">
          <cell r="A965" t="str">
            <v>CO_PA_00160-059A</v>
          </cell>
          <cell r="B965" t="str">
            <v>CO_PA_00160-059A</v>
          </cell>
          <cell r="C965" t="str">
            <v>CO_PA_00160-059A</v>
          </cell>
          <cell r="D965" t="str">
            <v/>
          </cell>
          <cell r="E965" t="str">
            <v>Résist couch métal 1/4W 2.49K</v>
          </cell>
          <cell r="F965" t="str">
            <v>0.1% - Trou traversant</v>
          </cell>
          <cell r="G965" t="str">
            <v>CO</v>
          </cell>
          <cell r="H965">
            <v>3.3000000000000002E-2</v>
          </cell>
        </row>
        <row r="966">
          <cell r="A966" t="str">
            <v>CO_PA_00160-060A</v>
          </cell>
          <cell r="B966" t="str">
            <v>CO_PA_00160-060A</v>
          </cell>
          <cell r="C966" t="str">
            <v>CO_PA_00160-060A</v>
          </cell>
          <cell r="D966" t="str">
            <v/>
          </cell>
          <cell r="E966" t="str">
            <v>Résist couch métal 1/4W 4.99K</v>
          </cell>
          <cell r="F966" t="str">
            <v>0.1% - Trou traversant</v>
          </cell>
          <cell r="G966" t="str">
            <v>CO</v>
          </cell>
          <cell r="H966">
            <v>0</v>
          </cell>
        </row>
        <row r="967">
          <cell r="A967" t="str">
            <v>CO_PA_06010-049A</v>
          </cell>
          <cell r="B967" t="str">
            <v>CO_PA_06010-049A</v>
          </cell>
          <cell r="C967" t="str">
            <v>CO_PA_06010-049A</v>
          </cell>
          <cell r="D967" t="str">
            <v/>
          </cell>
          <cell r="E967" t="str">
            <v>Resistance de trimmer Bourns</v>
          </cell>
          <cell r="F967" t="str">
            <v>2Ko- ±10%- 0.5W- 25 tours Y</v>
          </cell>
          <cell r="G967" t="str">
            <v>CO</v>
          </cell>
          <cell r="H967">
            <v>2.6920000000000002</v>
          </cell>
        </row>
        <row r="968">
          <cell r="A968" t="str">
            <v>CO_PA_99996-499A</v>
          </cell>
          <cell r="B968" t="str">
            <v>CO_PA_99996-499A</v>
          </cell>
          <cell r="C968" t="str">
            <v>CO_PA_99996-499A</v>
          </cell>
          <cell r="D968" t="str">
            <v/>
          </cell>
          <cell r="E968" t="str">
            <v>Circuit imprime</v>
          </cell>
          <cell r="F968" t="str">
            <v>PA</v>
          </cell>
          <cell r="G968" t="str">
            <v>PCB</v>
          </cell>
          <cell r="H968">
            <v>17.925000000000001</v>
          </cell>
        </row>
        <row r="969">
          <cell r="A969" t="str">
            <v>CO_PH_00001-PHOT</v>
          </cell>
          <cell r="B969" t="str">
            <v>CO_PH_00001-PHOT</v>
          </cell>
          <cell r="C969" t="str">
            <v>CO_PH_00001-PHOT</v>
          </cell>
          <cell r="D969" t="str">
            <v/>
          </cell>
          <cell r="E969" t="str">
            <v>Circuit imprime</v>
          </cell>
          <cell r="F969" t="str">
            <v>PHOTODIODE</v>
          </cell>
          <cell r="G969" t="str">
            <v>PCB</v>
          </cell>
          <cell r="H969">
            <v>0</v>
          </cell>
        </row>
        <row r="970">
          <cell r="A970" t="str">
            <v>CO_PK_03000-130B</v>
          </cell>
          <cell r="B970" t="str">
            <v>CO_PK_03000-130B</v>
          </cell>
          <cell r="C970" t="str">
            <v>CO_PK_03000-130B</v>
          </cell>
          <cell r="D970" t="str">
            <v/>
          </cell>
          <cell r="E970" t="str">
            <v>Amplificateur operationnel</v>
          </cell>
          <cell r="F970" t="str">
            <v>200KHz- PDIP 8</v>
          </cell>
          <cell r="G970" t="str">
            <v>CO</v>
          </cell>
          <cell r="H970">
            <v>5.7249999999999996</v>
          </cell>
        </row>
        <row r="971">
          <cell r="A971" t="str">
            <v>CO_PK_99996-512A</v>
          </cell>
          <cell r="B971" t="str">
            <v>CO_PK_99996-512A</v>
          </cell>
          <cell r="C971" t="str">
            <v>CO_PK_99996-512A</v>
          </cell>
          <cell r="D971" t="str">
            <v/>
          </cell>
          <cell r="E971" t="str">
            <v>Circuit imprime</v>
          </cell>
          <cell r="F971" t="str">
            <v>PK</v>
          </cell>
          <cell r="G971" t="str">
            <v>PCB</v>
          </cell>
          <cell r="H971">
            <v>17.574999999999999</v>
          </cell>
        </row>
        <row r="972">
          <cell r="A972" t="str">
            <v>CO_PO_00110-453A</v>
          </cell>
          <cell r="B972" t="str">
            <v>CO_PO_00110-453A</v>
          </cell>
          <cell r="C972" t="str">
            <v>CO_PO_00110-453A</v>
          </cell>
          <cell r="D972" t="str">
            <v/>
          </cell>
          <cell r="E972" t="str">
            <v>Resistance detection courant</v>
          </cell>
          <cell r="F972" t="str">
            <v>.08O- ±5%- 1W</v>
          </cell>
          <cell r="G972" t="str">
            <v>CO</v>
          </cell>
          <cell r="H972">
            <v>0.78700000000000003</v>
          </cell>
        </row>
        <row r="973">
          <cell r="A973" t="str">
            <v>CO_PO_00130-013A</v>
          </cell>
          <cell r="B973" t="str">
            <v>CO_PO_00130-013A</v>
          </cell>
          <cell r="C973" t="str">
            <v>CO_PO_00130-013A</v>
          </cell>
          <cell r="D973" t="str">
            <v/>
          </cell>
          <cell r="E973" t="str">
            <v>Resistance couche metallique</v>
          </cell>
          <cell r="F973" t="str">
            <v>1.82Ko, ±0.1%, 0,25W</v>
          </cell>
          <cell r="G973" t="str">
            <v>CO</v>
          </cell>
          <cell r="H973">
            <v>0.51800000000000002</v>
          </cell>
        </row>
        <row r="974">
          <cell r="A974" t="str">
            <v>CO_PO_00130-245A</v>
          </cell>
          <cell r="B974" t="str">
            <v>CO_PO_00130-245A</v>
          </cell>
          <cell r="C974" t="str">
            <v>CO_PO_00130-245A</v>
          </cell>
          <cell r="D974" t="str">
            <v/>
          </cell>
          <cell r="E974" t="str">
            <v>Résist couch mince 0.6W 9.09ko</v>
          </cell>
          <cell r="F974" t="str">
            <v>1%  Trou traversant</v>
          </cell>
          <cell r="G974" t="str">
            <v>CO</v>
          </cell>
          <cell r="H974">
            <v>0</v>
          </cell>
        </row>
        <row r="975">
          <cell r="A975" t="str">
            <v>CO_PO_00130-454A</v>
          </cell>
          <cell r="B975" t="str">
            <v>CO_PO_00130-454A</v>
          </cell>
          <cell r="C975" t="str">
            <v>CO_PO_00130-454A</v>
          </cell>
          <cell r="D975" t="str">
            <v/>
          </cell>
          <cell r="E975" t="str">
            <v>Résist couch métal 1/4W 6.81ko</v>
          </cell>
          <cell r="F975" t="str">
            <v>1% Rated to 1/2W Trou travers</v>
          </cell>
          <cell r="G975" t="str">
            <v>CO</v>
          </cell>
          <cell r="H975">
            <v>3.3000000000000002E-2</v>
          </cell>
        </row>
        <row r="976">
          <cell r="A976" t="str">
            <v>CO_PO_00130-542A</v>
          </cell>
          <cell r="B976" t="str">
            <v>CO_PO_00130-542A</v>
          </cell>
          <cell r="C976" t="str">
            <v>CO_PO_00130-542A</v>
          </cell>
          <cell r="D976" t="str">
            <v/>
          </cell>
          <cell r="E976" t="str">
            <v>Résist couche métal 1/4W 4.7ko</v>
          </cell>
          <cell r="F976" t="str">
            <v>1% Trou traversant</v>
          </cell>
          <cell r="G976" t="str">
            <v>CO</v>
          </cell>
          <cell r="H976">
            <v>0</v>
          </cell>
        </row>
        <row r="977">
          <cell r="A977" t="str">
            <v>CO_PO_00130-851A</v>
          </cell>
          <cell r="B977" t="str">
            <v>CO_PO_00130-851A</v>
          </cell>
          <cell r="C977" t="str">
            <v>CO_PO_00130-851A</v>
          </cell>
          <cell r="D977" t="str">
            <v/>
          </cell>
          <cell r="E977" t="str">
            <v>Resist couch metal</v>
          </cell>
          <cell r="F977" t="str">
            <v>2.21Mo - 1/4W</v>
          </cell>
          <cell r="G977" t="str">
            <v>CO</v>
          </cell>
          <cell r="H977">
            <v>0</v>
          </cell>
        </row>
        <row r="978">
          <cell r="A978" t="str">
            <v>CO_PO_00130-857A</v>
          </cell>
          <cell r="B978" t="str">
            <v>CO_PO_00130-857A</v>
          </cell>
          <cell r="C978" t="str">
            <v>CO_PO_00130-857A</v>
          </cell>
          <cell r="D978" t="str">
            <v/>
          </cell>
          <cell r="E978" t="str">
            <v>Résist couch métal 1/4W 90.9ko</v>
          </cell>
          <cell r="F978" t="str">
            <v>1% Rated to 1/2W Trou travers</v>
          </cell>
          <cell r="G978" t="str">
            <v>CO</v>
          </cell>
          <cell r="H978">
            <v>0</v>
          </cell>
        </row>
        <row r="979">
          <cell r="A979" t="str">
            <v>CO_PO_00130-858A</v>
          </cell>
          <cell r="B979" t="str">
            <v>CO_PO_00130-858A</v>
          </cell>
          <cell r="C979" t="str">
            <v>CO_PO_00130-858A</v>
          </cell>
          <cell r="D979" t="str">
            <v/>
          </cell>
          <cell r="E979" t="str">
            <v>Résist détect courant 0.04o 5%</v>
          </cell>
          <cell r="F979" t="str">
            <v>Trou traversant</v>
          </cell>
          <cell r="G979" t="str">
            <v>CO</v>
          </cell>
          <cell r="H979">
            <v>0</v>
          </cell>
        </row>
        <row r="980">
          <cell r="A980" t="str">
            <v>CO_PO_00130-859A</v>
          </cell>
          <cell r="B980" t="str">
            <v>CO_PO_00130-859A</v>
          </cell>
          <cell r="C980" t="str">
            <v>CO_PO_00130-859A</v>
          </cell>
          <cell r="D980" t="str">
            <v/>
          </cell>
          <cell r="E980" t="str">
            <v>Résist couche métal 1W 2.4o 5%</v>
          </cell>
          <cell r="F980" t="str">
            <v>Trou traversant</v>
          </cell>
          <cell r="G980" t="str">
            <v>CO</v>
          </cell>
          <cell r="H980">
            <v>0</v>
          </cell>
        </row>
        <row r="981">
          <cell r="A981" t="str">
            <v>CO_PO_00160-027A</v>
          </cell>
          <cell r="B981" t="str">
            <v>CO_PO_00160-027A</v>
          </cell>
          <cell r="C981" t="str">
            <v>CO_PO_00160-027A</v>
          </cell>
          <cell r="D981" t="str">
            <v/>
          </cell>
          <cell r="E981" t="str">
            <v>Résist couche métal 1/4W 10ko</v>
          </cell>
          <cell r="F981" t="str">
            <v>0.1% - Trou traversant</v>
          </cell>
          <cell r="G981" t="str">
            <v>CO</v>
          </cell>
          <cell r="H981">
            <v>0</v>
          </cell>
        </row>
        <row r="982">
          <cell r="A982" t="str">
            <v>CO_PO_00160-033C</v>
          </cell>
          <cell r="B982" t="str">
            <v>CO_PO_00160-033C</v>
          </cell>
          <cell r="C982" t="str">
            <v>CO_PO_00160-033C</v>
          </cell>
          <cell r="D982" t="str">
            <v/>
          </cell>
          <cell r="E982" t="str">
            <v>Resistance couche mince</v>
          </cell>
          <cell r="F982" t="str">
            <v>100Ko, ±1%, 0,6W</v>
          </cell>
          <cell r="G982" t="str">
            <v>CO</v>
          </cell>
          <cell r="H982">
            <v>7.8E-2</v>
          </cell>
        </row>
        <row r="983">
          <cell r="A983" t="str">
            <v>CO_PO_00300-084A</v>
          </cell>
          <cell r="B983" t="str">
            <v>CO_PO_00300-084A</v>
          </cell>
          <cell r="C983" t="str">
            <v>CO_PO_00300-084A</v>
          </cell>
          <cell r="D983" t="str">
            <v/>
          </cell>
          <cell r="E983" t="str">
            <v>Resistance reseau 10 pins</v>
          </cell>
          <cell r="F983" t="str">
            <v>470o, ±2%, 1.25W</v>
          </cell>
          <cell r="G983" t="str">
            <v>CO</v>
          </cell>
          <cell r="H983">
            <v>0.28799999999999998</v>
          </cell>
        </row>
        <row r="984">
          <cell r="A984" t="str">
            <v>CO_PO_00300-109A</v>
          </cell>
          <cell r="B984" t="str">
            <v>CO_PO_00300-109A</v>
          </cell>
          <cell r="C984" t="str">
            <v>CO_PO_00300-109A</v>
          </cell>
          <cell r="D984" t="str">
            <v/>
          </cell>
          <cell r="E984" t="str">
            <v>Réseau gpmt résist 8pins 10ko</v>
          </cell>
          <cell r="F984" t="str">
            <v>Bussed</v>
          </cell>
          <cell r="G984" t="str">
            <v>CO</v>
          </cell>
          <cell r="H984">
            <v>0</v>
          </cell>
        </row>
        <row r="985">
          <cell r="A985" t="str">
            <v>CO_PO_00300-199A</v>
          </cell>
          <cell r="B985" t="str">
            <v>CO_PO_00300-199A</v>
          </cell>
          <cell r="C985" t="str">
            <v>CO_PO_00300-199A</v>
          </cell>
          <cell r="D985" t="str">
            <v/>
          </cell>
          <cell r="E985" t="str">
            <v>Resistance reseau 8 pins</v>
          </cell>
          <cell r="F985" t="str">
            <v>470R , ±2%, 1W</v>
          </cell>
          <cell r="G985" t="str">
            <v>CO</v>
          </cell>
          <cell r="H985">
            <v>0.126</v>
          </cell>
        </row>
        <row r="986">
          <cell r="A986" t="str">
            <v>CO_PO_00300-200A</v>
          </cell>
          <cell r="B986" t="str">
            <v>CO_PO_00300-200A</v>
          </cell>
          <cell r="C986" t="str">
            <v>CO_PO_00300-200A</v>
          </cell>
          <cell r="D986" t="str">
            <v/>
          </cell>
          <cell r="E986" t="str">
            <v>Resistance reseau 8 pins</v>
          </cell>
          <cell r="F986" t="str">
            <v>D 47Ko, ±2%, 1W</v>
          </cell>
          <cell r="G986" t="str">
            <v>CO</v>
          </cell>
          <cell r="H986">
            <v>0.35699999999999998</v>
          </cell>
        </row>
        <row r="987">
          <cell r="A987" t="str">
            <v>CO_PO_00300-201A</v>
          </cell>
          <cell r="B987" t="str">
            <v>CO_PO_00300-201A</v>
          </cell>
          <cell r="C987" t="str">
            <v>CO_PO_00300-201A</v>
          </cell>
          <cell r="D987" t="str">
            <v/>
          </cell>
          <cell r="E987" t="str">
            <v>Réseau gpmt résist 8pins 2.2ko</v>
          </cell>
          <cell r="F987" t="str">
            <v>Isolated</v>
          </cell>
          <cell r="G987" t="str">
            <v>CO</v>
          </cell>
          <cell r="H987">
            <v>0</v>
          </cell>
        </row>
        <row r="988">
          <cell r="A988" t="str">
            <v>CO_PO_00310-004A</v>
          </cell>
          <cell r="B988" t="str">
            <v>CO_PO_00310-004A</v>
          </cell>
          <cell r="C988" t="str">
            <v>CO_PO_00310-004A</v>
          </cell>
          <cell r="D988" t="str">
            <v/>
          </cell>
          <cell r="E988" t="str">
            <v>Resistance reseau 16 pins</v>
          </cell>
          <cell r="F988" t="str">
            <v>10Ko, ±2%, 2.25W</v>
          </cell>
          <cell r="G988" t="str">
            <v>CO</v>
          </cell>
          <cell r="H988">
            <v>1.077</v>
          </cell>
        </row>
        <row r="989">
          <cell r="A989" t="str">
            <v>CO_PO_00530-812A</v>
          </cell>
          <cell r="B989" t="str">
            <v>CO_PO_00530-812A</v>
          </cell>
          <cell r="C989" t="str">
            <v>CO_PO_00530-812A</v>
          </cell>
          <cell r="D989" t="str">
            <v/>
          </cell>
          <cell r="E989" t="str">
            <v>Résist couche épaisse 1/8W 3ko</v>
          </cell>
          <cell r="F989" t="str">
            <v>CMS 1% 100ppm</v>
          </cell>
          <cell r="G989" t="str">
            <v>CO</v>
          </cell>
          <cell r="H989">
            <v>1.9E-2</v>
          </cell>
        </row>
        <row r="990">
          <cell r="A990" t="str">
            <v>CO_PO_01020-028A</v>
          </cell>
          <cell r="B990" t="str">
            <v>CO_PO_01020-028A</v>
          </cell>
          <cell r="C990" t="str">
            <v>CO_PO_01020-028A</v>
          </cell>
          <cell r="D990" t="str">
            <v/>
          </cell>
          <cell r="E990" t="str">
            <v>Condo céram 100V 220pF à fils</v>
          </cell>
          <cell r="F990" t="str">
            <v>multicouche 5% C0G (MLCC)</v>
          </cell>
          <cell r="G990" t="str">
            <v>CO</v>
          </cell>
          <cell r="H990">
            <v>0</v>
          </cell>
        </row>
        <row r="991">
          <cell r="A991" t="str">
            <v>CO_PO_01020-043A</v>
          </cell>
          <cell r="B991" t="str">
            <v>CO_PO_01020-043A</v>
          </cell>
          <cell r="C991" t="str">
            <v>CO_PO_01020-043A</v>
          </cell>
          <cell r="D991" t="str">
            <v/>
          </cell>
          <cell r="E991" t="str">
            <v>Condo céram 100V 470pF à fils</v>
          </cell>
          <cell r="F991" t="str">
            <v>multicouche 5% C0G (MLCC)</v>
          </cell>
          <cell r="G991" t="str">
            <v>CO</v>
          </cell>
          <cell r="H991">
            <v>0</v>
          </cell>
        </row>
        <row r="992">
          <cell r="A992" t="str">
            <v>CO_PO_01020-045A</v>
          </cell>
          <cell r="B992" t="str">
            <v>CO_PO_01020-045A</v>
          </cell>
          <cell r="C992" t="str">
            <v>CO_PO_01020-045A</v>
          </cell>
          <cell r="D992" t="str">
            <v/>
          </cell>
          <cell r="E992" t="str">
            <v>Condo céram 100V 680pF à fils</v>
          </cell>
          <cell r="F992" t="str">
            <v>multicouche 5% C0G (MLCC)</v>
          </cell>
          <cell r="G992" t="str">
            <v>CO</v>
          </cell>
          <cell r="H992">
            <v>0</v>
          </cell>
        </row>
        <row r="993">
          <cell r="A993" t="str">
            <v>CO_PO_01020-051B</v>
          </cell>
          <cell r="B993" t="str">
            <v>CO_PO_01020-051B</v>
          </cell>
          <cell r="C993" t="str">
            <v>CO_PO_01020-051B</v>
          </cell>
          <cell r="D993" t="str">
            <v/>
          </cell>
          <cell r="E993" t="str">
            <v>Condo ceramique</v>
          </cell>
          <cell r="F993" t="str">
            <v>330pF - 100V - 5% - TRADI</v>
          </cell>
          <cell r="G993" t="str">
            <v>CO</v>
          </cell>
          <cell r="H993">
            <v>0.432</v>
          </cell>
        </row>
        <row r="994">
          <cell r="A994" t="str">
            <v>CO_PO_01120-557A</v>
          </cell>
          <cell r="B994" t="str">
            <v>CO_PO_01120-557A</v>
          </cell>
          <cell r="C994" t="str">
            <v>CO_PO_01120-557A</v>
          </cell>
          <cell r="D994" t="str">
            <v/>
          </cell>
          <cell r="E994" t="str">
            <v>Condo electrolytique aluminium</v>
          </cell>
          <cell r="F994" t="str">
            <v>2,2µF, 20%, 63 V c.c</v>
          </cell>
          <cell r="G994" t="str">
            <v>CO</v>
          </cell>
          <cell r="H994">
            <v>0.45500000000000002</v>
          </cell>
        </row>
        <row r="995">
          <cell r="A995" t="str">
            <v>CO_PO_01120-622B</v>
          </cell>
          <cell r="B995" t="str">
            <v>CO_PO_01120-622B</v>
          </cell>
          <cell r="C995" t="str">
            <v>CO_PO_01120-622B</v>
          </cell>
          <cell r="D995" t="str">
            <v/>
          </cell>
          <cell r="E995" t="str">
            <v>Condo electrolytique aluminium</v>
          </cell>
          <cell r="F995" t="str">
            <v>470µF, 20%, 63 V c.c.</v>
          </cell>
          <cell r="G995" t="str">
            <v>CO</v>
          </cell>
          <cell r="H995">
            <v>0.64700000000000002</v>
          </cell>
        </row>
        <row r="996">
          <cell r="A996" t="str">
            <v>CO_PO_01120-637A</v>
          </cell>
          <cell r="B996" t="str">
            <v>CO_PO_01120-637A</v>
          </cell>
          <cell r="C996" t="str">
            <v>CO_PO_01120-637A</v>
          </cell>
          <cell r="D996" t="str">
            <v/>
          </cell>
          <cell r="E996" t="str">
            <v>Condo électrolytiq 63V 33µF</v>
          </cell>
          <cell r="F996" t="str">
            <v>en alu Au pb 6.3x11 20% 2.5LS</v>
          </cell>
          <cell r="G996" t="str">
            <v>CO</v>
          </cell>
          <cell r="H996">
            <v>0</v>
          </cell>
        </row>
        <row r="997">
          <cell r="A997" t="str">
            <v>CO_PO_01120-669A</v>
          </cell>
          <cell r="B997" t="str">
            <v>CO_PO_01120-669A</v>
          </cell>
          <cell r="C997" t="str">
            <v>CO_PO_01120-669A</v>
          </cell>
          <cell r="D997" t="str">
            <v/>
          </cell>
          <cell r="E997" t="str">
            <v>Condo electrolytique aluminium</v>
          </cell>
          <cell r="F997" t="str">
            <v>100µF, 20%, 63 V c.c.</v>
          </cell>
          <cell r="G997" t="str">
            <v>CO</v>
          </cell>
          <cell r="H997">
            <v>0.81499999999999995</v>
          </cell>
        </row>
        <row r="998">
          <cell r="A998" t="str">
            <v>CO_PO_01210-023A</v>
          </cell>
          <cell r="B998" t="str">
            <v>CO_PO_01210-023A</v>
          </cell>
          <cell r="C998" t="str">
            <v>CO_PO_01210-023A</v>
          </cell>
          <cell r="D998" t="str">
            <v/>
          </cell>
          <cell r="E998" t="str">
            <v>Condo film polyester 63V0.22µF</v>
          </cell>
          <cell r="F998" t="str">
            <v>10% Lead Free</v>
          </cell>
          <cell r="G998" t="str">
            <v>CO</v>
          </cell>
          <cell r="H998">
            <v>0</v>
          </cell>
        </row>
        <row r="999">
          <cell r="A999" t="str">
            <v>CO_PO_01210-038A</v>
          </cell>
          <cell r="B999" t="str">
            <v>CO_PO_01210-038A</v>
          </cell>
          <cell r="C999" t="str">
            <v>CO_PO_01210-038A</v>
          </cell>
          <cell r="D999" t="str">
            <v/>
          </cell>
          <cell r="E999" t="str">
            <v>Condo film polyest 100V33000pF</v>
          </cell>
          <cell r="F999" t="str">
            <v>10% Lead Free</v>
          </cell>
          <cell r="G999" t="str">
            <v>CO</v>
          </cell>
          <cell r="H999">
            <v>0.24399999999999999</v>
          </cell>
        </row>
        <row r="1000">
          <cell r="A1000" t="str">
            <v>CO_PO_01210-198A</v>
          </cell>
          <cell r="B1000" t="str">
            <v>CO_PO_01210-198A</v>
          </cell>
          <cell r="C1000" t="str">
            <v>CO_PO_01210-198A</v>
          </cell>
          <cell r="D1000" t="str">
            <v/>
          </cell>
          <cell r="E1000" t="str">
            <v>Condo polyester</v>
          </cell>
          <cell r="F1000" t="str">
            <v>3,3nF, ±10%, 200 Vca, 400 Vcc</v>
          </cell>
          <cell r="G1000" t="str">
            <v>CO</v>
          </cell>
          <cell r="H1000">
            <v>0.115</v>
          </cell>
        </row>
        <row r="1001">
          <cell r="A1001" t="str">
            <v>CO_PO_01210-236A</v>
          </cell>
          <cell r="B1001" t="str">
            <v>CO_PO_01210-236A</v>
          </cell>
          <cell r="C1001" t="str">
            <v>CO_PO_01210-236A</v>
          </cell>
          <cell r="D1001" t="str">
            <v/>
          </cell>
          <cell r="E1001" t="str">
            <v>Condo film polyester 63V1500pF</v>
          </cell>
          <cell r="F1001" t="str">
            <v>0.05</v>
          </cell>
          <cell r="G1001" t="str">
            <v>CO</v>
          </cell>
          <cell r="H1001">
            <v>0</v>
          </cell>
        </row>
        <row r="1002">
          <cell r="A1002" t="str">
            <v>CO_PO_01220-025B</v>
          </cell>
          <cell r="B1002" t="str">
            <v>CO_PO_01220-025B</v>
          </cell>
          <cell r="C1002" t="str">
            <v>CO_PO_01220-025B</v>
          </cell>
          <cell r="D1002" t="str">
            <v/>
          </cell>
          <cell r="E1002" t="str">
            <v>Condo film polyeste 100V1000pF</v>
          </cell>
          <cell r="F1002" t="str">
            <v>5% Lead Free</v>
          </cell>
          <cell r="G1002" t="str">
            <v>CO</v>
          </cell>
          <cell r="H1002">
            <v>0.10299999999999999</v>
          </cell>
        </row>
        <row r="1003">
          <cell r="A1003" t="str">
            <v>CO_PO_01220-027A</v>
          </cell>
          <cell r="B1003" t="str">
            <v>CO_PO_01220-027A</v>
          </cell>
          <cell r="C1003" t="str">
            <v>CO_PO_01220-027A</v>
          </cell>
          <cell r="D1003" t="str">
            <v/>
          </cell>
          <cell r="E1003" t="str">
            <v>Condo film polyest 100V15000pF</v>
          </cell>
          <cell r="F1003" t="str">
            <v>5% Lead Free</v>
          </cell>
          <cell r="G1003" t="str">
            <v>CO</v>
          </cell>
          <cell r="H1003">
            <v>0.188</v>
          </cell>
        </row>
        <row r="1004">
          <cell r="A1004" t="str">
            <v>CO_PO_01220-037A</v>
          </cell>
          <cell r="B1004" t="str">
            <v>CO_PO_01220-037A</v>
          </cell>
          <cell r="C1004" t="str">
            <v>CO_PO_01220-037A</v>
          </cell>
          <cell r="D1004" t="str">
            <v/>
          </cell>
          <cell r="E1004" t="str">
            <v>Condo film polyeste 100V2200pF</v>
          </cell>
          <cell r="F1004" t="str">
            <v>5% Lead Free</v>
          </cell>
          <cell r="G1004" t="str">
            <v>CO</v>
          </cell>
          <cell r="H1004">
            <v>0.10299999999999999</v>
          </cell>
        </row>
        <row r="1005">
          <cell r="A1005" t="str">
            <v>CO_PO_02030-122A</v>
          </cell>
          <cell r="B1005" t="str">
            <v>CO_PO_02030-122A</v>
          </cell>
          <cell r="C1005" t="str">
            <v>CO_PO_02030-122A</v>
          </cell>
          <cell r="D1005" t="str">
            <v/>
          </cell>
          <cell r="E1005" t="str">
            <v>Registdécal cpteur CMOSPrest/0</v>
          </cell>
          <cell r="F1005" t="str">
            <v>ARROW Electronics</v>
          </cell>
          <cell r="G1005" t="str">
            <v>CO</v>
          </cell>
          <cell r="H1005">
            <v>0</v>
          </cell>
        </row>
        <row r="1006">
          <cell r="A1006" t="str">
            <v>CO_PO_02050-211A</v>
          </cell>
          <cell r="B1006" t="str">
            <v>CO_PO_02050-211A</v>
          </cell>
          <cell r="C1006" t="str">
            <v>CO_PO_02050-211A</v>
          </cell>
          <cell r="D1006" t="str">
            <v/>
          </cell>
          <cell r="E1006" t="str">
            <v>Bistables Dual w/Clear Preset</v>
          </cell>
          <cell r="F1006" t="str">
            <v/>
          </cell>
          <cell r="G1006" t="str">
            <v>CO</v>
          </cell>
          <cell r="H1006">
            <v>0</v>
          </cell>
        </row>
        <row r="1007">
          <cell r="A1007" t="str">
            <v>CO_PO_02200-106A</v>
          </cell>
          <cell r="B1007" t="str">
            <v>CO_PO_02200-106A</v>
          </cell>
          <cell r="C1007" t="str">
            <v>CO_PO_02200-106A</v>
          </cell>
          <cell r="D1007" t="str">
            <v/>
          </cell>
          <cell r="E1007" t="str">
            <v>CI MOSFET cde puiss 1.2A Dual</v>
          </cell>
          <cell r="F1007" t="str">
            <v>Future Electronics Corp.</v>
          </cell>
          <cell r="G1007" t="str">
            <v>CO</v>
          </cell>
          <cell r="H1007">
            <v>0</v>
          </cell>
        </row>
        <row r="1008">
          <cell r="A1008" t="str">
            <v>CO_PO_02400-033A</v>
          </cell>
          <cell r="B1008" t="str">
            <v>CO_PO_02400-033A</v>
          </cell>
          <cell r="C1008" t="str">
            <v>CO_PO_02400-033A</v>
          </cell>
          <cell r="D1008" t="str">
            <v/>
          </cell>
          <cell r="E1008" t="str">
            <v>Minuteur pdt support Dual CMOS</v>
          </cell>
          <cell r="F1008" t="str">
            <v>ARROW Electronics</v>
          </cell>
          <cell r="G1008" t="str">
            <v>CO</v>
          </cell>
          <cell r="H1008">
            <v>0</v>
          </cell>
        </row>
        <row r="1009">
          <cell r="A1009" t="str">
            <v>CO_PO_03000-019B</v>
          </cell>
          <cell r="B1009" t="str">
            <v>CO_PO_03000-019B</v>
          </cell>
          <cell r="C1009" t="str">
            <v>CO_PO_03000-019B</v>
          </cell>
          <cell r="D1009" t="str">
            <v/>
          </cell>
          <cell r="E1009" t="str">
            <v>Amplificateur operationnel</v>
          </cell>
          <cell r="F1009" t="str">
            <v/>
          </cell>
          <cell r="G1009" t="str">
            <v>CO</v>
          </cell>
          <cell r="H1009">
            <v>0.48</v>
          </cell>
        </row>
        <row r="1010">
          <cell r="A1010" t="str">
            <v>CO_PO_03000-131A</v>
          </cell>
          <cell r="B1010" t="str">
            <v>CO_PO_03000-131A</v>
          </cell>
          <cell r="C1010" t="str">
            <v>CO_PO_03000-131A</v>
          </cell>
          <cell r="D1010" t="str">
            <v/>
          </cell>
          <cell r="E1010" t="str">
            <v>Amplificateur operationnel</v>
          </cell>
          <cell r="F1010" t="str">
            <v>D 2.2MHz - PDIP8</v>
          </cell>
          <cell r="G1010" t="str">
            <v>CO</v>
          </cell>
          <cell r="H1010">
            <v>1.417</v>
          </cell>
        </row>
        <row r="1011">
          <cell r="A1011" t="str">
            <v>CO_PO_03090-008A</v>
          </cell>
          <cell r="B1011" t="str">
            <v>CO_PO_03090-008A</v>
          </cell>
          <cell r="C1011" t="str">
            <v>CO_PO_03090-008A</v>
          </cell>
          <cell r="D1011" t="str">
            <v/>
          </cell>
          <cell r="E1011" t="str">
            <v>Regulateur de tension lineaire</v>
          </cell>
          <cell r="F1011" t="str">
            <v>5V, 1A, TO-220-3</v>
          </cell>
          <cell r="G1011" t="str">
            <v>CO</v>
          </cell>
          <cell r="H1011">
            <v>0.45</v>
          </cell>
        </row>
        <row r="1012">
          <cell r="A1012" t="str">
            <v>CO_PO_03090-011B</v>
          </cell>
          <cell r="B1012" t="str">
            <v>CO_PO_03090-011B</v>
          </cell>
          <cell r="C1012" t="str">
            <v>CO_PO_03090-011B</v>
          </cell>
          <cell r="D1012" t="str">
            <v/>
          </cell>
          <cell r="E1012" t="str">
            <v>Regulateur de tension lineaire</v>
          </cell>
          <cell r="F1012" t="str">
            <v>15V, 1A, TO-220-3</v>
          </cell>
          <cell r="G1012" t="str">
            <v>CO</v>
          </cell>
          <cell r="H1012">
            <v>0.56499999999999995</v>
          </cell>
        </row>
        <row r="1013">
          <cell r="A1013" t="str">
            <v>CO_PO_03090-172A</v>
          </cell>
          <cell r="B1013" t="str">
            <v>CO_PO_03090-172A</v>
          </cell>
          <cell r="C1013" t="str">
            <v>CO_PO_03090-172A</v>
          </cell>
          <cell r="D1013" t="str">
            <v/>
          </cell>
          <cell r="E1013" t="str">
            <v>Regulateur tension commutation</v>
          </cell>
          <cell r="F1013" t="str">
            <v>5.1 a 40V - 2.5 A</v>
          </cell>
          <cell r="G1013" t="str">
            <v>CO</v>
          </cell>
          <cell r="H1013">
            <v>3.9329999999999998</v>
          </cell>
        </row>
        <row r="1014">
          <cell r="A1014" t="str">
            <v>CO_PO_03090-173A</v>
          </cell>
          <cell r="B1014" t="str">
            <v>CO_PO_03090-173A</v>
          </cell>
          <cell r="C1014" t="str">
            <v>CO_PO_03090-173A</v>
          </cell>
          <cell r="D1014" t="str">
            <v/>
          </cell>
          <cell r="E1014" t="str">
            <v>Conv.rég.cont découp VModw/Syn</v>
          </cell>
          <cell r="F1014" t="str">
            <v>ARROW Electronics</v>
          </cell>
          <cell r="G1014" t="str">
            <v>CO</v>
          </cell>
          <cell r="H1014">
            <v>0</v>
          </cell>
        </row>
        <row r="1015">
          <cell r="A1015" t="str">
            <v>CO_PO_03100-011C</v>
          </cell>
          <cell r="B1015" t="str">
            <v>CO_PO_03100-011C</v>
          </cell>
          <cell r="C1015" t="str">
            <v>CO_PO_03100-011C</v>
          </cell>
          <cell r="D1015" t="str">
            <v/>
          </cell>
          <cell r="E1015" t="str">
            <v>CI commut ana Quad SPST Switch</v>
          </cell>
          <cell r="F1015" t="str">
            <v/>
          </cell>
          <cell r="G1015" t="str">
            <v>CO</v>
          </cell>
          <cell r="H1015">
            <v>1.923</v>
          </cell>
        </row>
        <row r="1016">
          <cell r="A1016" t="str">
            <v>CO_PO_03120-001A</v>
          </cell>
          <cell r="B1016" t="str">
            <v>CO_PO_03120-001A</v>
          </cell>
          <cell r="C1016" t="str">
            <v>CO_PO_03120-001A</v>
          </cell>
          <cell r="D1016" t="str">
            <v/>
          </cell>
          <cell r="E1016" t="str">
            <v>Transistor</v>
          </cell>
          <cell r="F1016" t="str">
            <v>Darlington, Canal P, 0.5A, 50V</v>
          </cell>
          <cell r="G1016" t="str">
            <v>CO</v>
          </cell>
          <cell r="H1016">
            <v>0.45</v>
          </cell>
        </row>
        <row r="1017">
          <cell r="A1017" t="str">
            <v>CO_PO_04020-199A</v>
          </cell>
          <cell r="B1017" t="str">
            <v>CO_PO_04020-199A</v>
          </cell>
          <cell r="C1017" t="str">
            <v>CO_PO_04020-199A</v>
          </cell>
          <cell r="D1017" t="str">
            <v/>
          </cell>
          <cell r="E1017" t="str">
            <v>Diode Zener 3.0V 0.5W</v>
          </cell>
          <cell r="F1017" t="str">
            <v>5% ZENER BULK</v>
          </cell>
          <cell r="G1017" t="str">
            <v>CO</v>
          </cell>
          <cell r="H1017">
            <v>0</v>
          </cell>
        </row>
        <row r="1018">
          <cell r="A1018" t="str">
            <v>CO_PO_04030-150A</v>
          </cell>
          <cell r="B1018" t="str">
            <v>CO_PO_04030-150A</v>
          </cell>
          <cell r="C1018" t="str">
            <v>CO_PO_04030-150A</v>
          </cell>
          <cell r="D1018" t="str">
            <v/>
          </cell>
          <cell r="E1018" t="str">
            <v>Diode TVS Parasurtens 600W TVS</v>
          </cell>
          <cell r="F1018" t="str">
            <v/>
          </cell>
          <cell r="G1018" t="str">
            <v>CO</v>
          </cell>
          <cell r="H1018">
            <v>0</v>
          </cell>
        </row>
        <row r="1019">
          <cell r="A1019" t="str">
            <v>CO_PO_04130-045A</v>
          </cell>
          <cell r="B1019" t="str">
            <v>CO_PO_04130-045A</v>
          </cell>
          <cell r="C1019" t="str">
            <v>CO_PO_04130-045A</v>
          </cell>
          <cell r="D1019" t="str">
            <v/>
          </cell>
          <cell r="E1019" t="str">
            <v>Alim MOSFET N-Ch 60V 16A</v>
          </cell>
          <cell r="F1019" t="str">
            <v/>
          </cell>
          <cell r="G1019" t="str">
            <v>CO</v>
          </cell>
          <cell r="H1019">
            <v>1.1399999999999999</v>
          </cell>
        </row>
        <row r="1020">
          <cell r="A1020" t="str">
            <v>CO_PO_04130-077A</v>
          </cell>
          <cell r="B1020" t="str">
            <v>CO_PO_04130-077A</v>
          </cell>
          <cell r="C1020" t="str">
            <v>CO_PO_04130-077A</v>
          </cell>
          <cell r="D1020" t="str">
            <v/>
          </cell>
          <cell r="E1020" t="str">
            <v>Alim MOFSET TO-220 60V 16A</v>
          </cell>
          <cell r="F1020" t="str">
            <v/>
          </cell>
          <cell r="G1020" t="str">
            <v>CO</v>
          </cell>
          <cell r="H1020">
            <v>0</v>
          </cell>
        </row>
        <row r="1021">
          <cell r="A1021" t="str">
            <v>CO_PO_05100-051A</v>
          </cell>
          <cell r="B1021" t="str">
            <v>CO_PO_05100-051A</v>
          </cell>
          <cell r="C1021" t="str">
            <v>CO_PO_05100-051A</v>
          </cell>
          <cell r="D1021" t="str">
            <v/>
          </cell>
          <cell r="E1021" t="str">
            <v>Optocou HVit DIP-8HS LOGICGATE</v>
          </cell>
          <cell r="F1021" t="str">
            <v>ARROW Electronics</v>
          </cell>
          <cell r="G1021" t="str">
            <v>CO</v>
          </cell>
          <cell r="H1021">
            <v>0</v>
          </cell>
        </row>
        <row r="1022">
          <cell r="A1022" t="str">
            <v>CO_PO_05100-131A</v>
          </cell>
          <cell r="B1022" t="str">
            <v>CO_PO_05100-131A</v>
          </cell>
          <cell r="C1022" t="str">
            <v>CO_PO_05100-131A</v>
          </cell>
          <cell r="D1022" t="str">
            <v/>
          </cell>
          <cell r="E1022" t="str">
            <v>Optocoupleur</v>
          </cell>
          <cell r="F1022" t="str">
            <v>Sortie Transistor - 2 voies</v>
          </cell>
          <cell r="G1022" t="str">
            <v>CO</v>
          </cell>
          <cell r="H1022">
            <v>1.413</v>
          </cell>
        </row>
        <row r="1023">
          <cell r="A1023" t="str">
            <v>CO_PO_05100-132A</v>
          </cell>
          <cell r="B1023" t="str">
            <v>CO_PO_05100-132A</v>
          </cell>
          <cell r="C1023" t="str">
            <v>CO_PO_05100-132A</v>
          </cell>
          <cell r="D1023" t="str">
            <v/>
          </cell>
          <cell r="E1023" t="str">
            <v>Optocoupleur</v>
          </cell>
          <cell r="F1023" t="str">
            <v>sortie transistor- 1 voie</v>
          </cell>
          <cell r="G1023" t="str">
            <v>CO</v>
          </cell>
          <cell r="H1023">
            <v>1.667</v>
          </cell>
        </row>
        <row r="1024">
          <cell r="A1024" t="str">
            <v>CO_PO_06010-039A</v>
          </cell>
          <cell r="B1024" t="str">
            <v>CO_PO_06010-039A</v>
          </cell>
          <cell r="C1024" t="str">
            <v>CO_PO_06010-039A</v>
          </cell>
          <cell r="D1024" t="str">
            <v/>
          </cell>
          <cell r="E1024" t="str">
            <v>Resistance de trimmer Bourns</v>
          </cell>
          <cell r="F1024" t="str">
            <v>2Ko, ±10%, 0,5W, 25 tours Z</v>
          </cell>
          <cell r="G1024" t="str">
            <v>CO</v>
          </cell>
          <cell r="H1024">
            <v>2.5379999999999998</v>
          </cell>
        </row>
        <row r="1025">
          <cell r="A1025" t="str">
            <v>CO_PO_06010-108B</v>
          </cell>
          <cell r="B1025" t="str">
            <v>CO_PO_06010-108B</v>
          </cell>
          <cell r="C1025" t="str">
            <v>CO_PO_06010-108B</v>
          </cell>
          <cell r="D1025" t="str">
            <v/>
          </cell>
          <cell r="E1025" t="str">
            <v>Resistance de trimmer Bourns</v>
          </cell>
          <cell r="F1025" t="str">
            <v>20kO- ±10%- 0.5W- 25 tours Z</v>
          </cell>
          <cell r="G1025" t="str">
            <v>CO</v>
          </cell>
          <cell r="H1025">
            <v>2.6920000000000002</v>
          </cell>
        </row>
        <row r="1026">
          <cell r="A1026" t="str">
            <v>CO_PO_07020-024A</v>
          </cell>
          <cell r="B1026" t="str">
            <v>CO_PO_07020-024A</v>
          </cell>
          <cell r="C1026" t="str">
            <v>CO_PO_07020-024A</v>
          </cell>
          <cell r="D1026" t="str">
            <v/>
          </cell>
          <cell r="E1026" t="str">
            <v>Relais</v>
          </cell>
          <cell r="F1026" t="str">
            <v/>
          </cell>
          <cell r="G1026" t="str">
            <v>CO</v>
          </cell>
          <cell r="H1026">
            <v>1.589</v>
          </cell>
        </row>
        <row r="1027">
          <cell r="A1027" t="str">
            <v>CO_PO_07022-726A</v>
          </cell>
          <cell r="B1027" t="str">
            <v>CO_PO_07022-726A</v>
          </cell>
          <cell r="C1027" t="str">
            <v>CO_PO_07022-726A</v>
          </cell>
          <cell r="D1027" t="str">
            <v/>
          </cell>
          <cell r="E1027" t="str">
            <v>Support CI et composant</v>
          </cell>
          <cell r="F1027" t="str">
            <v>28 Pts- 2.54mm- largeur 7.62mm</v>
          </cell>
          <cell r="G1027" t="str">
            <v>CO</v>
          </cell>
          <cell r="H1027">
            <v>1.6020000000000001</v>
          </cell>
        </row>
        <row r="1028">
          <cell r="A1028" t="str">
            <v>CO_PO_09100-410A</v>
          </cell>
          <cell r="B1028" t="str">
            <v>CO_PO_09100-410A</v>
          </cell>
          <cell r="C1028" t="str">
            <v>CO_PO_09100-410A</v>
          </cell>
          <cell r="D1028" t="str">
            <v/>
          </cell>
          <cell r="E1028" t="str">
            <v>Embases logements cables 3P</v>
          </cell>
          <cell r="F1028" t="str">
            <v>VERT SR HDR AU</v>
          </cell>
          <cell r="G1028" t="str">
            <v>CO</v>
          </cell>
          <cell r="H1028">
            <v>0</v>
          </cell>
        </row>
        <row r="1029">
          <cell r="A1029" t="str">
            <v>CO_PO_09110-188A</v>
          </cell>
          <cell r="B1029" t="str">
            <v>CO_PO_09110-188A</v>
          </cell>
          <cell r="C1029" t="str">
            <v>CO_PO_09110-188A</v>
          </cell>
          <cell r="D1029" t="str">
            <v/>
          </cell>
          <cell r="E1029" t="str">
            <v>Support CI et composant</v>
          </cell>
          <cell r="F1029" t="str">
            <v>D 16Pts, 2.54mm,largeur 7.62mm</v>
          </cell>
          <cell r="G1029" t="str">
            <v>CO</v>
          </cell>
          <cell r="H1029">
            <v>1.2150000000000001</v>
          </cell>
        </row>
        <row r="1030">
          <cell r="A1030" t="str">
            <v>CO_PO_09110-196D</v>
          </cell>
          <cell r="B1030" t="str">
            <v>CO_PO_09110-196D</v>
          </cell>
          <cell r="C1030" t="str">
            <v>CO_PO_09110-196D</v>
          </cell>
          <cell r="D1030" t="str">
            <v/>
          </cell>
          <cell r="E1030" t="str">
            <v>Support CI et composant</v>
          </cell>
          <cell r="F1030" t="str">
            <v>8Pts- 2.54mm- largeur 7.62mm</v>
          </cell>
          <cell r="G1030" t="str">
            <v>CO</v>
          </cell>
          <cell r="H1030">
            <v>0.503</v>
          </cell>
        </row>
        <row r="1031">
          <cell r="A1031" t="str">
            <v>CO_PO_11100-014A</v>
          </cell>
          <cell r="B1031" t="str">
            <v>CO_PO_11100-014A</v>
          </cell>
          <cell r="C1031" t="str">
            <v>CO_PO_11100-014A</v>
          </cell>
          <cell r="D1031" t="str">
            <v/>
          </cell>
          <cell r="E1031" t="str">
            <v>Produits d'interface thermique</v>
          </cell>
          <cell r="F1031" t="str">
            <v>TO-220- 19.05 x 12.7mm</v>
          </cell>
          <cell r="G1031" t="str">
            <v>CO</v>
          </cell>
          <cell r="H1031">
            <v>0.89500000000000002</v>
          </cell>
        </row>
        <row r="1032">
          <cell r="A1032" t="str">
            <v>CO_PO_11200-015A</v>
          </cell>
          <cell r="B1032" t="str">
            <v>CO_PO_11200-015A</v>
          </cell>
          <cell r="C1032" t="str">
            <v>CO_PO_11200-015A</v>
          </cell>
          <cell r="D1032" t="str">
            <v/>
          </cell>
          <cell r="E1032" t="str">
            <v>Canon isolant</v>
          </cell>
          <cell r="F1032" t="str">
            <v>M3 PLASTIQUE</v>
          </cell>
          <cell r="G1032" t="str">
            <v>CO</v>
          </cell>
          <cell r="H1032">
            <v>6.7000000000000004E-2</v>
          </cell>
        </row>
        <row r="1033">
          <cell r="A1033" t="str">
            <v>CO_PO_12030-018A</v>
          </cell>
          <cell r="B1033" t="str">
            <v>CO_PO_12030-018A</v>
          </cell>
          <cell r="C1033" t="str">
            <v>CO_PO_12030-018A</v>
          </cell>
          <cell r="D1033" t="str">
            <v/>
          </cell>
          <cell r="E1033" t="str">
            <v>TRANSFO D'IMPULSION</v>
          </cell>
          <cell r="F1033" t="str">
            <v/>
          </cell>
          <cell r="G1033" t="str">
            <v>CO</v>
          </cell>
          <cell r="H1033">
            <v>0</v>
          </cell>
        </row>
        <row r="1034">
          <cell r="A1034" t="str">
            <v>CO_PO_16130-010A</v>
          </cell>
          <cell r="B1034" t="str">
            <v>CO_PO_16130-010A</v>
          </cell>
          <cell r="C1034" t="str">
            <v>CO_PO_16130-010A</v>
          </cell>
          <cell r="D1034" t="str">
            <v/>
          </cell>
          <cell r="E1034" t="str">
            <v>Prototypage Rouge</v>
          </cell>
          <cell r="F1034" t="str">
            <v>5.08 mm</v>
          </cell>
          <cell r="G1034" t="str">
            <v>CO</v>
          </cell>
          <cell r="H1034">
            <v>0.13500000000000001</v>
          </cell>
        </row>
        <row r="1035">
          <cell r="A1035" t="str">
            <v>CO_PO_19030-072B</v>
          </cell>
          <cell r="B1035" t="str">
            <v>CO_PO_19030-072B</v>
          </cell>
          <cell r="C1035" t="str">
            <v>CO_PO_19030-072B</v>
          </cell>
          <cell r="D1035" t="str">
            <v/>
          </cell>
          <cell r="E1035" t="str">
            <v>Vis TC</v>
          </cell>
          <cell r="F1035" t="str">
            <v>M3 L06 INOX</v>
          </cell>
          <cell r="G1035" t="str">
            <v>CO</v>
          </cell>
          <cell r="H1035">
            <v>5.1999999999999998E-2</v>
          </cell>
        </row>
        <row r="1036">
          <cell r="A1036" t="str">
            <v>CO_PO_25030-051B</v>
          </cell>
          <cell r="B1036" t="str">
            <v>CO_PO_25030-051B</v>
          </cell>
          <cell r="C1036" t="str">
            <v>CO_PO_25030-051B</v>
          </cell>
          <cell r="D1036" t="str">
            <v/>
          </cell>
          <cell r="E1036" t="str">
            <v>Adhesive Compound</v>
          </cell>
          <cell r="F1036" t="str">
            <v>Silicone Adhesive</v>
          </cell>
          <cell r="G1036" t="str">
            <v>CO</v>
          </cell>
          <cell r="H1036">
            <v>1.0329999999999999</v>
          </cell>
        </row>
        <row r="1037">
          <cell r="A1037" t="str">
            <v>CO_PO_99996-500A</v>
          </cell>
          <cell r="B1037" t="str">
            <v>CO_PO_99996-500A</v>
          </cell>
          <cell r="C1037" t="str">
            <v>CO_PO_99996-500A</v>
          </cell>
          <cell r="D1037" t="str">
            <v/>
          </cell>
          <cell r="E1037" t="str">
            <v>Bobine - Self - Inductance</v>
          </cell>
          <cell r="F1037" t="str">
            <v>FST280 - 100 µH - 8A RM35/2</v>
          </cell>
          <cell r="G1037" t="str">
            <v>CO</v>
          </cell>
          <cell r="H1037">
            <v>0</v>
          </cell>
        </row>
        <row r="1038">
          <cell r="A1038" t="str">
            <v>CO_PO_99996-501A</v>
          </cell>
          <cell r="B1038" t="str">
            <v>CO_PO_99996-501A</v>
          </cell>
          <cell r="C1038" t="str">
            <v>CO_PO_99996-501A</v>
          </cell>
          <cell r="D1038" t="str">
            <v/>
          </cell>
          <cell r="E1038" t="str">
            <v>Bobine - Self - Inductance</v>
          </cell>
          <cell r="F1038" t="str">
            <v>250 µH - 2A RM4/10/4</v>
          </cell>
          <cell r="G1038" t="str">
            <v>CO</v>
          </cell>
          <cell r="H1038">
            <v>10.55</v>
          </cell>
        </row>
        <row r="1039">
          <cell r="A1039" t="str">
            <v>CO_PO_99996-504A</v>
          </cell>
          <cell r="B1039" t="str">
            <v>CO_PO_99996-504A</v>
          </cell>
          <cell r="C1039" t="str">
            <v>CO_PO_99996-504A</v>
          </cell>
          <cell r="D1039" t="str">
            <v/>
          </cell>
          <cell r="E1039" t="str">
            <v>Radiateur carte Power</v>
          </cell>
          <cell r="F1039" t="str">
            <v>Ind 02</v>
          </cell>
          <cell r="G1039" t="str">
            <v>CO</v>
          </cell>
          <cell r="H1039">
            <v>36.667000000000002</v>
          </cell>
        </row>
        <row r="1040">
          <cell r="A1040" t="str">
            <v>CO_PO_99996-505A</v>
          </cell>
          <cell r="B1040" t="str">
            <v>CO_PO_99996-505A</v>
          </cell>
          <cell r="C1040" t="str">
            <v>CO_PO_99996-505A</v>
          </cell>
          <cell r="D1040" t="str">
            <v/>
          </cell>
          <cell r="E1040" t="str">
            <v>Circuit imprime</v>
          </cell>
          <cell r="F1040" t="str">
            <v>POWER</v>
          </cell>
          <cell r="G1040" t="str">
            <v>PCB</v>
          </cell>
          <cell r="H1040">
            <v>30.6</v>
          </cell>
        </row>
        <row r="1041">
          <cell r="A1041" t="str">
            <v>CO_PV_00130-448A</v>
          </cell>
          <cell r="B1041" t="str">
            <v>CO_PV_00130-448A</v>
          </cell>
          <cell r="C1041" t="str">
            <v>CO_PV_00130-448A</v>
          </cell>
          <cell r="D1041" t="str">
            <v/>
          </cell>
          <cell r="E1041" t="str">
            <v>Resistance couche mince</v>
          </cell>
          <cell r="F1041" t="str">
            <v>1.3Ko- ±1%- 0.6W</v>
          </cell>
          <cell r="G1041" t="str">
            <v>CO</v>
          </cell>
          <cell r="H1041">
            <v>0.14699999999999999</v>
          </cell>
        </row>
        <row r="1042">
          <cell r="A1042" t="str">
            <v>CO_PV_00130-616A</v>
          </cell>
          <cell r="B1042" t="str">
            <v>CO_PV_00130-616A</v>
          </cell>
          <cell r="C1042" t="str">
            <v>CO_PV_00130-616A</v>
          </cell>
          <cell r="D1042" t="str">
            <v/>
          </cell>
          <cell r="E1042" t="str">
            <v>Resist couch metal</v>
          </cell>
          <cell r="F1042" t="str">
            <v>301Ko - 1/4W</v>
          </cell>
          <cell r="G1042" t="str">
            <v>CO</v>
          </cell>
          <cell r="H1042">
            <v>3.3000000000000002E-2</v>
          </cell>
        </row>
        <row r="1043">
          <cell r="A1043" t="str">
            <v>CO_PV_00130-856C</v>
          </cell>
          <cell r="B1043" t="str">
            <v>CO_PV_00130-856C</v>
          </cell>
          <cell r="C1043" t="str">
            <v>CO_PV_00130-856C</v>
          </cell>
          <cell r="D1043" t="str">
            <v/>
          </cell>
          <cell r="E1043" t="str">
            <v>Resistance couche metallique</v>
          </cell>
          <cell r="F1043" t="str">
            <v>820o- ±1%- 0.6W</v>
          </cell>
          <cell r="G1043" t="str">
            <v>CO</v>
          </cell>
          <cell r="H1043">
            <v>6.2E-2</v>
          </cell>
        </row>
        <row r="1044">
          <cell r="A1044" t="str">
            <v>CO_PV_00130-860A</v>
          </cell>
          <cell r="B1044" t="str">
            <v>CO_PV_00130-860A</v>
          </cell>
          <cell r="C1044" t="str">
            <v>CO_PV_00130-860A</v>
          </cell>
          <cell r="D1044" t="str">
            <v/>
          </cell>
          <cell r="E1044" t="str">
            <v>Résist couch métal 1/4W 16.2ko</v>
          </cell>
          <cell r="F1044" t="str">
            <v>1% Rated to 1/2W Trou travers</v>
          </cell>
          <cell r="G1044" t="str">
            <v>CO</v>
          </cell>
          <cell r="H1044">
            <v>3.3000000000000002E-2</v>
          </cell>
        </row>
        <row r="1045">
          <cell r="A1045" t="str">
            <v>CO_PV_01020-024B</v>
          </cell>
          <cell r="B1045" t="str">
            <v>CO_PV_01020-024B</v>
          </cell>
          <cell r="C1045" t="str">
            <v>CO_PV_01020-024B</v>
          </cell>
          <cell r="D1045" t="str">
            <v/>
          </cell>
          <cell r="E1045" t="str">
            <v>Condo céram 100V 100pF à fils</v>
          </cell>
          <cell r="F1045" t="str">
            <v>multicouche (MLCC) - 5% C0G</v>
          </cell>
          <cell r="G1045" t="str">
            <v>CO</v>
          </cell>
          <cell r="H1045">
            <v>0.33300000000000002</v>
          </cell>
        </row>
        <row r="1046">
          <cell r="A1046" t="str">
            <v>CO_PV_01120-767A</v>
          </cell>
          <cell r="B1046" t="str">
            <v>CO_PV_01120-767A</v>
          </cell>
          <cell r="C1046" t="str">
            <v>CO_PV_01120-767A</v>
          </cell>
          <cell r="D1046" t="str">
            <v/>
          </cell>
          <cell r="E1046" t="str">
            <v>Condo electrolytique aluminium</v>
          </cell>
          <cell r="F1046" t="str">
            <v>10µF- 250V- 20%- TRADI 10x16</v>
          </cell>
          <cell r="G1046" t="str">
            <v>CO</v>
          </cell>
          <cell r="H1046">
            <v>1.423</v>
          </cell>
        </row>
        <row r="1047">
          <cell r="A1047" t="str">
            <v>CO_PV_03000-047A</v>
          </cell>
          <cell r="B1047" t="str">
            <v>CO_PV_03000-047A</v>
          </cell>
          <cell r="C1047" t="str">
            <v>CO_PV_03000-047A</v>
          </cell>
          <cell r="D1047" t="str">
            <v/>
          </cell>
          <cell r="E1047" t="str">
            <v>Amplificateur operationnel</v>
          </cell>
          <cell r="F1047" t="str">
            <v>1.2MHz - PDIP 14</v>
          </cell>
          <cell r="G1047" t="str">
            <v>CO</v>
          </cell>
          <cell r="H1047">
            <v>0.3</v>
          </cell>
        </row>
        <row r="1048">
          <cell r="A1048" t="str">
            <v>CO_PV_04000-246A</v>
          </cell>
          <cell r="B1048" t="str">
            <v>CO_PV_04000-246A</v>
          </cell>
          <cell r="C1048" t="str">
            <v>CO_PV_04000-246A</v>
          </cell>
          <cell r="D1048" t="str">
            <v/>
          </cell>
          <cell r="E1048" t="str">
            <v>Diode Schottky</v>
          </cell>
          <cell r="F1048" t="str">
            <v>1A- 40V- DO 204AL</v>
          </cell>
          <cell r="G1048" t="str">
            <v>CO</v>
          </cell>
          <cell r="H1048">
            <v>0.21199999999999999</v>
          </cell>
        </row>
        <row r="1049">
          <cell r="A1049" t="str">
            <v>CO_PV_04020-194A</v>
          </cell>
          <cell r="B1049" t="str">
            <v>CO_PV_04020-194A</v>
          </cell>
          <cell r="C1049" t="str">
            <v>CO_PV_04020-194A</v>
          </cell>
          <cell r="D1049" t="str">
            <v/>
          </cell>
          <cell r="E1049" t="str">
            <v>Diode zener</v>
          </cell>
          <cell r="F1049" t="str">
            <v>11V- 0.5W</v>
          </cell>
          <cell r="G1049" t="str">
            <v>CO</v>
          </cell>
          <cell r="H1049">
            <v>0.06</v>
          </cell>
        </row>
        <row r="1050">
          <cell r="A1050" t="str">
            <v>CO_PV_04100-188A</v>
          </cell>
          <cell r="B1050" t="str">
            <v>CO_PV_04100-188A</v>
          </cell>
          <cell r="C1050" t="str">
            <v>CO_PV_04100-188A</v>
          </cell>
          <cell r="D1050" t="str">
            <v/>
          </cell>
          <cell r="E1050" t="str">
            <v>Signal bipolaire faible PNP</v>
          </cell>
          <cell r="F1050" t="str">
            <v>Super E-Line</v>
          </cell>
          <cell r="G1050" t="str">
            <v>CO</v>
          </cell>
          <cell r="H1050">
            <v>3.6669999999999998</v>
          </cell>
        </row>
        <row r="1051">
          <cell r="A1051" t="str">
            <v>CO_PV_04100-189A</v>
          </cell>
          <cell r="B1051" t="str">
            <v>CO_PV_04100-189A</v>
          </cell>
          <cell r="C1051" t="str">
            <v>CO_PV_04100-189A</v>
          </cell>
          <cell r="D1051" t="str">
            <v/>
          </cell>
          <cell r="E1051" t="str">
            <v>Transistor</v>
          </cell>
          <cell r="F1051" t="str">
            <v>BJT, Canal P</v>
          </cell>
          <cell r="G1051" t="str">
            <v>CO</v>
          </cell>
          <cell r="H1051">
            <v>0.68300000000000005</v>
          </cell>
        </row>
        <row r="1052">
          <cell r="A1052" t="str">
            <v>CO_PV_04100-190B</v>
          </cell>
          <cell r="B1052" t="str">
            <v>CO_PV_04100-190B</v>
          </cell>
          <cell r="C1052" t="str">
            <v>CO_PV_04100-190B</v>
          </cell>
          <cell r="D1052" t="str">
            <v/>
          </cell>
          <cell r="E1052" t="str">
            <v>Transistor</v>
          </cell>
          <cell r="F1052" t="str">
            <v>JFET- N- 2mA- 30V- TO 92</v>
          </cell>
          <cell r="G1052" t="str">
            <v>CO</v>
          </cell>
          <cell r="H1052">
            <v>1.65</v>
          </cell>
        </row>
        <row r="1053">
          <cell r="A1053" t="str">
            <v>CO_PV_04110-107A</v>
          </cell>
          <cell r="B1053" t="str">
            <v>CO_PV_04110-107A</v>
          </cell>
          <cell r="C1053" t="str">
            <v>CO_PV_04110-107A</v>
          </cell>
          <cell r="D1053" t="str">
            <v/>
          </cell>
          <cell r="E1053" t="str">
            <v>Transistor</v>
          </cell>
          <cell r="F1053" t="str">
            <v>NPN- 400V- 10A- A 220</v>
          </cell>
          <cell r="G1053" t="str">
            <v>CO</v>
          </cell>
          <cell r="H1053">
            <v>2.7829999999999999</v>
          </cell>
        </row>
        <row r="1054">
          <cell r="A1054" t="str">
            <v>CO_PV_06010-050B</v>
          </cell>
          <cell r="B1054" t="str">
            <v>CO_PV_06010-050B</v>
          </cell>
          <cell r="C1054" t="str">
            <v>CO_PV_06010-050B</v>
          </cell>
          <cell r="D1054" t="str">
            <v/>
          </cell>
          <cell r="E1054" t="str">
            <v>Resistance de trimmer Bourns</v>
          </cell>
          <cell r="F1054" t="str">
            <v>100Ko- ±10%- 0.5W- 25 tours Y</v>
          </cell>
          <cell r="G1054" t="str">
            <v>CO</v>
          </cell>
          <cell r="H1054">
            <v>2.6920000000000002</v>
          </cell>
        </row>
        <row r="1055">
          <cell r="A1055" t="str">
            <v>CO_PV_06010-109A</v>
          </cell>
          <cell r="B1055" t="str">
            <v>CO_PV_06010-109A</v>
          </cell>
          <cell r="C1055" t="str">
            <v>CO_PV_06010-109A</v>
          </cell>
          <cell r="D1055" t="str">
            <v/>
          </cell>
          <cell r="E1055" t="str">
            <v>Resistance de trimmer Bourns</v>
          </cell>
          <cell r="F1055" t="str">
            <v>2Mo- ±10%- 0.5W- 25 tours Y</v>
          </cell>
          <cell r="G1055" t="str">
            <v>CO</v>
          </cell>
          <cell r="H1055">
            <v>2.5150000000000001</v>
          </cell>
        </row>
        <row r="1056">
          <cell r="A1056" t="str">
            <v>CO_PV_06010-110B</v>
          </cell>
          <cell r="B1056" t="str">
            <v>CO_PV_06010-110B</v>
          </cell>
          <cell r="C1056" t="str">
            <v>CO_PV_06010-110B</v>
          </cell>
          <cell r="D1056" t="str">
            <v/>
          </cell>
          <cell r="E1056" t="str">
            <v>Resistance de trimmer Bourns</v>
          </cell>
          <cell r="F1056" t="str">
            <v>1Mo- ±10%- 0.5W- 25 tours Y</v>
          </cell>
          <cell r="G1056" t="str">
            <v>CO</v>
          </cell>
          <cell r="H1056">
            <v>2.6920000000000002</v>
          </cell>
        </row>
        <row r="1057">
          <cell r="A1057" t="str">
            <v>CO_PV_06100-033A</v>
          </cell>
          <cell r="B1057" t="str">
            <v>CO_PV_06100-033A</v>
          </cell>
          <cell r="C1057" t="str">
            <v>CO_PV_06100-033A</v>
          </cell>
          <cell r="D1057" t="str">
            <v/>
          </cell>
          <cell r="E1057" t="str">
            <v>Thermistance</v>
          </cell>
          <cell r="F1057" t="str">
            <v>1Ko, ±10%, Precision ±3%</v>
          </cell>
          <cell r="G1057" t="str">
            <v>CO</v>
          </cell>
          <cell r="H1057">
            <v>0.46300000000000002</v>
          </cell>
        </row>
        <row r="1058">
          <cell r="A1058" t="str">
            <v>CO_PV_06742-247A</v>
          </cell>
          <cell r="B1058" t="str">
            <v>CO_PV_06742-247A</v>
          </cell>
          <cell r="C1058" t="str">
            <v>CO_PV_06742-247A</v>
          </cell>
          <cell r="D1058" t="str">
            <v/>
          </cell>
          <cell r="E1058" t="str">
            <v>Support CI et composant</v>
          </cell>
          <cell r="F1058" t="str">
            <v>14Pts- 2.54mm- largeur 7.62mm</v>
          </cell>
          <cell r="G1058" t="str">
            <v>CO</v>
          </cell>
          <cell r="H1058">
            <v>0.92500000000000004</v>
          </cell>
        </row>
        <row r="1059">
          <cell r="A1059" t="str">
            <v>CO_PV_09100-395A</v>
          </cell>
          <cell r="B1059" t="str">
            <v>CO_PV_09100-395A</v>
          </cell>
          <cell r="C1059" t="str">
            <v>CO_PV_09100-395A</v>
          </cell>
          <cell r="D1059" t="str">
            <v/>
          </cell>
          <cell r="E1059" t="str">
            <v>Embase logemt cable 80P R/A 2</v>
          </cell>
          <cell r="F1059" t="str">
            <v>ROW GOLD</v>
          </cell>
          <cell r="G1059" t="str">
            <v>CO</v>
          </cell>
          <cell r="H1059">
            <v>3.9060000000000001</v>
          </cell>
        </row>
        <row r="1060">
          <cell r="A1060" t="str">
            <v>CO_PV_99996-506A</v>
          </cell>
          <cell r="B1060" t="str">
            <v>CO_PV_99996-506A</v>
          </cell>
          <cell r="C1060" t="str">
            <v>CO_PV_99996-506A</v>
          </cell>
          <cell r="D1060" t="str">
            <v/>
          </cell>
          <cell r="E1060" t="str">
            <v>Circuit imprime</v>
          </cell>
          <cell r="F1060" t="str">
            <v>PKV</v>
          </cell>
          <cell r="G1060" t="str">
            <v>PCB</v>
          </cell>
          <cell r="H1060">
            <v>17.574999999999999</v>
          </cell>
        </row>
        <row r="1061">
          <cell r="A1061" t="str">
            <v>CO_RC_00001-RCAN</v>
          </cell>
          <cell r="B1061" t="str">
            <v>CO_RC_00001-RCAN</v>
          </cell>
          <cell r="C1061" t="str">
            <v>CO_RC_00001-RCAN</v>
          </cell>
          <cell r="D1061" t="str">
            <v/>
          </cell>
          <cell r="E1061" t="str">
            <v>Circuit imprime</v>
          </cell>
          <cell r="F1061" t="str">
            <v>Adaptateur CAN</v>
          </cell>
          <cell r="G1061" t="str">
            <v>PCB</v>
          </cell>
          <cell r="H1061">
            <v>0</v>
          </cell>
        </row>
        <row r="1062">
          <cell r="A1062" t="str">
            <v>CO_RS_00001-RSMS</v>
          </cell>
          <cell r="B1062" t="str">
            <v>CO_RS_00001-RSMS</v>
          </cell>
          <cell r="C1062" t="str">
            <v>CO_RS_00001-RSMS</v>
          </cell>
          <cell r="D1062" t="str">
            <v/>
          </cell>
          <cell r="E1062" t="str">
            <v>Circuit imprime</v>
          </cell>
          <cell r="F1062" t="str">
            <v>CONNECTEURS MS</v>
          </cell>
          <cell r="G1062" t="str">
            <v>PCB</v>
          </cell>
          <cell r="H1062">
            <v>19.125</v>
          </cell>
        </row>
        <row r="1063">
          <cell r="A1063" t="str">
            <v>CO_SG_00001-7SEG</v>
          </cell>
          <cell r="B1063" t="str">
            <v>CO_SG_00001-7SEG</v>
          </cell>
          <cell r="C1063" t="str">
            <v>CO_SG_00001-7SEG</v>
          </cell>
          <cell r="D1063" t="str">
            <v/>
          </cell>
          <cell r="E1063" t="str">
            <v>Circuit imprime</v>
          </cell>
          <cell r="F1063" t="str">
            <v>7S</v>
          </cell>
          <cell r="G1063" t="str">
            <v>PCB</v>
          </cell>
          <cell r="H1063">
            <v>34.15</v>
          </cell>
        </row>
        <row r="1064">
          <cell r="A1064" t="str">
            <v>CO_SG_00249-7816</v>
          </cell>
          <cell r="B1064" t="str">
            <v>CO_SG_00249-7816</v>
          </cell>
          <cell r="C1064" t="str">
            <v>CO_SG_00249-7816</v>
          </cell>
          <cell r="D1064" t="str">
            <v/>
          </cell>
          <cell r="E1064" t="str">
            <v>Afficheur 7 Segments</v>
          </cell>
          <cell r="F1064" t="str">
            <v>2 digits, Anodes Communes</v>
          </cell>
          <cell r="G1064" t="str">
            <v>CO</v>
          </cell>
          <cell r="H1064">
            <v>4.3170000000000002</v>
          </cell>
        </row>
        <row r="1065">
          <cell r="A1065" t="str">
            <v>CO_SG_00357-9559</v>
          </cell>
          <cell r="B1065" t="str">
            <v>CO_SG_00357-9559</v>
          </cell>
          <cell r="C1065" t="str">
            <v>CO_SG_00357-9559</v>
          </cell>
          <cell r="D1065" t="str">
            <v/>
          </cell>
          <cell r="E1065" t="str">
            <v>Embase Microconnect Coude</v>
          </cell>
          <cell r="F1065" t="str">
            <v>4 pts, 2.5mm</v>
          </cell>
          <cell r="G1065" t="str">
            <v>CO</v>
          </cell>
          <cell r="H1065">
            <v>0</v>
          </cell>
        </row>
        <row r="1066">
          <cell r="A1066" t="str">
            <v>CO_SG_00464-6688</v>
          </cell>
          <cell r="B1066" t="str">
            <v>CO_SG_00464-6688</v>
          </cell>
          <cell r="C1066" t="str">
            <v>CO_SG_00464-6688</v>
          </cell>
          <cell r="D1066" t="str">
            <v/>
          </cell>
          <cell r="E1066" t="str">
            <v>Condo ceramique</v>
          </cell>
          <cell r="F1066" t="str">
            <v>100nF, 50Vdc, 10%,  SMD 0805</v>
          </cell>
          <cell r="G1066" t="str">
            <v>CO</v>
          </cell>
          <cell r="H1066">
            <v>1.7000000000000001E-2</v>
          </cell>
        </row>
        <row r="1067">
          <cell r="A1067" t="str">
            <v>CO_SG_00483-6960</v>
          </cell>
          <cell r="B1067" t="str">
            <v>CO_SG_00483-6960</v>
          </cell>
          <cell r="C1067" t="str">
            <v>CO_SG_00483-6960</v>
          </cell>
          <cell r="D1067" t="str">
            <v/>
          </cell>
          <cell r="E1067" t="str">
            <v>Buffer</v>
          </cell>
          <cell r="F1067" t="str">
            <v>2V a 15V, SOIC-8</v>
          </cell>
          <cell r="G1067" t="str">
            <v>CO</v>
          </cell>
          <cell r="H1067">
            <v>3.617</v>
          </cell>
        </row>
        <row r="1068">
          <cell r="A1068" t="str">
            <v>CO_SG_00484-0559</v>
          </cell>
          <cell r="B1068" t="str">
            <v>CO_SG_00484-0559</v>
          </cell>
          <cell r="C1068" t="str">
            <v>CO_SG_00484-0559</v>
          </cell>
          <cell r="D1068" t="str">
            <v/>
          </cell>
          <cell r="E1068" t="str">
            <v>Driver de LED</v>
          </cell>
          <cell r="F1068" t="str">
            <v>2,5 V, 3,3 V, 5 V, TSSOP 24</v>
          </cell>
          <cell r="G1068" t="str">
            <v>CO</v>
          </cell>
          <cell r="H1068">
            <v>2.9670000000000001</v>
          </cell>
        </row>
        <row r="1069">
          <cell r="A1069" t="str">
            <v>CO_SG_00673-7613</v>
          </cell>
          <cell r="B1069" t="str">
            <v>CO_SG_00673-7613</v>
          </cell>
          <cell r="C1069" t="str">
            <v>CO_SG_00673-7613</v>
          </cell>
          <cell r="D1069" t="str">
            <v/>
          </cell>
          <cell r="E1069" t="str">
            <v>Embase CI Coude</v>
          </cell>
          <cell r="F1069" t="str">
            <v>4 pts, 2 rangées, 2.5mm</v>
          </cell>
          <cell r="G1069" t="str">
            <v>CO</v>
          </cell>
          <cell r="H1069">
            <v>0.373</v>
          </cell>
        </row>
        <row r="1070">
          <cell r="A1070" t="str">
            <v>CO_SG_00708-3308</v>
          </cell>
          <cell r="B1070" t="str">
            <v>CO_SG_00708-3308</v>
          </cell>
          <cell r="C1070" t="str">
            <v>CO_SG_00708-3308</v>
          </cell>
          <cell r="D1070" t="str">
            <v/>
          </cell>
          <cell r="E1070" t="str">
            <v>Condo electrolytique aluminium</v>
          </cell>
          <cell r="F1070" t="str">
            <v>47uF, 6.3V, 20%, SMD FK</v>
          </cell>
          <cell r="G1070" t="str">
            <v>CO</v>
          </cell>
          <cell r="H1070">
            <v>0.437</v>
          </cell>
        </row>
        <row r="1071">
          <cell r="A1071" t="str">
            <v>CO_SG_00721-6968</v>
          </cell>
          <cell r="B1071" t="str">
            <v>CO_SG_00721-6968</v>
          </cell>
          <cell r="C1071" t="str">
            <v>CO_SG_00721-6968</v>
          </cell>
          <cell r="D1071" t="str">
            <v/>
          </cell>
          <cell r="E1071" t="str">
            <v>Resistance couche metallique</v>
          </cell>
          <cell r="F1071" t="str">
            <v>2.2Ko, ±5%, 0,25W, 0805</v>
          </cell>
          <cell r="G1071" t="str">
            <v>CO</v>
          </cell>
          <cell r="H1071">
            <v>3.7999999999999999E-2</v>
          </cell>
        </row>
        <row r="1072">
          <cell r="A1072" t="str">
            <v>CO_SG_00732-6756</v>
          </cell>
          <cell r="B1072" t="str">
            <v>CO_SG_00732-6756</v>
          </cell>
          <cell r="C1072" t="str">
            <v>CO_SG_00732-6756</v>
          </cell>
          <cell r="D1072" t="str">
            <v/>
          </cell>
          <cell r="E1072" t="str">
            <v>Resistance couche metallique</v>
          </cell>
          <cell r="F1072" t="str">
            <v>910O, ±5%, 0.125W</v>
          </cell>
          <cell r="G1072" t="str">
            <v>CO</v>
          </cell>
          <cell r="H1072">
            <v>5.0000000000000001E-3</v>
          </cell>
        </row>
        <row r="1073">
          <cell r="A1073" t="str">
            <v>CO_SG_00807-5510</v>
          </cell>
          <cell r="B1073" t="str">
            <v>CO_SG_00807-5510</v>
          </cell>
          <cell r="C1073" t="str">
            <v>CO_SG_00807-5510</v>
          </cell>
          <cell r="D1073" t="str">
            <v/>
          </cell>
          <cell r="E1073" t="str">
            <v>Resistance couche metallique</v>
          </cell>
          <cell r="F1073" t="str">
            <v>2.2Ko, ±5%, 0,2W, 0603</v>
          </cell>
          <cell r="G1073" t="str">
            <v>CO</v>
          </cell>
          <cell r="H1073">
            <v>0</v>
          </cell>
        </row>
        <row r="1074">
          <cell r="A1074" t="str">
            <v>CO_SN_00110-229A</v>
          </cell>
          <cell r="B1074" t="str">
            <v>CO_SN_00110-229A</v>
          </cell>
          <cell r="C1074" t="str">
            <v>CO_SN_00110-229A</v>
          </cell>
          <cell r="D1074" t="str">
            <v/>
          </cell>
          <cell r="E1074" t="str">
            <v>Resistance detection courant</v>
          </cell>
          <cell r="F1074" t="str">
            <v>.005O - ±1% - 1W</v>
          </cell>
          <cell r="G1074" t="str">
            <v>CO</v>
          </cell>
          <cell r="H1074">
            <v>1.4330000000000001</v>
          </cell>
        </row>
        <row r="1075">
          <cell r="A1075" t="str">
            <v>CO_SN_00110-272A</v>
          </cell>
          <cell r="B1075" t="str">
            <v>CO_SN_00110-272A</v>
          </cell>
          <cell r="C1075" t="str">
            <v>CO_SN_00110-272A</v>
          </cell>
          <cell r="D1075" t="str">
            <v/>
          </cell>
          <cell r="E1075" t="str">
            <v>Resistance couche metallique</v>
          </cell>
          <cell r="F1075" t="str">
            <v>D 1Ko- ±5%- 1W</v>
          </cell>
          <cell r="G1075" t="str">
            <v>CO</v>
          </cell>
          <cell r="H1075">
            <v>0.11799999999999999</v>
          </cell>
        </row>
        <row r="1076">
          <cell r="A1076" t="str">
            <v>CO_SN_00130-011A</v>
          </cell>
          <cell r="B1076" t="str">
            <v>CO_SN_00130-011A</v>
          </cell>
          <cell r="C1076" t="str">
            <v>CO_SN_00130-011A</v>
          </cell>
          <cell r="D1076" t="str">
            <v/>
          </cell>
          <cell r="E1076" t="str">
            <v>Resist couch métal 1/4W 1.21ko</v>
          </cell>
          <cell r="F1076" t="str">
            <v>1% Rated to 1/2W Trou travers</v>
          </cell>
          <cell r="G1076" t="str">
            <v>CO</v>
          </cell>
          <cell r="H1076">
            <v>0.06</v>
          </cell>
        </row>
        <row r="1077">
          <cell r="A1077" t="str">
            <v>CO_SN_00130-014F</v>
          </cell>
          <cell r="B1077" t="str">
            <v>CO_SN_00130-014F</v>
          </cell>
          <cell r="C1077" t="str">
            <v>CO_SN_00130-014F</v>
          </cell>
          <cell r="D1077" t="str">
            <v/>
          </cell>
          <cell r="E1077" t="str">
            <v>Resistance couche mince</v>
          </cell>
          <cell r="F1077" t="str">
            <v>10Ko- ±1%- 0.6W</v>
          </cell>
          <cell r="G1077" t="str">
            <v>CO</v>
          </cell>
          <cell r="H1077">
            <v>0.128</v>
          </cell>
        </row>
        <row r="1078">
          <cell r="A1078" t="str">
            <v>CO_SN_00130-017C</v>
          </cell>
          <cell r="B1078" t="str">
            <v>CO_SN_00130-017C</v>
          </cell>
          <cell r="C1078" t="str">
            <v>CO_SN_00130-017C</v>
          </cell>
          <cell r="D1078" t="str">
            <v/>
          </cell>
          <cell r="E1078" t="str">
            <v>Resistance couche metallique</v>
          </cell>
          <cell r="F1078" t="str">
            <v>150Ko- ±1%- 0.6W</v>
          </cell>
          <cell r="G1078" t="str">
            <v>CO</v>
          </cell>
          <cell r="H1078">
            <v>0.14699999999999999</v>
          </cell>
        </row>
        <row r="1079">
          <cell r="A1079" t="str">
            <v>CO_SN_00130-019D</v>
          </cell>
          <cell r="B1079" t="str">
            <v>CO_SN_00130-019D</v>
          </cell>
          <cell r="C1079" t="str">
            <v>CO_SN_00130-019D</v>
          </cell>
          <cell r="D1079" t="str">
            <v/>
          </cell>
          <cell r="E1079" t="str">
            <v>Resistance couche mince</v>
          </cell>
          <cell r="F1079" t="str">
            <v>1kO- ±1%- 0.6W</v>
          </cell>
          <cell r="G1079" t="str">
            <v>CO</v>
          </cell>
          <cell r="H1079">
            <v>8.7999999999999995E-2</v>
          </cell>
        </row>
        <row r="1080">
          <cell r="A1080" t="str">
            <v>CO_SN_00130-069A</v>
          </cell>
          <cell r="B1080" t="str">
            <v>CO_SN_00130-069A</v>
          </cell>
          <cell r="C1080" t="str">
            <v>CO_SN_00130-069A</v>
          </cell>
          <cell r="D1080" t="str">
            <v/>
          </cell>
          <cell r="E1080" t="str">
            <v>Résist couche métal 1/4W 681o</v>
          </cell>
          <cell r="F1080" t="str">
            <v>1% Rated to 1/2W Trou travers</v>
          </cell>
          <cell r="G1080" t="str">
            <v>CO</v>
          </cell>
          <cell r="H1080">
            <v>0.06</v>
          </cell>
        </row>
        <row r="1081">
          <cell r="A1081" t="str">
            <v>CO_SN_00130-073D</v>
          </cell>
          <cell r="B1081" t="str">
            <v>CO_SN_00130-073D</v>
          </cell>
          <cell r="C1081" t="str">
            <v>CO_SN_00130-073D</v>
          </cell>
          <cell r="D1081" t="str">
            <v/>
          </cell>
          <cell r="E1081" t="str">
            <v>Resistance couche mince</v>
          </cell>
          <cell r="F1081" t="str">
            <v>100Ko, ±1%, 0,6W</v>
          </cell>
          <cell r="G1081" t="str">
            <v>CO</v>
          </cell>
          <cell r="H1081">
            <v>8.3000000000000004E-2</v>
          </cell>
        </row>
        <row r="1082">
          <cell r="A1082" t="str">
            <v>CO_SN_00130-080A</v>
          </cell>
          <cell r="B1082" t="str">
            <v>CO_SN_00130-080A</v>
          </cell>
          <cell r="C1082" t="str">
            <v>CO_SN_00130-080A</v>
          </cell>
          <cell r="D1082" t="str">
            <v/>
          </cell>
          <cell r="E1082" t="str">
            <v>Resist couche metal 1/4W 100o</v>
          </cell>
          <cell r="F1082" t="str">
            <v>1% Rated to 1/2W Trou travers</v>
          </cell>
          <cell r="G1082" t="str">
            <v>CO</v>
          </cell>
          <cell r="H1082">
            <v>3.3000000000000002E-2</v>
          </cell>
        </row>
        <row r="1083">
          <cell r="A1083" t="str">
            <v>CO_SN_00130-229C</v>
          </cell>
          <cell r="B1083" t="str">
            <v>CO_SN_00130-229C</v>
          </cell>
          <cell r="C1083" t="str">
            <v>CO_SN_00130-229C</v>
          </cell>
          <cell r="D1083" t="str">
            <v/>
          </cell>
          <cell r="E1083" t="str">
            <v>Resistance couche mince</v>
          </cell>
          <cell r="F1083" t="str">
            <v>2.21kO, ±1%, 0,6W</v>
          </cell>
          <cell r="G1083" t="str">
            <v>CO</v>
          </cell>
          <cell r="H1083">
            <v>8.3000000000000004E-2</v>
          </cell>
        </row>
        <row r="1084">
          <cell r="A1084" t="str">
            <v>CO_SN_00130-298B</v>
          </cell>
          <cell r="B1084" t="str">
            <v>CO_SN_00130-298B</v>
          </cell>
          <cell r="C1084" t="str">
            <v>CO_SN_00130-298B</v>
          </cell>
          <cell r="D1084" t="str">
            <v/>
          </cell>
          <cell r="E1084" t="str">
            <v>Resistance couche mince</v>
          </cell>
          <cell r="F1084" t="str">
            <v>30.1Ko, ±1%, 0,6W</v>
          </cell>
          <cell r="G1084" t="str">
            <v>CO</v>
          </cell>
          <cell r="H1084">
            <v>0.105</v>
          </cell>
        </row>
        <row r="1085">
          <cell r="A1085" t="str">
            <v>CO_SN_00130-336E</v>
          </cell>
          <cell r="B1085" t="str">
            <v>CO_SN_00130-336E</v>
          </cell>
          <cell r="C1085" t="str">
            <v>CO_SN_00130-336E</v>
          </cell>
          <cell r="D1085" t="str">
            <v/>
          </cell>
          <cell r="E1085" t="str">
            <v>Resistance couche mince</v>
          </cell>
          <cell r="F1085" t="str">
            <v>20Ko- ±1%- 0.6W</v>
          </cell>
          <cell r="G1085" t="str">
            <v>CO</v>
          </cell>
          <cell r="H1085">
            <v>6.2E-2</v>
          </cell>
        </row>
        <row r="1086">
          <cell r="A1086" t="str">
            <v>CO_SN_00130-345B</v>
          </cell>
          <cell r="B1086" t="str">
            <v>CO_SN_00130-345B</v>
          </cell>
          <cell r="C1086" t="str">
            <v>CO_SN_00130-345B</v>
          </cell>
          <cell r="D1086" t="str">
            <v/>
          </cell>
          <cell r="E1086" t="str">
            <v>Résist couche métal 1/4W 15ko</v>
          </cell>
          <cell r="F1086" t="str">
            <v>1% Rated to 1/2W Trou travers</v>
          </cell>
          <cell r="G1086" t="str">
            <v>CO</v>
          </cell>
          <cell r="H1086">
            <v>0.13800000000000001</v>
          </cell>
        </row>
        <row r="1087">
          <cell r="A1087" t="str">
            <v>CO_SN_00130-352B</v>
          </cell>
          <cell r="B1087" t="str">
            <v>CO_SN_00130-352B</v>
          </cell>
          <cell r="C1087" t="str">
            <v>CO_SN_00130-352B</v>
          </cell>
          <cell r="D1087" t="str">
            <v/>
          </cell>
          <cell r="E1087" t="str">
            <v>Resistance couche mince</v>
          </cell>
          <cell r="F1087" t="str">
            <v>11,5Ko- ±1%- 0,6W</v>
          </cell>
          <cell r="G1087" t="str">
            <v>CO</v>
          </cell>
          <cell r="H1087">
            <v>0.05</v>
          </cell>
        </row>
        <row r="1088">
          <cell r="A1088" t="str">
            <v>CO_SN_00130-361A</v>
          </cell>
          <cell r="B1088" t="str">
            <v>CO_SN_00130-361A</v>
          </cell>
          <cell r="C1088" t="str">
            <v>CO_SN_00130-361A</v>
          </cell>
          <cell r="D1088" t="str">
            <v/>
          </cell>
          <cell r="E1088" t="str">
            <v>Résist couche métal 1/4W 22.1o</v>
          </cell>
          <cell r="F1088" t="str">
            <v>1% Rated to 1/2W Trou travers</v>
          </cell>
          <cell r="G1088" t="str">
            <v>CO</v>
          </cell>
          <cell r="H1088">
            <v>4.4999999999999998E-2</v>
          </cell>
        </row>
        <row r="1089">
          <cell r="A1089" t="str">
            <v>CO_SN_00130-550B</v>
          </cell>
          <cell r="B1089" t="str">
            <v>CO_SN_00130-550B</v>
          </cell>
          <cell r="C1089" t="str">
            <v>CO_SN_00130-550B</v>
          </cell>
          <cell r="D1089" t="str">
            <v/>
          </cell>
          <cell r="E1089" t="str">
            <v>Résist couch métal 1/4W 12.1ko</v>
          </cell>
          <cell r="F1089" t="str">
            <v>1% Rated to 1/2W Trou travers</v>
          </cell>
          <cell r="G1089" t="str">
            <v>CO</v>
          </cell>
          <cell r="H1089">
            <v>0.05</v>
          </cell>
        </row>
        <row r="1090">
          <cell r="A1090" t="str">
            <v>CO_SN_00130-787B</v>
          </cell>
          <cell r="B1090" t="str">
            <v>CO_SN_00130-787B</v>
          </cell>
          <cell r="C1090" t="str">
            <v>CO_SN_00130-787B</v>
          </cell>
          <cell r="D1090" t="str">
            <v/>
          </cell>
          <cell r="E1090" t="str">
            <v>Resistance couche metallique</v>
          </cell>
          <cell r="F1090" t="str">
            <v>47O - ±5% - 1W</v>
          </cell>
          <cell r="G1090" t="str">
            <v>CO</v>
          </cell>
          <cell r="H1090">
            <v>0.27</v>
          </cell>
        </row>
        <row r="1091">
          <cell r="A1091" t="str">
            <v>CO_SN_00210-221A</v>
          </cell>
          <cell r="B1091" t="str">
            <v>CO_SN_00210-221A</v>
          </cell>
          <cell r="C1091" t="str">
            <v>CO_SN_00210-221A</v>
          </cell>
          <cell r="D1091" t="str">
            <v/>
          </cell>
          <cell r="E1091" t="str">
            <v>Resistance detection courant</v>
          </cell>
          <cell r="F1091" t="str">
            <v>100mO- ±1%- 1W</v>
          </cell>
          <cell r="G1091" t="str">
            <v>CO</v>
          </cell>
          <cell r="H1091">
            <v>8.3330000000000002</v>
          </cell>
        </row>
        <row r="1092">
          <cell r="A1092" t="str">
            <v>CO_SN_00300-198A</v>
          </cell>
          <cell r="B1092" t="str">
            <v>CO_SN_00300-198A</v>
          </cell>
          <cell r="C1092" t="str">
            <v>CO_SN_00300-198A</v>
          </cell>
          <cell r="D1092" t="str">
            <v/>
          </cell>
          <cell r="E1092" t="str">
            <v>Resistance reseau 6 pins</v>
          </cell>
          <cell r="F1092" t="str">
            <v>2.2kO- ±2%- 0.75W</v>
          </cell>
          <cell r="G1092" t="str">
            <v>CO</v>
          </cell>
          <cell r="H1092">
            <v>0.377</v>
          </cell>
        </row>
        <row r="1093">
          <cell r="A1093" t="str">
            <v>CO_SN_01020-055A</v>
          </cell>
          <cell r="B1093" t="str">
            <v>CO_SN_01020-055A</v>
          </cell>
          <cell r="C1093" t="str">
            <v>CO_SN_01020-055A</v>
          </cell>
          <cell r="D1093" t="str">
            <v/>
          </cell>
          <cell r="E1093" t="str">
            <v>Condo céram 100V 1000pF à fils</v>
          </cell>
          <cell r="F1093" t="str">
            <v>multicouche (MLCC) 5% C0G</v>
          </cell>
          <cell r="G1093" t="str">
            <v>CO</v>
          </cell>
          <cell r="H1093">
            <v>9.5000000000000001E-2</v>
          </cell>
        </row>
        <row r="1094">
          <cell r="A1094" t="str">
            <v>CO_SN_01120-364A</v>
          </cell>
          <cell r="B1094" t="str">
            <v>CO_SN_01120-364A</v>
          </cell>
          <cell r="C1094" t="str">
            <v>CO_SN_01120-364A</v>
          </cell>
          <cell r="D1094" t="str">
            <v/>
          </cell>
          <cell r="E1094" t="str">
            <v>Condo electrolytique aluminium</v>
          </cell>
          <cell r="F1094" t="str">
            <v>220µF- 20%- 63 V c.c.</v>
          </cell>
          <cell r="G1094" t="str">
            <v>CO</v>
          </cell>
          <cell r="H1094">
            <v>0.44</v>
          </cell>
        </row>
        <row r="1095">
          <cell r="A1095" t="str">
            <v>CO_SN_01120-607B</v>
          </cell>
          <cell r="B1095" t="str">
            <v>CO_SN_01120-607B</v>
          </cell>
          <cell r="C1095" t="str">
            <v>CO_SN_01120-607B</v>
          </cell>
          <cell r="D1095" t="str">
            <v/>
          </cell>
          <cell r="E1095" t="str">
            <v>Condo tantale</v>
          </cell>
          <cell r="F1095" t="str">
            <v>4.7uF, 10%, 35V</v>
          </cell>
          <cell r="G1095" t="str">
            <v>CO</v>
          </cell>
          <cell r="H1095">
            <v>1.1919999999999999</v>
          </cell>
        </row>
        <row r="1096">
          <cell r="A1096" t="str">
            <v>CO_SN_01120-764A</v>
          </cell>
          <cell r="B1096" t="str">
            <v>CO_SN_01120-764A</v>
          </cell>
          <cell r="C1096" t="str">
            <v>CO_SN_01120-764A</v>
          </cell>
          <cell r="D1096" t="str">
            <v/>
          </cell>
          <cell r="E1096" t="str">
            <v>Condo electrolytique aluminium</v>
          </cell>
          <cell r="F1096" t="str">
            <v>D 10µF- 20%- 250 V cc</v>
          </cell>
          <cell r="G1096" t="str">
            <v>CO</v>
          </cell>
          <cell r="H1096">
            <v>4.7E-2</v>
          </cell>
        </row>
        <row r="1097">
          <cell r="A1097" t="str">
            <v>CO_SN_01120-765A</v>
          </cell>
          <cell r="B1097" t="str">
            <v>CO_SN_01120-765A</v>
          </cell>
          <cell r="C1097" t="str">
            <v>CO_SN_01120-765A</v>
          </cell>
          <cell r="D1097" t="str">
            <v/>
          </cell>
          <cell r="E1097" t="str">
            <v>Condo electrolytique aluminium</v>
          </cell>
          <cell r="F1097" t="str">
            <v>220µF - 20% - 250 V c.c.</v>
          </cell>
          <cell r="G1097" t="str">
            <v>CO</v>
          </cell>
          <cell r="H1097">
            <v>2.7669999999999999</v>
          </cell>
        </row>
        <row r="1098">
          <cell r="A1098" t="str">
            <v>CO_SN_01120-766A</v>
          </cell>
          <cell r="B1098" t="str">
            <v>CO_SN_01120-766A</v>
          </cell>
          <cell r="C1098" t="str">
            <v>CO_SN_01120-766A</v>
          </cell>
          <cell r="D1098" t="str">
            <v/>
          </cell>
          <cell r="E1098" t="str">
            <v>Condo electrolytique aluminium</v>
          </cell>
          <cell r="F1098" t="str">
            <v>6800µF - 20% - 10 V c.c.</v>
          </cell>
          <cell r="G1098" t="str">
            <v>CO</v>
          </cell>
          <cell r="H1098">
            <v>1.59</v>
          </cell>
        </row>
        <row r="1099">
          <cell r="A1099" t="str">
            <v>CO_SN_01210-009A</v>
          </cell>
          <cell r="B1099" t="str">
            <v>CO_SN_01210-009A</v>
          </cell>
          <cell r="C1099" t="str">
            <v>CO_SN_01210-009A</v>
          </cell>
          <cell r="D1099" t="str">
            <v/>
          </cell>
          <cell r="E1099" t="str">
            <v>Condo polyester</v>
          </cell>
          <cell r="F1099" t="str">
            <v>D 0.47µF- ±5%- 40 Vca- 63 Vcc</v>
          </cell>
          <cell r="G1099" t="str">
            <v>CO</v>
          </cell>
          <cell r="H1099">
            <v>0.21199999999999999</v>
          </cell>
        </row>
        <row r="1100">
          <cell r="A1100" t="str">
            <v>CO_SN_01210-052A</v>
          </cell>
          <cell r="B1100" t="str">
            <v>CO_SN_01210-052A</v>
          </cell>
          <cell r="C1100" t="str">
            <v>CO_SN_01210-052A</v>
          </cell>
          <cell r="D1100" t="str">
            <v/>
          </cell>
          <cell r="E1100" t="str">
            <v>Condo polyester</v>
          </cell>
          <cell r="F1100" t="str">
            <v>D 22nF- ±10%- 220 Vca- 400 Vcc</v>
          </cell>
          <cell r="G1100" t="str">
            <v>CO</v>
          </cell>
          <cell r="H1100">
            <v>0.502</v>
          </cell>
        </row>
        <row r="1101">
          <cell r="A1101" t="str">
            <v>CO_SN_01210-182A</v>
          </cell>
          <cell r="B1101" t="str">
            <v>CO_SN_01210-182A</v>
          </cell>
          <cell r="C1101" t="str">
            <v>CO_SN_01210-182A</v>
          </cell>
          <cell r="D1101" t="str">
            <v/>
          </cell>
          <cell r="E1101" t="str">
            <v>Condo polyester</v>
          </cell>
          <cell r="F1101" t="str">
            <v>D 100nF- ±5%- 100 Vcc- 63 Vca</v>
          </cell>
          <cell r="G1101" t="str">
            <v>CO</v>
          </cell>
          <cell r="H1101">
            <v>0.13</v>
          </cell>
        </row>
        <row r="1102">
          <cell r="A1102" t="str">
            <v>CO_SN_01220-034A</v>
          </cell>
          <cell r="B1102" t="str">
            <v>CO_SN_01220-034A</v>
          </cell>
          <cell r="C1102" t="str">
            <v>CO_SN_01220-034A</v>
          </cell>
          <cell r="D1102" t="str">
            <v/>
          </cell>
          <cell r="E1102" t="str">
            <v>Condo polyester</v>
          </cell>
          <cell r="F1102" t="str">
            <v>D 4700pF- ±5%- 200Vca- 400Vcc</v>
          </cell>
          <cell r="G1102" t="str">
            <v>CO</v>
          </cell>
          <cell r="H1102">
            <v>0.21</v>
          </cell>
        </row>
        <row r="1103">
          <cell r="A1103" t="str">
            <v>CO_SN_01220-079D</v>
          </cell>
          <cell r="B1103" t="str">
            <v>CO_SN_01220-079D</v>
          </cell>
          <cell r="C1103" t="str">
            <v>CO_SN_01220-079D</v>
          </cell>
          <cell r="D1103" t="str">
            <v/>
          </cell>
          <cell r="E1103" t="str">
            <v>Condo polyester</v>
          </cell>
          <cell r="F1103" t="str">
            <v>0.01µF- ±5%- 63 Vca- 100 Vcc</v>
          </cell>
          <cell r="G1103" t="str">
            <v>CO</v>
          </cell>
          <cell r="H1103">
            <v>0.19</v>
          </cell>
        </row>
        <row r="1104">
          <cell r="A1104" t="str">
            <v>CO_SN_03090-049A</v>
          </cell>
          <cell r="B1104" t="str">
            <v>CO_SN_03090-049A</v>
          </cell>
          <cell r="C1104" t="str">
            <v>CO_SN_03090-049A</v>
          </cell>
          <cell r="D1104" t="str">
            <v/>
          </cell>
          <cell r="E1104" t="str">
            <v>Régul linéaire std 1.2-37V</v>
          </cell>
          <cell r="F1104" t="str">
            <v>Adj Positive</v>
          </cell>
          <cell r="G1104" t="str">
            <v>CO</v>
          </cell>
          <cell r="H1104">
            <v>0.14699999999999999</v>
          </cell>
        </row>
        <row r="1105">
          <cell r="A1105" t="str">
            <v>CO_SN_03090-069A</v>
          </cell>
          <cell r="B1105" t="str">
            <v>CO_SN_03090-069A</v>
          </cell>
          <cell r="C1105" t="str">
            <v>CO_SN_03090-069A</v>
          </cell>
          <cell r="D1105" t="str">
            <v/>
          </cell>
          <cell r="E1105" t="str">
            <v>Regulateur de tension lineaire</v>
          </cell>
          <cell r="F1105" t="str">
            <v>D -15V- 1A- TO 220-3</v>
          </cell>
          <cell r="G1105" t="str">
            <v>CO</v>
          </cell>
          <cell r="H1105">
            <v>0.51500000000000001</v>
          </cell>
        </row>
        <row r="1106">
          <cell r="A1106" t="str">
            <v>CO_SN_03090-171A</v>
          </cell>
          <cell r="B1106" t="str">
            <v>CO_SN_03090-171A</v>
          </cell>
          <cell r="C1106" t="str">
            <v>CO_SN_03090-171A</v>
          </cell>
          <cell r="D1106" t="str">
            <v/>
          </cell>
          <cell r="E1106" t="str">
            <v>Controleur PWM mode courant</v>
          </cell>
          <cell r="F1106" t="str">
            <v>D 500 KHz- 1A- PDIP- 8 broches</v>
          </cell>
          <cell r="G1106" t="str">
            <v>CO</v>
          </cell>
          <cell r="H1106">
            <v>1.583</v>
          </cell>
        </row>
        <row r="1107">
          <cell r="A1107" t="str">
            <v>CO_SN_04000-002B</v>
          </cell>
          <cell r="B1107" t="str">
            <v>CO_SN_04000-002B</v>
          </cell>
          <cell r="C1107" t="str">
            <v>CO_SN_04000-002B</v>
          </cell>
          <cell r="D1107" t="str">
            <v/>
          </cell>
          <cell r="E1107" t="str">
            <v>Redresseur Vr/1000V Io/1A</v>
          </cell>
          <cell r="F1107" t="str">
            <v/>
          </cell>
          <cell r="G1107" t="str">
            <v>CO</v>
          </cell>
          <cell r="H1107">
            <v>5.7000000000000002E-2</v>
          </cell>
        </row>
        <row r="1108">
          <cell r="A1108" t="str">
            <v>CO_SN_04000-094A</v>
          </cell>
          <cell r="B1108" t="str">
            <v>CO_SN_04000-094A</v>
          </cell>
          <cell r="C1108" t="str">
            <v>CO_SN_04000-094A</v>
          </cell>
          <cell r="D1108" t="str">
            <v/>
          </cell>
          <cell r="E1108" t="str">
            <v>Diode Redresseur</v>
          </cell>
          <cell r="F1108" t="str">
            <v>200mA - 30V</v>
          </cell>
          <cell r="G1108" t="str">
            <v>CO</v>
          </cell>
          <cell r="H1108">
            <v>0.17199999999999999</v>
          </cell>
        </row>
        <row r="1109">
          <cell r="A1109" t="str">
            <v>CO_SN_04000-206A</v>
          </cell>
          <cell r="B1109" t="str">
            <v>CO_SN_04000-206A</v>
          </cell>
          <cell r="C1109" t="str">
            <v>CO_SN_04000-206A</v>
          </cell>
          <cell r="D1109" t="str">
            <v/>
          </cell>
          <cell r="E1109" t="str">
            <v>Diode Redresseur</v>
          </cell>
          <cell r="F1109" t="str">
            <v>1A - 400V</v>
          </cell>
          <cell r="G1109" t="str">
            <v>CO</v>
          </cell>
          <cell r="H1109">
            <v>0.39500000000000002</v>
          </cell>
        </row>
        <row r="1110">
          <cell r="A1110" t="str">
            <v>CO_SN_04000-242B</v>
          </cell>
          <cell r="B1110" t="str">
            <v>CO_SN_04000-242B</v>
          </cell>
          <cell r="C1110" t="str">
            <v>CO_SN_04000-242B</v>
          </cell>
          <cell r="D1110" t="str">
            <v/>
          </cell>
          <cell r="E1110" t="str">
            <v>Diode Redresseur</v>
          </cell>
          <cell r="F1110" t="str">
            <v>150mA- 100V- DO 35</v>
          </cell>
          <cell r="G1110" t="str">
            <v>CO</v>
          </cell>
          <cell r="H1110">
            <v>2.8000000000000001E-2</v>
          </cell>
        </row>
        <row r="1111">
          <cell r="A1111" t="str">
            <v>CO_SN_04000-243B</v>
          </cell>
          <cell r="B1111" t="str">
            <v>CO_SN_04000-243B</v>
          </cell>
          <cell r="C1111" t="str">
            <v>CO_SN_04000-243B</v>
          </cell>
          <cell r="D1111" t="str">
            <v/>
          </cell>
          <cell r="E1111" t="str">
            <v>Diode Redresseur</v>
          </cell>
          <cell r="F1111" t="str">
            <v>3A, 40V</v>
          </cell>
          <cell r="G1111" t="str">
            <v>CO</v>
          </cell>
          <cell r="H1111">
            <v>0.40699999999999997</v>
          </cell>
        </row>
        <row r="1112">
          <cell r="A1112" t="str">
            <v>CO_SN_04000-244A</v>
          </cell>
          <cell r="B1112" t="str">
            <v>CO_SN_04000-244A</v>
          </cell>
          <cell r="C1112" t="str">
            <v>CO_SN_04000-244A</v>
          </cell>
          <cell r="D1112" t="str">
            <v/>
          </cell>
          <cell r="E1112" t="str">
            <v>Diode Redresseur</v>
          </cell>
          <cell r="F1112" t="str">
            <v>2A - 100V</v>
          </cell>
          <cell r="G1112" t="str">
            <v>CO</v>
          </cell>
          <cell r="H1112">
            <v>0.81</v>
          </cell>
        </row>
        <row r="1113">
          <cell r="A1113" t="str">
            <v>CO_SN_04000-245A</v>
          </cell>
          <cell r="B1113" t="str">
            <v>CO_SN_04000-245A</v>
          </cell>
          <cell r="C1113" t="str">
            <v>CO_SN_04000-245A</v>
          </cell>
          <cell r="D1113" t="str">
            <v/>
          </cell>
          <cell r="E1113" t="str">
            <v>Diode Redresseur</v>
          </cell>
          <cell r="F1113" t="str">
            <v>3A - 200V</v>
          </cell>
          <cell r="G1113" t="str">
            <v>CO</v>
          </cell>
          <cell r="H1113">
            <v>0.72499999999999998</v>
          </cell>
        </row>
        <row r="1114">
          <cell r="A1114" t="str">
            <v>CO_SN_04030-048A</v>
          </cell>
          <cell r="B1114" t="str">
            <v>CO_SN_04030-048A</v>
          </cell>
          <cell r="C1114" t="str">
            <v>CO_SN_04030-048A</v>
          </cell>
          <cell r="D1114" t="str">
            <v/>
          </cell>
          <cell r="E1114" t="str">
            <v>Diode</v>
          </cell>
          <cell r="F1114" t="str">
            <v>TVS - Suppresseur de tension</v>
          </cell>
          <cell r="G1114" t="str">
            <v>CO</v>
          </cell>
          <cell r="H1114">
            <v>1.0720000000000001</v>
          </cell>
        </row>
        <row r="1115">
          <cell r="A1115" t="str">
            <v>CO_SN_04130-041B</v>
          </cell>
          <cell r="B1115" t="str">
            <v>CO_SN_04130-041B</v>
          </cell>
          <cell r="C1115" t="str">
            <v>CO_SN_04130-041B</v>
          </cell>
          <cell r="D1115" t="str">
            <v/>
          </cell>
          <cell r="E1115" t="str">
            <v>Transistor</v>
          </cell>
          <cell r="F1115" t="str">
            <v>D MOSFET- Canal N- 33A- 60 V</v>
          </cell>
          <cell r="G1115" t="str">
            <v>CO</v>
          </cell>
          <cell r="H1115">
            <v>1.113</v>
          </cell>
        </row>
        <row r="1116">
          <cell r="A1116" t="str">
            <v>CO_SN_05000-009A</v>
          </cell>
          <cell r="B1116" t="str">
            <v>CO_SN_05000-009A</v>
          </cell>
          <cell r="C1116" t="str">
            <v>CO_SN_05000-009A</v>
          </cell>
          <cell r="D1116" t="str">
            <v/>
          </cell>
          <cell r="E1116" t="str">
            <v>LED std Red Tinted Diffused</v>
          </cell>
          <cell r="F1116" t="str">
            <v>Trou traversant</v>
          </cell>
          <cell r="G1116" t="str">
            <v>CO</v>
          </cell>
          <cell r="H1116">
            <v>0.20699999999999999</v>
          </cell>
        </row>
        <row r="1117">
          <cell r="A1117" t="str">
            <v>CO_SN_05000-015A</v>
          </cell>
          <cell r="B1117" t="str">
            <v>CO_SN_05000-015A</v>
          </cell>
          <cell r="C1117" t="str">
            <v>CO_SN_05000-015A</v>
          </cell>
          <cell r="D1117" t="str">
            <v/>
          </cell>
          <cell r="E1117" t="str">
            <v>LED std Green Tint Diffused</v>
          </cell>
          <cell r="F1117" t="str">
            <v>Trou traversant</v>
          </cell>
          <cell r="G1117" t="str">
            <v>CO</v>
          </cell>
          <cell r="H1117">
            <v>0.14599999999999999</v>
          </cell>
        </row>
        <row r="1118">
          <cell r="A1118" t="str">
            <v>CO_SN_09070-991C</v>
          </cell>
          <cell r="B1118" t="str">
            <v>CO_SN_09070-991C</v>
          </cell>
          <cell r="C1118" t="str">
            <v>CO_SN_09070-991C</v>
          </cell>
          <cell r="D1118" t="str">
            <v/>
          </cell>
          <cell r="E1118" t="str">
            <v>Embase protegee droite</v>
          </cell>
          <cell r="F1118" t="str">
            <v>2 Cts, MATE N LOK, 4.14</v>
          </cell>
          <cell r="G1118" t="str">
            <v>CO</v>
          </cell>
          <cell r="H1118">
            <v>0.75</v>
          </cell>
        </row>
        <row r="1119">
          <cell r="A1119" t="str">
            <v>CO_SN_09140-067C</v>
          </cell>
          <cell r="B1119" t="str">
            <v>CO_SN_09140-067C</v>
          </cell>
          <cell r="C1119" t="str">
            <v>CO_SN_09140-067C</v>
          </cell>
          <cell r="D1119" t="str">
            <v/>
          </cell>
          <cell r="E1119" t="str">
            <v>Connecteur</v>
          </cell>
          <cell r="F1119" t="str">
            <v>Plot de test Noir- Dia 1.78mm</v>
          </cell>
          <cell r="G1119" t="str">
            <v>CO</v>
          </cell>
          <cell r="H1119">
            <v>0.25</v>
          </cell>
        </row>
        <row r="1120">
          <cell r="A1120" t="str">
            <v>CO_SN_09200-074B</v>
          </cell>
          <cell r="B1120" t="str">
            <v>CO_SN_09200-074B</v>
          </cell>
          <cell r="C1120" t="str">
            <v>CO_SN_09200-074B</v>
          </cell>
          <cell r="D1120" t="str">
            <v/>
          </cell>
          <cell r="E1120" t="str">
            <v>Borne - Languette</v>
          </cell>
          <cell r="F1120" t="str">
            <v>6.35 mm x 0.81 mm - Droit</v>
          </cell>
          <cell r="G1120" t="str">
            <v>CO</v>
          </cell>
          <cell r="H1120">
            <v>0.14699999999999999</v>
          </cell>
        </row>
        <row r="1121">
          <cell r="A1121" t="str">
            <v>CO_SN_11000-065A</v>
          </cell>
          <cell r="B1121" t="str">
            <v>CO_SN_11000-065A</v>
          </cell>
          <cell r="C1121" t="str">
            <v>CO_SN_11000-065A</v>
          </cell>
          <cell r="D1121" t="str">
            <v/>
          </cell>
          <cell r="E1121" t="str">
            <v>Radiateur - Dissipateur</v>
          </cell>
          <cell r="F1121" t="str">
            <v>A-220 - 19K/W</v>
          </cell>
          <cell r="G1121" t="str">
            <v>CO</v>
          </cell>
          <cell r="H1121">
            <v>2.0670000000000002</v>
          </cell>
        </row>
        <row r="1122">
          <cell r="A1122" t="str">
            <v>CO_SN_12100-080A</v>
          </cell>
          <cell r="B1122" t="str">
            <v>CO_SN_12100-080A</v>
          </cell>
          <cell r="C1122" t="str">
            <v>CO_SN_12100-080A</v>
          </cell>
          <cell r="D1122" t="str">
            <v/>
          </cell>
          <cell r="E1122" t="str">
            <v>Inductance</v>
          </cell>
          <cell r="F1122" t="str">
            <v>11uH 4.0A 0.02ohms</v>
          </cell>
          <cell r="G1122" t="str">
            <v>CO</v>
          </cell>
          <cell r="H1122">
            <v>1.66</v>
          </cell>
        </row>
        <row r="1123">
          <cell r="A1123" t="str">
            <v>CO_SN_12100-081A</v>
          </cell>
          <cell r="B1123" t="str">
            <v>CO_SN_12100-081A</v>
          </cell>
          <cell r="C1123" t="str">
            <v>CO_SN_12100-081A</v>
          </cell>
          <cell r="D1123" t="str">
            <v/>
          </cell>
          <cell r="E1123" t="str">
            <v>Inductance RF 22µH 560mA 0.74o</v>
          </cell>
          <cell r="F1123" t="str">
            <v/>
          </cell>
          <cell r="G1123" t="str">
            <v>CO</v>
          </cell>
          <cell r="H1123">
            <v>0.189</v>
          </cell>
        </row>
        <row r="1124">
          <cell r="A1124" t="str">
            <v>CO_SN_12100-082A</v>
          </cell>
          <cell r="B1124" t="str">
            <v>CO_SN_12100-082A</v>
          </cell>
          <cell r="C1124" t="str">
            <v>CO_SN_12100-082A</v>
          </cell>
          <cell r="D1124" t="str">
            <v/>
          </cell>
          <cell r="E1124" t="str">
            <v>Inductance</v>
          </cell>
          <cell r="F1124" t="str">
            <v>D 220uH - 10%</v>
          </cell>
          <cell r="G1124" t="str">
            <v>CO</v>
          </cell>
          <cell r="H1124">
            <v>1.335</v>
          </cell>
        </row>
        <row r="1125">
          <cell r="A1125" t="str">
            <v>CO_SN_13020-035A</v>
          </cell>
          <cell r="B1125" t="str">
            <v>CO_SN_13020-035A</v>
          </cell>
          <cell r="C1125" t="str">
            <v>CO_SN_13020-035A</v>
          </cell>
          <cell r="D1125" t="str">
            <v/>
          </cell>
          <cell r="E1125" t="str">
            <v>Fusible</v>
          </cell>
          <cell r="F1125" t="str">
            <v>50 mA , 5x20 mm, Type F</v>
          </cell>
          <cell r="G1125" t="str">
            <v>CO</v>
          </cell>
          <cell r="H1125">
            <v>1.9330000000000001</v>
          </cell>
        </row>
        <row r="1126">
          <cell r="A1126" t="str">
            <v>CO_SN_13020-045A</v>
          </cell>
          <cell r="B1126" t="str">
            <v>CO_SN_13020-045A</v>
          </cell>
          <cell r="C1126" t="str">
            <v>CO_SN_13020-045A</v>
          </cell>
          <cell r="D1126" t="str">
            <v/>
          </cell>
          <cell r="E1126" t="str">
            <v>Fusible</v>
          </cell>
          <cell r="F1126" t="str">
            <v>1 A, 5x20 mm, Type F</v>
          </cell>
          <cell r="G1126" t="str">
            <v>CO</v>
          </cell>
          <cell r="H1126">
            <v>0.27</v>
          </cell>
        </row>
        <row r="1127">
          <cell r="A1127" t="str">
            <v>CO_SN_13020-105B</v>
          </cell>
          <cell r="B1127" t="str">
            <v>CO_SN_13020-105B</v>
          </cell>
          <cell r="C1127" t="str">
            <v>CO_SN_13020-105B</v>
          </cell>
          <cell r="D1127" t="str">
            <v/>
          </cell>
          <cell r="E1127" t="str">
            <v>Fusible</v>
          </cell>
          <cell r="F1127" t="str">
            <v>3.15 A, 5x20 mm, Type F</v>
          </cell>
          <cell r="G1127" t="str">
            <v>CO</v>
          </cell>
          <cell r="H1127">
            <v>0.26</v>
          </cell>
        </row>
        <row r="1128">
          <cell r="A1128" t="str">
            <v>CO_SN_13020-128A</v>
          </cell>
          <cell r="B1128" t="str">
            <v>CO_SN_13020-128A</v>
          </cell>
          <cell r="C1128" t="str">
            <v>CO_SN_13020-128A</v>
          </cell>
          <cell r="D1128" t="str">
            <v/>
          </cell>
          <cell r="E1128" t="str">
            <v>Fusible</v>
          </cell>
          <cell r="F1128" t="str">
            <v>315 mA, 5x20 mm, Type F</v>
          </cell>
          <cell r="G1128" t="str">
            <v>CO</v>
          </cell>
          <cell r="H1128">
            <v>1.9650000000000001</v>
          </cell>
        </row>
        <row r="1129">
          <cell r="A1129" t="str">
            <v>CO_SN_13100-003B</v>
          </cell>
          <cell r="B1129" t="str">
            <v>CO_SN_13100-003B</v>
          </cell>
          <cell r="C1129" t="str">
            <v>CO_SN_13100-003B</v>
          </cell>
          <cell r="D1129" t="str">
            <v/>
          </cell>
          <cell r="E1129" t="str">
            <v>Porte fusible</v>
          </cell>
          <cell r="F1129" t="str">
            <v>5 x 20 mm</v>
          </cell>
          <cell r="G1129" t="str">
            <v>CO</v>
          </cell>
          <cell r="H1129">
            <v>0.57599999999999996</v>
          </cell>
        </row>
        <row r="1130">
          <cell r="A1130" t="str">
            <v>CO_SN_19100-013A</v>
          </cell>
          <cell r="B1130" t="str">
            <v>CO_SN_19100-013A</v>
          </cell>
          <cell r="C1130" t="str">
            <v>CO_SN_19100-013A</v>
          </cell>
          <cell r="D1130" t="str">
            <v/>
          </cell>
          <cell r="E1130" t="str">
            <v>Ecrou</v>
          </cell>
          <cell r="F1130" t="str">
            <v>M3 INOX</v>
          </cell>
          <cell r="G1130" t="str">
            <v>CO</v>
          </cell>
          <cell r="H1130">
            <v>2.7E-2</v>
          </cell>
        </row>
        <row r="1131">
          <cell r="A1131" t="str">
            <v>CO_SN_99996-502A</v>
          </cell>
          <cell r="B1131" t="str">
            <v>CO_SN_99996-502A</v>
          </cell>
          <cell r="C1131" t="str">
            <v>CO_SN_99996-502A</v>
          </cell>
          <cell r="D1131" t="str">
            <v/>
          </cell>
          <cell r="E1131" t="str">
            <v>Circuit imprime</v>
          </cell>
          <cell r="F1131" t="str">
            <v>SNT</v>
          </cell>
          <cell r="G1131" t="str">
            <v>PCB</v>
          </cell>
          <cell r="H1131">
            <v>27.8</v>
          </cell>
        </row>
        <row r="1132">
          <cell r="A1132" t="str">
            <v>CO_SN_99996-503A</v>
          </cell>
          <cell r="B1132" t="str">
            <v>CO_SN_99996-503A</v>
          </cell>
          <cell r="C1132" t="str">
            <v>CO_SN_99996-503A</v>
          </cell>
          <cell r="D1132" t="str">
            <v/>
          </cell>
          <cell r="E1132" t="str">
            <v>Transformateur BV1097.1032</v>
          </cell>
          <cell r="F1132" t="str">
            <v/>
          </cell>
          <cell r="G1132" t="str">
            <v>CO</v>
          </cell>
          <cell r="H1132">
            <v>34.950000000000003</v>
          </cell>
        </row>
        <row r="1133">
          <cell r="A1133" t="str">
            <v>CO_TC_00001-0TCD</v>
          </cell>
          <cell r="B1133" t="str">
            <v>CO_TC_00001-0TCD</v>
          </cell>
          <cell r="C1133" t="str">
            <v>CO_TC_00001-0TCD</v>
          </cell>
          <cell r="D1133" t="str">
            <v/>
          </cell>
          <cell r="E1133" t="str">
            <v>Circuit imprime</v>
          </cell>
          <cell r="F1133" t="str">
            <v>TCD temperature constante</v>
          </cell>
          <cell r="G1133" t="str">
            <v>PCB</v>
          </cell>
          <cell r="H1133">
            <v>195.82499999999999</v>
          </cell>
        </row>
        <row r="1134">
          <cell r="A1134" t="str">
            <v>CO_TC_00411-5890</v>
          </cell>
          <cell r="B1134" t="str">
            <v>CO_TC_00411-5890</v>
          </cell>
          <cell r="C1134" t="str">
            <v>CO_TC_00411-5890</v>
          </cell>
          <cell r="D1134" t="str">
            <v/>
          </cell>
          <cell r="E1134" t="str">
            <v>Reference de tension</v>
          </cell>
          <cell r="F1134" t="str">
            <v>10V- Iout max 10mA- TO-5 3</v>
          </cell>
          <cell r="G1134" t="str">
            <v>CO</v>
          </cell>
          <cell r="H1134">
            <v>25.067</v>
          </cell>
        </row>
        <row r="1135">
          <cell r="A1135" t="str">
            <v>CO_TC_00485-9648</v>
          </cell>
          <cell r="B1135" t="str">
            <v>CO_TC_00485-9648</v>
          </cell>
          <cell r="C1135" t="str">
            <v>CO_TC_00485-9648</v>
          </cell>
          <cell r="D1135" t="str">
            <v/>
          </cell>
          <cell r="E1135" t="str">
            <v>Transistor Darlington</v>
          </cell>
          <cell r="F1135" t="str">
            <v>NPN- 60V- 2A- TRADI A-220</v>
          </cell>
          <cell r="G1135" t="str">
            <v>CO</v>
          </cell>
          <cell r="H1135">
            <v>0.72499999999999998</v>
          </cell>
        </row>
        <row r="1136">
          <cell r="A1136" t="str">
            <v>CO_TC_00521-9035</v>
          </cell>
          <cell r="B1136" t="str">
            <v>CO_TC_00521-9035</v>
          </cell>
          <cell r="C1136" t="str">
            <v>CO_TC_00521-9035</v>
          </cell>
          <cell r="D1136" t="str">
            <v/>
          </cell>
          <cell r="E1136" t="str">
            <v>Resistance de trimmer Bourns</v>
          </cell>
          <cell r="F1136" t="str">
            <v>1Ko- ±10%- 0.75W- 15 tours</v>
          </cell>
          <cell r="G1136" t="str">
            <v>CO</v>
          </cell>
          <cell r="H1136">
            <v>2.95</v>
          </cell>
        </row>
        <row r="1137">
          <cell r="A1137" t="str">
            <v>CO_TC_00523-0161</v>
          </cell>
          <cell r="B1137" t="str">
            <v>CO_TC_00523-0161</v>
          </cell>
          <cell r="C1137" t="str">
            <v>CO_TC_00523-0161</v>
          </cell>
          <cell r="D1137" t="str">
            <v/>
          </cell>
          <cell r="E1137" t="str">
            <v>Amplificateur operationnel</v>
          </cell>
          <cell r="F1137" t="str">
            <v>600kHz- 5-15V-  PDIP 8</v>
          </cell>
          <cell r="G1137" t="str">
            <v>CO</v>
          </cell>
          <cell r="H1137">
            <v>9.2170000000000005</v>
          </cell>
        </row>
        <row r="1138">
          <cell r="A1138" t="str">
            <v>CO_TD_00010-102A</v>
          </cell>
          <cell r="B1138" t="str">
            <v>CO_TD_00010-102A</v>
          </cell>
          <cell r="C1138" t="str">
            <v>CO_TD_00010-102A</v>
          </cell>
          <cell r="D1138" t="str">
            <v/>
          </cell>
          <cell r="E1138" t="str">
            <v>Capteur de pression absolue PA</v>
          </cell>
          <cell r="F1138" t="str">
            <v>COPAL Electronics</v>
          </cell>
          <cell r="G1138" t="str">
            <v>CO</v>
          </cell>
          <cell r="H1138">
            <v>141.37</v>
          </cell>
        </row>
        <row r="1139">
          <cell r="A1139" t="str">
            <v>CO_TD_00010-102D</v>
          </cell>
          <cell r="B1139" t="str">
            <v>CO_TD_00010-102D</v>
          </cell>
          <cell r="C1139" t="str">
            <v>CO_TD_00010-102D</v>
          </cell>
          <cell r="D1139" t="str">
            <v/>
          </cell>
          <cell r="E1139" t="str">
            <v>Capteur pression relatif</v>
          </cell>
          <cell r="F1139" t="str">
            <v>COPAL Electronics</v>
          </cell>
          <cell r="G1139" t="str">
            <v>CO</v>
          </cell>
          <cell r="H1139">
            <v>169.643</v>
          </cell>
        </row>
        <row r="1140">
          <cell r="A1140" t="str">
            <v>CO_TD_00124-7612</v>
          </cell>
          <cell r="B1140" t="str">
            <v>CO_TD_00124-7612</v>
          </cell>
          <cell r="C1140" t="str">
            <v>CO_TD_00124-7612</v>
          </cell>
          <cell r="D1140" t="str">
            <v/>
          </cell>
          <cell r="E1140" t="str">
            <v>Convertisseur CC-CC</v>
          </cell>
          <cell r="F1140" t="str">
            <v>Entree 24V- Sortie 15V- 200mA</v>
          </cell>
          <cell r="G1140" t="str">
            <v>CO</v>
          </cell>
          <cell r="H1140">
            <v>27.966999999999999</v>
          </cell>
        </row>
        <row r="1141">
          <cell r="A1141" t="str">
            <v>CO_TD_00124-7711</v>
          </cell>
          <cell r="B1141" t="str">
            <v>CO_TD_00124-7711</v>
          </cell>
          <cell r="C1141" t="str">
            <v>CO_TD_00124-7711</v>
          </cell>
          <cell r="D1141" t="str">
            <v/>
          </cell>
          <cell r="E1141" t="str">
            <v>Regulateur de commutation</v>
          </cell>
          <cell r="F1141" t="str">
            <v>Vi4.75 a 32V- Vo 3.3V- 500mA</v>
          </cell>
          <cell r="G1141" t="str">
            <v>CO</v>
          </cell>
          <cell r="H1141">
            <v>6.5720000000000001</v>
          </cell>
        </row>
        <row r="1142">
          <cell r="A1142" t="str">
            <v>CO_TD_00134-9345</v>
          </cell>
          <cell r="B1142" t="str">
            <v>CO_TD_00134-9345</v>
          </cell>
          <cell r="C1142" t="str">
            <v>CO_TD_00134-9345</v>
          </cell>
          <cell r="D1142" t="str">
            <v/>
          </cell>
          <cell r="E1142" t="str">
            <v>Embase Ethernet</v>
          </cell>
          <cell r="F1142" t="str">
            <v>Transformateur Ethernet TRADI</v>
          </cell>
          <cell r="G1142" t="str">
            <v>CO</v>
          </cell>
          <cell r="H1142">
            <v>7.3620000000000001</v>
          </cell>
        </row>
        <row r="1143">
          <cell r="A1143" t="str">
            <v>CO_TD_00146-8281</v>
          </cell>
          <cell r="B1143" t="str">
            <v>CO_TD_00146-8281</v>
          </cell>
          <cell r="C1143" t="str">
            <v>CO_TD_00146-8281</v>
          </cell>
          <cell r="D1143" t="str">
            <v/>
          </cell>
          <cell r="E1143" t="str">
            <v>Resistance Bobine</v>
          </cell>
          <cell r="F1143" t="str">
            <v>510o- ±5%- 3W</v>
          </cell>
          <cell r="G1143" t="str">
            <v>CO</v>
          </cell>
          <cell r="H1143">
            <v>0</v>
          </cell>
        </row>
        <row r="1144">
          <cell r="A1144" t="str">
            <v>CO_TD_00163-8451</v>
          </cell>
          <cell r="B1144" t="str">
            <v>CO_TD_00163-8451</v>
          </cell>
          <cell r="C1144" t="str">
            <v>CO_TD_00163-8451</v>
          </cell>
          <cell r="D1144" t="str">
            <v/>
          </cell>
          <cell r="E1144" t="str">
            <v>Embase protegee droite</v>
          </cell>
          <cell r="F1144" t="str">
            <v>2 Cts - TE Connect- 2.54</v>
          </cell>
          <cell r="G1144" t="str">
            <v>CO</v>
          </cell>
          <cell r="H1144">
            <v>0.69699999999999995</v>
          </cell>
        </row>
        <row r="1145">
          <cell r="A1145" t="str">
            <v>CO_TD_00174-2290</v>
          </cell>
          <cell r="B1145" t="str">
            <v>CO_TD_00174-2290</v>
          </cell>
          <cell r="C1145" t="str">
            <v>CO_TD_00174-2290</v>
          </cell>
          <cell r="D1145" t="str">
            <v/>
          </cell>
          <cell r="E1145" t="str">
            <v>Convertisseur CC-CC</v>
          </cell>
          <cell r="F1145" t="str">
            <v>Entree 24V- Sortie 5V- 200mA</v>
          </cell>
          <cell r="G1145" t="str">
            <v>CO</v>
          </cell>
          <cell r="H1145">
            <v>9.9670000000000005</v>
          </cell>
        </row>
        <row r="1146">
          <cell r="A1146" t="str">
            <v>CO_TD_00174-2403</v>
          </cell>
          <cell r="B1146" t="str">
            <v>CO_TD_00174-2403</v>
          </cell>
          <cell r="C1146" t="str">
            <v>CO_TD_00174-2403</v>
          </cell>
          <cell r="D1146" t="str">
            <v/>
          </cell>
          <cell r="E1146" t="str">
            <v>Convertisseur CC-CC</v>
          </cell>
          <cell r="F1146" t="str">
            <v>Entree 24V- Sortie 12V- 125mA</v>
          </cell>
          <cell r="G1146" t="str">
            <v>CO</v>
          </cell>
          <cell r="H1146">
            <v>12.983000000000001</v>
          </cell>
        </row>
        <row r="1147">
          <cell r="A1147" t="str">
            <v>CO_TD_00176-9047</v>
          </cell>
          <cell r="B1147" t="str">
            <v>CO_TD_00176-9047</v>
          </cell>
          <cell r="C1147" t="str">
            <v>CO_TD_00176-9047</v>
          </cell>
          <cell r="D1147" t="str">
            <v/>
          </cell>
          <cell r="E1147" t="str">
            <v>Fusible</v>
          </cell>
          <cell r="F1147" t="str">
            <v>Porte Fusible 5x20 - TRADI</v>
          </cell>
          <cell r="G1147" t="str">
            <v>CO</v>
          </cell>
          <cell r="H1147">
            <v>0.88200000000000001</v>
          </cell>
        </row>
        <row r="1148">
          <cell r="A1148" t="str">
            <v>CO_TD_00189-6199</v>
          </cell>
          <cell r="B1148" t="str">
            <v>CO_TD_00189-6199</v>
          </cell>
          <cell r="C1148" t="str">
            <v>CO_TD_00189-6199</v>
          </cell>
          <cell r="D1148" t="str">
            <v/>
          </cell>
          <cell r="E1148" t="str">
            <v>Embase protegee droite</v>
          </cell>
          <cell r="F1148" t="str">
            <v>2 Cts- 1 Rangee- PHOENIX- 5.08</v>
          </cell>
          <cell r="G1148" t="str">
            <v>CO</v>
          </cell>
          <cell r="H1148">
            <v>0.83</v>
          </cell>
        </row>
        <row r="1149">
          <cell r="A1149" t="str">
            <v>CO_TD_00189-6212</v>
          </cell>
          <cell r="B1149" t="str">
            <v>CO_TD_00189-6212</v>
          </cell>
          <cell r="C1149" t="str">
            <v>CO_TD_00189-6212</v>
          </cell>
          <cell r="D1149" t="str">
            <v/>
          </cell>
          <cell r="E1149" t="str">
            <v>Embase protegee droite</v>
          </cell>
          <cell r="F1149" t="str">
            <v>3 Cts- 1 Rangee- PHOENIX- 5.08</v>
          </cell>
          <cell r="G1149" t="str">
            <v>CO</v>
          </cell>
          <cell r="H1149">
            <v>1.415</v>
          </cell>
        </row>
        <row r="1150">
          <cell r="A1150" t="str">
            <v>CO_TD_00189-6228</v>
          </cell>
          <cell r="B1150" t="str">
            <v>CO_TD_00189-6228</v>
          </cell>
          <cell r="C1150" t="str">
            <v>CO_TD_00189-6228</v>
          </cell>
          <cell r="D1150" t="str">
            <v/>
          </cell>
          <cell r="E1150" t="str">
            <v>Embase protegee droite</v>
          </cell>
          <cell r="F1150" t="str">
            <v>4 Cts- 1 Rangee- PHOENIX- 5.08</v>
          </cell>
          <cell r="G1150" t="str">
            <v>CO</v>
          </cell>
          <cell r="H1150">
            <v>2.0099999999999998</v>
          </cell>
        </row>
        <row r="1151">
          <cell r="A1151" t="str">
            <v>CO_TD_00204-2624</v>
          </cell>
          <cell r="B1151" t="str">
            <v>CO_TD_00204-2624</v>
          </cell>
          <cell r="C1151" t="str">
            <v>CO_TD_00204-2624</v>
          </cell>
          <cell r="D1151" t="str">
            <v/>
          </cell>
          <cell r="E1151" t="str">
            <v>Connecteur</v>
          </cell>
          <cell r="F1151" t="str">
            <v>Plot de test Rouge- Dia 1.6mm</v>
          </cell>
          <cell r="G1151" t="str">
            <v>CO</v>
          </cell>
          <cell r="H1151">
            <v>0.35299999999999998</v>
          </cell>
        </row>
        <row r="1152">
          <cell r="A1152" t="str">
            <v>CO_TD_00220-4737</v>
          </cell>
          <cell r="B1152" t="str">
            <v>CO_TD_00220-4737</v>
          </cell>
          <cell r="C1152" t="str">
            <v>CO_TD_00220-4737</v>
          </cell>
          <cell r="D1152" t="str">
            <v/>
          </cell>
          <cell r="E1152" t="str">
            <v>Embase protegee coudee</v>
          </cell>
          <cell r="F1152" t="str">
            <v>2 Cts- 1 Rangee- PHOENIX- 3.81</v>
          </cell>
          <cell r="G1152" t="str">
            <v>CO</v>
          </cell>
          <cell r="H1152">
            <v>1.077</v>
          </cell>
        </row>
        <row r="1153">
          <cell r="A1153" t="str">
            <v>CO_TD_00220-4743</v>
          </cell>
          <cell r="B1153" t="str">
            <v>CO_TD_00220-4743</v>
          </cell>
          <cell r="C1153" t="str">
            <v>CO_TD_00220-4743</v>
          </cell>
          <cell r="D1153" t="str">
            <v/>
          </cell>
          <cell r="E1153" t="str">
            <v>Embase protegee coudee</v>
          </cell>
          <cell r="F1153" t="str">
            <v>3 Cts- 1 Rangee- PHOENIX- 3.81</v>
          </cell>
          <cell r="G1153" t="str">
            <v>CO</v>
          </cell>
          <cell r="H1153">
            <v>1.8129999999999999</v>
          </cell>
        </row>
        <row r="1154">
          <cell r="A1154" t="str">
            <v>CO_TD_00220-4759</v>
          </cell>
          <cell r="B1154" t="str">
            <v>CO_TD_00220-4759</v>
          </cell>
          <cell r="C1154" t="str">
            <v>CO_TD_00220-4759</v>
          </cell>
          <cell r="D1154" t="str">
            <v/>
          </cell>
          <cell r="E1154" t="str">
            <v>Embase protegee coudee</v>
          </cell>
          <cell r="F1154" t="str">
            <v>4 Cts- 1 Rangee- PHOENIX- 3.81</v>
          </cell>
          <cell r="G1154" t="str">
            <v>CO</v>
          </cell>
          <cell r="H1154">
            <v>2.4500000000000002</v>
          </cell>
        </row>
        <row r="1155">
          <cell r="A1155" t="str">
            <v>CO_TD_00220-4850</v>
          </cell>
          <cell r="B1155" t="str">
            <v>CO_TD_00220-4850</v>
          </cell>
          <cell r="C1155" t="str">
            <v>CO_TD_00220-4850</v>
          </cell>
          <cell r="D1155" t="str">
            <v/>
          </cell>
          <cell r="E1155" t="str">
            <v>Embase protegee droite</v>
          </cell>
          <cell r="F1155" t="str">
            <v>4 Cts- 1 Rangee- PHOENIX- 3.81</v>
          </cell>
          <cell r="G1155" t="str">
            <v>CO</v>
          </cell>
          <cell r="H1155">
            <v>2.5</v>
          </cell>
        </row>
        <row r="1156">
          <cell r="A1156" t="str">
            <v>CO_TD_00222-FS1B</v>
          </cell>
          <cell r="B1156" t="str">
            <v>CO_TD_00222-FS1B</v>
          </cell>
          <cell r="C1156" t="str">
            <v>CO_TD_00222-FS1B</v>
          </cell>
          <cell r="D1156" t="str">
            <v/>
          </cell>
          <cell r="E1156" t="str">
            <v>Condo electrolytique aluminium</v>
          </cell>
          <cell r="F1156" t="str">
            <v>D 2200µF- 25V- 20%- TRADI</v>
          </cell>
          <cell r="G1156" t="str">
            <v>CO</v>
          </cell>
          <cell r="H1156">
            <v>0.75800000000000001</v>
          </cell>
        </row>
        <row r="1157">
          <cell r="A1157" t="str">
            <v>CO_TD_00240-0929</v>
          </cell>
          <cell r="B1157" t="str">
            <v>CO_TD_00240-0929</v>
          </cell>
          <cell r="C1157" t="str">
            <v>CO_TD_00240-0929</v>
          </cell>
          <cell r="D1157" t="str">
            <v/>
          </cell>
          <cell r="E1157" t="str">
            <v>Connecteur RJ12 6P/6C</v>
          </cell>
          <cell r="F1157" t="str">
            <v/>
          </cell>
          <cell r="G1157" t="str">
            <v>EL</v>
          </cell>
          <cell r="H1157">
            <v>1.0329999999999999</v>
          </cell>
        </row>
        <row r="1158">
          <cell r="A1158" t="str">
            <v>CO_TD_00245-4184</v>
          </cell>
          <cell r="B1158" t="str">
            <v>CO_TD_00245-4184</v>
          </cell>
          <cell r="C1158" t="str">
            <v>CO_TD_00245-4184</v>
          </cell>
          <cell r="D1158" t="str">
            <v/>
          </cell>
          <cell r="E1158" t="str">
            <v>Connecteur</v>
          </cell>
          <cell r="F1158" t="str">
            <v>Plot de test</v>
          </cell>
          <cell r="G1158" t="str">
            <v>CO</v>
          </cell>
          <cell r="H1158">
            <v>0.35</v>
          </cell>
        </row>
        <row r="1159">
          <cell r="A1159" t="str">
            <v>CO_TD_00251-8092</v>
          </cell>
          <cell r="B1159" t="str">
            <v>CO_TD_00251-8092</v>
          </cell>
          <cell r="C1159" t="str">
            <v>CO_TD_00251-8092</v>
          </cell>
          <cell r="D1159" t="str">
            <v/>
          </cell>
          <cell r="E1159" t="str">
            <v>Embase droite secable</v>
          </cell>
          <cell r="F1159" t="str">
            <v>3 Cts- 1 Rangee- MOLEX- 2.54</v>
          </cell>
          <cell r="G1159" t="str">
            <v>CO</v>
          </cell>
          <cell r="H1159">
            <v>0.17799999999999999</v>
          </cell>
        </row>
        <row r="1160">
          <cell r="A1160" t="str">
            <v>CO_TD_00252-0800</v>
          </cell>
          <cell r="B1160" t="str">
            <v>CO_TD_00252-0800</v>
          </cell>
          <cell r="C1160" t="str">
            <v>CO_TD_00252-0800</v>
          </cell>
          <cell r="D1160" t="str">
            <v/>
          </cell>
          <cell r="E1160" t="str">
            <v>Embase Sub D 9 male</v>
          </cell>
          <cell r="F1160" t="str">
            <v>Droit- 2.74- souder sur carte</v>
          </cell>
          <cell r="G1160" t="str">
            <v>CO</v>
          </cell>
          <cell r="H1160">
            <v>0</v>
          </cell>
        </row>
        <row r="1161">
          <cell r="A1161" t="str">
            <v>CO_TD_00286-0132</v>
          </cell>
          <cell r="B1161" t="str">
            <v>CO_TD_00286-0132</v>
          </cell>
          <cell r="C1161" t="str">
            <v>CO_TD_00286-0132</v>
          </cell>
          <cell r="D1161" t="str">
            <v/>
          </cell>
          <cell r="E1161" t="str">
            <v>Condo ceramique</v>
          </cell>
          <cell r="F1161" t="str">
            <v>4700pF - 50V - 10% - TRADI</v>
          </cell>
          <cell r="G1161" t="str">
            <v/>
          </cell>
          <cell r="H1161">
            <v>0.23799999999999999</v>
          </cell>
        </row>
        <row r="1162">
          <cell r="A1162" t="str">
            <v>CO_TD_00308-8794</v>
          </cell>
          <cell r="B1162" t="str">
            <v>CO_TD_00308-8794</v>
          </cell>
          <cell r="C1162" t="str">
            <v>CO_TD_00308-8794</v>
          </cell>
          <cell r="D1162" t="str">
            <v/>
          </cell>
          <cell r="E1162" t="str">
            <v>Bobine - Self - Inductance</v>
          </cell>
          <cell r="F1162" t="str">
            <v>150µH- 6.1A- 45mOhm- TRADI</v>
          </cell>
          <cell r="G1162" t="str">
            <v>CO</v>
          </cell>
          <cell r="H1162">
            <v>7.55</v>
          </cell>
        </row>
        <row r="1163">
          <cell r="A1163" t="str">
            <v>CO_TD_00357-9537</v>
          </cell>
          <cell r="B1163" t="str">
            <v>CO_TD_00357-9537</v>
          </cell>
          <cell r="C1163" t="str">
            <v>CO_TD_00357-9537</v>
          </cell>
          <cell r="D1163" t="str">
            <v/>
          </cell>
          <cell r="E1163" t="str">
            <v>Embase protegee coudee</v>
          </cell>
          <cell r="F1163" t="str">
            <v>2 Cts- 1 Rangee- PHOENIX- 2.5</v>
          </cell>
          <cell r="G1163" t="str">
            <v>CO</v>
          </cell>
          <cell r="H1163">
            <v>0.86699999999999999</v>
          </cell>
        </row>
        <row r="1164">
          <cell r="A1164" t="str">
            <v>CO_TD_00357-9543</v>
          </cell>
          <cell r="B1164" t="str">
            <v>CO_TD_00357-9543</v>
          </cell>
          <cell r="C1164" t="str">
            <v>CO_TD_00357-9543</v>
          </cell>
          <cell r="D1164" t="str">
            <v/>
          </cell>
          <cell r="E1164" t="str">
            <v>Embase protegee coudee</v>
          </cell>
          <cell r="F1164" t="str">
            <v>3 Cts- 1 Rangee- PHOENIX- 2.5</v>
          </cell>
          <cell r="G1164" t="str">
            <v>CO</v>
          </cell>
          <cell r="H1164">
            <v>1.9930000000000001</v>
          </cell>
        </row>
        <row r="1165">
          <cell r="A1165" t="str">
            <v>CO_TD_00357-9571</v>
          </cell>
          <cell r="B1165" t="str">
            <v>CO_TD_00357-9571</v>
          </cell>
          <cell r="C1165" t="str">
            <v>CO_TD_00357-9571</v>
          </cell>
          <cell r="D1165" t="str">
            <v/>
          </cell>
          <cell r="E1165" t="str">
            <v>Embase protegee coudee</v>
          </cell>
          <cell r="F1165" t="str">
            <v>6 Cts- 1 Rangee- PHOENIX- 2.5</v>
          </cell>
          <cell r="G1165" t="str">
            <v>CO</v>
          </cell>
          <cell r="H1165">
            <v>2.48</v>
          </cell>
        </row>
        <row r="1166">
          <cell r="A1166" t="str">
            <v>CO_TD_00438-1270</v>
          </cell>
          <cell r="B1166" t="str">
            <v>CO_TD_00438-1270</v>
          </cell>
          <cell r="C1166" t="str">
            <v>CO_TD_00438-1270</v>
          </cell>
          <cell r="D1166" t="str">
            <v/>
          </cell>
          <cell r="E1166" t="str">
            <v>Convertisseur CC-CC</v>
          </cell>
          <cell r="F1166" t="str">
            <v>Entree 24V- Sortie 5V- 600mA</v>
          </cell>
          <cell r="G1166" t="str">
            <v>CO</v>
          </cell>
          <cell r="H1166">
            <v>11.233000000000001</v>
          </cell>
        </row>
        <row r="1167">
          <cell r="A1167" t="str">
            <v>CO_TD_00446-5209</v>
          </cell>
          <cell r="B1167" t="str">
            <v>CO_TD_00446-5209</v>
          </cell>
          <cell r="C1167" t="str">
            <v>CO_TD_00446-5209</v>
          </cell>
          <cell r="D1167" t="str">
            <v/>
          </cell>
          <cell r="E1167" t="str">
            <v>Connecteur SUB D 9 male</v>
          </cell>
          <cell r="F1167" t="str">
            <v>Coudee- 2.74- souder sur carte</v>
          </cell>
          <cell r="G1167" t="str">
            <v>CO</v>
          </cell>
          <cell r="H1167">
            <v>3</v>
          </cell>
        </row>
        <row r="1168">
          <cell r="A1168" t="str">
            <v>CO_TD_00483-8477</v>
          </cell>
          <cell r="B1168" t="str">
            <v>CO_TD_00483-8477</v>
          </cell>
          <cell r="C1168" t="str">
            <v>CO_TD_00483-8477</v>
          </cell>
          <cell r="D1168" t="str">
            <v/>
          </cell>
          <cell r="E1168" t="str">
            <v>Embase droite</v>
          </cell>
          <cell r="F1168" t="str">
            <v>3 Cts- 1 Rangee- MOLEX- 2.54</v>
          </cell>
          <cell r="G1168" t="str">
            <v>CO</v>
          </cell>
          <cell r="H1168">
            <v>0.29699999999999999</v>
          </cell>
        </row>
        <row r="1169">
          <cell r="A1169" t="str">
            <v>CO_TD_00489-0318</v>
          </cell>
          <cell r="B1169" t="str">
            <v>CO_TD_00489-0318</v>
          </cell>
          <cell r="C1169" t="str">
            <v>CO_TD_00489-0318</v>
          </cell>
          <cell r="D1169" t="str">
            <v/>
          </cell>
          <cell r="E1169" t="str">
            <v>Inductance traversante</v>
          </cell>
          <cell r="F1169" t="str">
            <v>1mH 10A 7mOhm</v>
          </cell>
          <cell r="G1169" t="str">
            <v>CO</v>
          </cell>
          <cell r="H1169">
            <v>8.2669999999999995</v>
          </cell>
        </row>
        <row r="1170">
          <cell r="A1170" t="str">
            <v>CO_TD_00500-6040</v>
          </cell>
          <cell r="B1170" t="str">
            <v>CO_TD_00500-6040</v>
          </cell>
          <cell r="C1170" t="str">
            <v>CO_TD_00500-6040</v>
          </cell>
          <cell r="D1170" t="str">
            <v/>
          </cell>
          <cell r="E1170" t="str">
            <v>Embase protegee droite</v>
          </cell>
          <cell r="F1170" t="str">
            <v>2 Cts- MATE N LOK- 4.14</v>
          </cell>
          <cell r="G1170" t="str">
            <v>CO</v>
          </cell>
          <cell r="H1170">
            <v>1.04</v>
          </cell>
        </row>
        <row r="1171">
          <cell r="A1171" t="str">
            <v>CO_TD_00506-ADE0</v>
          </cell>
          <cell r="B1171" t="str">
            <v>CO_TD_00506-ADE0</v>
          </cell>
          <cell r="C1171" t="str">
            <v>CO_TD_00506-ADE0</v>
          </cell>
          <cell r="D1171" t="str">
            <v/>
          </cell>
          <cell r="E1171" t="str">
            <v>Commutateur</v>
          </cell>
          <cell r="F1171" t="str">
            <v>5 Positions- 100mA- 24V- DIP</v>
          </cell>
          <cell r="G1171" t="str">
            <v>CO</v>
          </cell>
          <cell r="H1171">
            <v>1.2549999999999999</v>
          </cell>
        </row>
        <row r="1172">
          <cell r="A1172" t="str">
            <v>CO_TD_00522-0079</v>
          </cell>
          <cell r="B1172" t="str">
            <v>CO_TD_00522-0079</v>
          </cell>
          <cell r="C1172" t="str">
            <v>CO_TD_00522-0079</v>
          </cell>
          <cell r="D1172" t="str">
            <v/>
          </cell>
          <cell r="E1172" t="str">
            <v>Potentiomètre</v>
          </cell>
          <cell r="F1172" t="str">
            <v>10kohms 1/2W trav 3296Y</v>
          </cell>
          <cell r="G1172" t="str">
            <v>CO</v>
          </cell>
          <cell r="H1172">
            <v>3.8</v>
          </cell>
        </row>
        <row r="1173">
          <cell r="A1173" t="str">
            <v>CO_TD_00522-0085</v>
          </cell>
          <cell r="B1173" t="str">
            <v>CO_TD_00522-0085</v>
          </cell>
          <cell r="C1173" t="str">
            <v>CO_TD_00522-0085</v>
          </cell>
          <cell r="D1173" t="str">
            <v/>
          </cell>
          <cell r="E1173" t="str">
            <v>Resistance de trimmer Bourns</v>
          </cell>
          <cell r="F1173" t="str">
            <v>100Ko- ±10%- 0.5W- 25 tours Y</v>
          </cell>
          <cell r="G1173" t="str">
            <v>CO</v>
          </cell>
          <cell r="H1173">
            <v>4.0839999999999996</v>
          </cell>
        </row>
        <row r="1174">
          <cell r="A1174" t="str">
            <v>CO_TD_00522-0091</v>
          </cell>
          <cell r="B1174" t="str">
            <v>CO_TD_00522-0091</v>
          </cell>
          <cell r="C1174" t="str">
            <v>CO_TD_00522-0091</v>
          </cell>
          <cell r="D1174" t="str">
            <v/>
          </cell>
          <cell r="E1174" t="str">
            <v>Resistance de trimmer Bourns</v>
          </cell>
          <cell r="F1174" t="str">
            <v>1Mo- ±10%- 0.5W- 25 tours Y</v>
          </cell>
          <cell r="G1174" t="str">
            <v>CO</v>
          </cell>
          <cell r="H1174">
            <v>4</v>
          </cell>
        </row>
        <row r="1175">
          <cell r="A1175" t="str">
            <v>CO_TD_00522-0136</v>
          </cell>
          <cell r="B1175" t="str">
            <v>CO_TD_00522-0136</v>
          </cell>
          <cell r="C1175" t="str">
            <v>CO_TD_00522-0136</v>
          </cell>
          <cell r="D1175" t="str">
            <v/>
          </cell>
          <cell r="E1175" t="str">
            <v>Resistance de trimmer Bourns</v>
          </cell>
          <cell r="F1175" t="str">
            <v>2Ko- ±10%- 0.5W- 25 tours Y</v>
          </cell>
          <cell r="G1175" t="str">
            <v>CO</v>
          </cell>
          <cell r="H1175">
            <v>4.117</v>
          </cell>
        </row>
        <row r="1176">
          <cell r="A1176" t="str">
            <v>CO_TD_00534-1068</v>
          </cell>
          <cell r="B1176" t="str">
            <v>CO_TD_00534-1068</v>
          </cell>
          <cell r="C1176" t="str">
            <v>CO_TD_00534-1068</v>
          </cell>
          <cell r="D1176" t="str">
            <v/>
          </cell>
          <cell r="E1176" t="str">
            <v>Pile - Bouton</v>
          </cell>
          <cell r="F1176" t="str">
            <v>Support et Embase</v>
          </cell>
          <cell r="G1176" t="str">
            <v>CO</v>
          </cell>
          <cell r="H1176">
            <v>3</v>
          </cell>
        </row>
        <row r="1177">
          <cell r="A1177" t="str">
            <v>CO_TD_00534-1289</v>
          </cell>
          <cell r="B1177" t="str">
            <v>CO_TD_00534-1289</v>
          </cell>
          <cell r="C1177" t="str">
            <v>CO_TD_00534-1289</v>
          </cell>
          <cell r="D1177" t="str">
            <v/>
          </cell>
          <cell r="E1177" t="str">
            <v>Borne - Languette</v>
          </cell>
          <cell r="F1177" t="str">
            <v>6.35 mm x 0.81 mm - Droit</v>
          </cell>
          <cell r="G1177" t="str">
            <v>CO</v>
          </cell>
          <cell r="H1177">
            <v>0.16</v>
          </cell>
        </row>
        <row r="1178">
          <cell r="A1178" t="str">
            <v>CO_TD_00534-5006</v>
          </cell>
          <cell r="B1178" t="str">
            <v>CO_TD_00534-5006</v>
          </cell>
          <cell r="C1178" t="str">
            <v>CO_TD_00534-5006</v>
          </cell>
          <cell r="D1178" t="str">
            <v/>
          </cell>
          <cell r="E1178" t="str">
            <v>Connecteur</v>
          </cell>
          <cell r="F1178" t="str">
            <v>Plot de test Noir- Dia 1.6mm</v>
          </cell>
          <cell r="G1178" t="str">
            <v>CO</v>
          </cell>
          <cell r="H1178">
            <v>0.35299999999999998</v>
          </cell>
        </row>
        <row r="1179">
          <cell r="A1179" t="str">
            <v>CO_TD_00542-8863</v>
          </cell>
          <cell r="B1179" t="str">
            <v>CO_TD_00542-8863</v>
          </cell>
          <cell r="C1179" t="str">
            <v>CO_TD_00542-8863</v>
          </cell>
          <cell r="D1179" t="str">
            <v/>
          </cell>
          <cell r="E1179" t="str">
            <v>Embase protegee droite</v>
          </cell>
          <cell r="F1179" t="str">
            <v>40 Cts- 2 Rangees- HE10- 2.54</v>
          </cell>
          <cell r="G1179" t="str">
            <v>CO</v>
          </cell>
          <cell r="H1179">
            <v>4.633</v>
          </cell>
        </row>
        <row r="1180">
          <cell r="A1180" t="str">
            <v>CO_TD_00588-MOX4</v>
          </cell>
          <cell r="B1180" t="str">
            <v>CO_TD_00588-MOX4</v>
          </cell>
          <cell r="C1180" t="str">
            <v>CO_TD_00588-MOX4</v>
          </cell>
          <cell r="D1180" t="str">
            <v/>
          </cell>
          <cell r="E1180" t="str">
            <v>Resistance</v>
          </cell>
          <cell r="F1180" t="str">
            <v>TRAV 10Gohms 0,75W</v>
          </cell>
          <cell r="G1180" t="str">
            <v>CO</v>
          </cell>
          <cell r="H1180">
            <v>9.7170000000000005</v>
          </cell>
        </row>
        <row r="1181">
          <cell r="A1181" t="str">
            <v>CO_TD_00615-5184</v>
          </cell>
          <cell r="B1181" t="str">
            <v>CO_TD_00615-5184</v>
          </cell>
          <cell r="C1181" t="str">
            <v>CO_TD_00615-5184</v>
          </cell>
          <cell r="D1181" t="str">
            <v/>
          </cell>
          <cell r="E1181" t="str">
            <v>Embase droite secable</v>
          </cell>
          <cell r="F1181" t="str">
            <v>20 Cts- 1 Rangee- E-TEC- 2.54</v>
          </cell>
          <cell r="G1181" t="str">
            <v>CO</v>
          </cell>
          <cell r="H1181">
            <v>2.198</v>
          </cell>
        </row>
        <row r="1182">
          <cell r="A1182" t="str">
            <v>CO_TD_00639-3049</v>
          </cell>
          <cell r="B1182" t="str">
            <v>CO_TD_00639-3049</v>
          </cell>
          <cell r="C1182" t="str">
            <v>CO_TD_00639-3049</v>
          </cell>
          <cell r="D1182" t="str">
            <v/>
          </cell>
          <cell r="E1182" t="str">
            <v>Commutateur</v>
          </cell>
          <cell r="F1182" t="str">
            <v>8 Positions- 100mA- 24V- DIP</v>
          </cell>
          <cell r="G1182" t="str">
            <v>CO</v>
          </cell>
          <cell r="H1182">
            <v>1.7350000000000001</v>
          </cell>
        </row>
        <row r="1183">
          <cell r="A1183" t="str">
            <v>CO_TD_00683-2923</v>
          </cell>
          <cell r="B1183" t="str">
            <v>CO_TD_00683-2923</v>
          </cell>
          <cell r="C1183" t="str">
            <v>CO_TD_00683-2923</v>
          </cell>
          <cell r="D1183" t="str">
            <v/>
          </cell>
          <cell r="E1183" t="str">
            <v>Resistance</v>
          </cell>
          <cell r="F1183" t="str">
            <v>100Ko- ±1%- 0.6W</v>
          </cell>
          <cell r="G1183" t="str">
            <v>CO</v>
          </cell>
          <cell r="H1183">
            <v>5.8000000000000003E-2</v>
          </cell>
        </row>
        <row r="1184">
          <cell r="A1184" t="str">
            <v>CO_TD_00683-2945</v>
          </cell>
          <cell r="B1184" t="str">
            <v>CO_TD_00683-2945</v>
          </cell>
          <cell r="C1184" t="str">
            <v>CO_TD_00683-2945</v>
          </cell>
          <cell r="D1184" t="str">
            <v/>
          </cell>
          <cell r="E1184" t="str">
            <v>Resistance</v>
          </cell>
          <cell r="F1184" t="str">
            <v>10Mo- ±1%- 0.6W</v>
          </cell>
          <cell r="G1184" t="str">
            <v>CO</v>
          </cell>
          <cell r="H1184">
            <v>6.3E-2</v>
          </cell>
        </row>
        <row r="1185">
          <cell r="A1185" t="str">
            <v>CO_TD_00683-3049</v>
          </cell>
          <cell r="B1185" t="str">
            <v>CO_TD_00683-3049</v>
          </cell>
          <cell r="C1185" t="str">
            <v>CO_TD_00683-3049</v>
          </cell>
          <cell r="D1185" t="str">
            <v/>
          </cell>
          <cell r="E1185" t="str">
            <v>Resistance</v>
          </cell>
          <cell r="F1185" t="str">
            <v>150Ko- ±1%- 0.6W</v>
          </cell>
          <cell r="G1185" t="str">
            <v>CO</v>
          </cell>
          <cell r="H1185">
            <v>5.8000000000000003E-2</v>
          </cell>
        </row>
        <row r="1186">
          <cell r="A1186" t="str">
            <v>CO_TD_00683-3840</v>
          </cell>
          <cell r="B1186" t="str">
            <v>CO_TD_00683-3840</v>
          </cell>
          <cell r="C1186" t="str">
            <v>CO_TD_00683-3840</v>
          </cell>
          <cell r="D1186" t="str">
            <v/>
          </cell>
          <cell r="E1186" t="str">
            <v>Resistance</v>
          </cell>
          <cell r="F1186" t="str">
            <v>TRAV 56,2kohms 0,6W</v>
          </cell>
          <cell r="G1186" t="str">
            <v>CO</v>
          </cell>
          <cell r="H1186">
            <v>0.14799999999999999</v>
          </cell>
        </row>
        <row r="1187">
          <cell r="A1187" t="str">
            <v>CO_TD_00683-4159</v>
          </cell>
          <cell r="B1187" t="str">
            <v>CO_TD_00683-4159</v>
          </cell>
          <cell r="C1187" t="str">
            <v>CO_TD_00683-4159</v>
          </cell>
          <cell r="D1187" t="str">
            <v/>
          </cell>
          <cell r="E1187" t="str">
            <v>Resistance</v>
          </cell>
          <cell r="F1187" t="str">
            <v>1Mo- ±1%- 0.6W</v>
          </cell>
          <cell r="G1187" t="str">
            <v>CO</v>
          </cell>
          <cell r="H1187">
            <v>5.8000000000000003E-2</v>
          </cell>
        </row>
        <row r="1188">
          <cell r="A1188" t="str">
            <v>CO_TD_00684-1541</v>
          </cell>
          <cell r="B1188" t="str">
            <v>CO_TD_00684-1541</v>
          </cell>
          <cell r="C1188" t="str">
            <v>CO_TD_00684-1541</v>
          </cell>
          <cell r="D1188" t="str">
            <v/>
          </cell>
          <cell r="E1188" t="str">
            <v>Resistance Feuille metallique</v>
          </cell>
          <cell r="F1188" t="str">
            <v>1Ko- ±0.01%- 0.6W- TRADI</v>
          </cell>
          <cell r="G1188" t="str">
            <v>CO</v>
          </cell>
          <cell r="H1188">
            <v>24.75</v>
          </cell>
        </row>
        <row r="1189">
          <cell r="A1189" t="str">
            <v>CO_TD_00684-1545</v>
          </cell>
          <cell r="B1189" t="str">
            <v>CO_TD_00684-1545</v>
          </cell>
          <cell r="C1189" t="str">
            <v>CO_TD_00684-1545</v>
          </cell>
          <cell r="D1189" t="str">
            <v/>
          </cell>
          <cell r="E1189" t="str">
            <v>Resistance Feuille metallique</v>
          </cell>
          <cell r="F1189" t="str">
            <v>2Ko- ±0.01%- 0.6W- TRADI</v>
          </cell>
          <cell r="G1189" t="str">
            <v>CO</v>
          </cell>
          <cell r="H1189">
            <v>21.8</v>
          </cell>
        </row>
        <row r="1190">
          <cell r="A1190" t="str">
            <v>CO_TD_00687-8098</v>
          </cell>
          <cell r="B1190" t="str">
            <v>CO_TD_00687-8098</v>
          </cell>
          <cell r="C1190" t="str">
            <v>CO_TD_00687-8098</v>
          </cell>
          <cell r="D1190" t="str">
            <v/>
          </cell>
          <cell r="E1190" t="str">
            <v>Embase protegee coudee</v>
          </cell>
          <cell r="F1190" t="str">
            <v>4 Cts- 1 Rangee- MOLEX- 2.54</v>
          </cell>
          <cell r="G1190" t="str">
            <v>CO</v>
          </cell>
          <cell r="H1190">
            <v>0.51800000000000002</v>
          </cell>
        </row>
        <row r="1191">
          <cell r="A1191" t="str">
            <v>CO_TD_00693-5292</v>
          </cell>
          <cell r="B1191" t="str">
            <v>CO_TD_00693-5292</v>
          </cell>
          <cell r="C1191" t="str">
            <v>CO_TD_00693-5292</v>
          </cell>
          <cell r="D1191" t="str">
            <v/>
          </cell>
          <cell r="E1191" t="str">
            <v>Embase protegee droite</v>
          </cell>
          <cell r="F1191" t="str">
            <v>6 Cts- 2 Rangees- HE10- 2.54</v>
          </cell>
          <cell r="G1191" t="str">
            <v>CO</v>
          </cell>
          <cell r="H1191">
            <v>1.173</v>
          </cell>
        </row>
        <row r="1192">
          <cell r="A1192" t="str">
            <v>CO_TD_00708-3894</v>
          </cell>
          <cell r="B1192" t="str">
            <v>CO_TD_00708-3894</v>
          </cell>
          <cell r="C1192" t="str">
            <v>CO_TD_00708-3894</v>
          </cell>
          <cell r="D1192" t="str">
            <v/>
          </cell>
          <cell r="E1192" t="str">
            <v>Condo electrolytique aluminium</v>
          </cell>
          <cell r="F1192" t="str">
            <v>100µF- 50V- TRADI 8x11.5</v>
          </cell>
          <cell r="G1192" t="str">
            <v>CO</v>
          </cell>
          <cell r="H1192">
            <v>0.313</v>
          </cell>
        </row>
        <row r="1193">
          <cell r="A1193" t="str">
            <v>CO_TD_00718-5032</v>
          </cell>
          <cell r="B1193" t="str">
            <v>CO_TD_00718-5032</v>
          </cell>
          <cell r="C1193" t="str">
            <v>CO_TD_00718-5032</v>
          </cell>
          <cell r="D1193" t="str">
            <v/>
          </cell>
          <cell r="E1193" t="str">
            <v>Embase protegee a sertir</v>
          </cell>
          <cell r="F1193" t="str">
            <v>10 Cts- 2 Rangees- TE 1.27</v>
          </cell>
          <cell r="G1193" t="str">
            <v>CO</v>
          </cell>
          <cell r="H1193">
            <v>1.7</v>
          </cell>
        </row>
        <row r="1194">
          <cell r="A1194" t="str">
            <v>CO_TD_00733-1121</v>
          </cell>
          <cell r="B1194" t="str">
            <v>CO_TD_00733-1121</v>
          </cell>
          <cell r="C1194" t="str">
            <v>CO_TD_00733-1121</v>
          </cell>
          <cell r="D1194" t="str">
            <v/>
          </cell>
          <cell r="E1194" t="str">
            <v>Convertisseur CC-CC</v>
          </cell>
          <cell r="F1194" t="str">
            <v>Entree 24V-Sortie 95-210V-50mA</v>
          </cell>
          <cell r="G1194" t="str">
            <v>CO</v>
          </cell>
          <cell r="H1194">
            <v>64.167000000000002</v>
          </cell>
        </row>
        <row r="1195">
          <cell r="A1195" t="str">
            <v>CO_TD_00743-2344</v>
          </cell>
          <cell r="B1195" t="str">
            <v>CO_TD_00743-2344</v>
          </cell>
          <cell r="C1195" t="str">
            <v>CO_TD_00743-2344</v>
          </cell>
          <cell r="D1195" t="str">
            <v/>
          </cell>
          <cell r="E1195" t="str">
            <v>Resistance de trimmer Bourns</v>
          </cell>
          <cell r="F1195" t="str">
            <v>10Ko- ±10%- 0.5W- 25 tours Z</v>
          </cell>
          <cell r="G1195" t="str">
            <v>CO</v>
          </cell>
          <cell r="H1195">
            <v>1.667</v>
          </cell>
        </row>
        <row r="1196">
          <cell r="A1196" t="str">
            <v>CO_TD_00745-0865</v>
          </cell>
          <cell r="B1196" t="str">
            <v>CO_TD_00745-0865</v>
          </cell>
          <cell r="C1196" t="str">
            <v>CO_TD_00745-0865</v>
          </cell>
          <cell r="D1196" t="str">
            <v/>
          </cell>
          <cell r="E1196" t="str">
            <v>Pile</v>
          </cell>
          <cell r="F1196" t="str">
            <v>3V- 1000mAh- CR 2477</v>
          </cell>
          <cell r="G1196" t="str">
            <v>CO</v>
          </cell>
          <cell r="H1196">
            <v>4.3170000000000002</v>
          </cell>
        </row>
        <row r="1197">
          <cell r="A1197" t="str">
            <v>CO_TD_00745-0869</v>
          </cell>
          <cell r="B1197" t="str">
            <v>CO_TD_00745-0869</v>
          </cell>
          <cell r="C1197" t="str">
            <v>CO_TD_00745-0869</v>
          </cell>
          <cell r="D1197" t="str">
            <v/>
          </cell>
          <cell r="E1197" t="str">
            <v>Pile</v>
          </cell>
          <cell r="F1197" t="str">
            <v>3V- 560mAh- CR 2354</v>
          </cell>
          <cell r="G1197" t="str">
            <v>CO</v>
          </cell>
          <cell r="H1197">
            <v>2.6829999999999998</v>
          </cell>
        </row>
        <row r="1198">
          <cell r="A1198" t="str">
            <v>CO_TD_00781-3222</v>
          </cell>
          <cell r="B1198" t="str">
            <v>CO_TD_00781-3222</v>
          </cell>
          <cell r="C1198" t="str">
            <v>CO_TD_00781-3222</v>
          </cell>
          <cell r="D1198" t="str">
            <v/>
          </cell>
          <cell r="E1198" t="str">
            <v>Convertisseur CC-CC</v>
          </cell>
          <cell r="F1198" t="str">
            <v>Entree 24V- Sortie 12V- 42mA</v>
          </cell>
          <cell r="G1198" t="str">
            <v>CO</v>
          </cell>
          <cell r="H1198">
            <v>9.7170000000000005</v>
          </cell>
        </row>
        <row r="1199">
          <cell r="A1199" t="str">
            <v>CO_TD_00781-3226</v>
          </cell>
          <cell r="B1199" t="str">
            <v>CO_TD_00781-3226</v>
          </cell>
          <cell r="C1199" t="str">
            <v>CO_TD_00781-3226</v>
          </cell>
          <cell r="D1199" t="str">
            <v/>
          </cell>
          <cell r="E1199" t="str">
            <v>Convertisseur CC-CC</v>
          </cell>
          <cell r="F1199" t="str">
            <v>Entree 24V- Sortie 15V- 33mA</v>
          </cell>
          <cell r="G1199" t="str">
            <v>CO</v>
          </cell>
          <cell r="H1199">
            <v>15.632999999999999</v>
          </cell>
        </row>
        <row r="1200">
          <cell r="A1200" t="str">
            <v>CO_TD_00785-9818</v>
          </cell>
          <cell r="B1200" t="str">
            <v>CO_TD_00785-9818</v>
          </cell>
          <cell r="C1200" t="str">
            <v>CO_TD_00785-9818</v>
          </cell>
          <cell r="D1200" t="str">
            <v/>
          </cell>
          <cell r="E1200" t="str">
            <v>Resistance de trimmer Bourns</v>
          </cell>
          <cell r="F1200" t="str">
            <v>100Ko- ±10%- 0.5W- 25 tours Y</v>
          </cell>
          <cell r="G1200" t="str">
            <v>CO</v>
          </cell>
          <cell r="H1200">
            <v>2.12</v>
          </cell>
        </row>
        <row r="1201">
          <cell r="A1201" t="str">
            <v>CO_TD_00785-9828</v>
          </cell>
          <cell r="B1201" t="str">
            <v>CO_TD_00785-9828</v>
          </cell>
          <cell r="C1201" t="str">
            <v>CO_TD_00785-9828</v>
          </cell>
          <cell r="D1201" t="str">
            <v/>
          </cell>
          <cell r="E1201" t="str">
            <v>Resistance de trimmer Bourns</v>
          </cell>
          <cell r="F1201" t="str">
            <v>D 2Ko- ±10%- 0.5W- 25 tours Z</v>
          </cell>
          <cell r="G1201" t="str">
            <v>CO</v>
          </cell>
          <cell r="H1201">
            <v>2.5379999999999998</v>
          </cell>
        </row>
        <row r="1202">
          <cell r="A1202" t="str">
            <v>CO_TD_00785-9834</v>
          </cell>
          <cell r="B1202" t="str">
            <v>CO_TD_00785-9834</v>
          </cell>
          <cell r="C1202" t="str">
            <v>CO_TD_00785-9834</v>
          </cell>
          <cell r="D1202" t="str">
            <v/>
          </cell>
          <cell r="E1202" t="str">
            <v>Resistance de trimmer Bourns</v>
          </cell>
          <cell r="F1202" t="str">
            <v>2Mo- ±10%- 0.5W- 25 tours Z</v>
          </cell>
          <cell r="G1202" t="str">
            <v>CO</v>
          </cell>
          <cell r="H1202">
            <v>2.5219999999999998</v>
          </cell>
        </row>
        <row r="1203">
          <cell r="A1203" t="str">
            <v>CO_TD_00785-9837</v>
          </cell>
          <cell r="B1203" t="str">
            <v>CO_TD_00785-9837</v>
          </cell>
          <cell r="C1203" t="str">
            <v>CO_TD_00785-9837</v>
          </cell>
          <cell r="D1203" t="str">
            <v/>
          </cell>
          <cell r="E1203" t="str">
            <v>Resistance de trimmer Bourns</v>
          </cell>
          <cell r="F1203" t="str">
            <v>20Ko- ±10%- 0.5W- 25 tours Z</v>
          </cell>
          <cell r="G1203" t="str">
            <v>CO</v>
          </cell>
          <cell r="H1203">
            <v>2.7829999999999999</v>
          </cell>
        </row>
        <row r="1204">
          <cell r="A1204" t="str">
            <v>CO_TD_00785-9856</v>
          </cell>
          <cell r="B1204" t="str">
            <v>CO_TD_00785-9856</v>
          </cell>
          <cell r="C1204" t="str">
            <v>CO_TD_00785-9856</v>
          </cell>
          <cell r="D1204" t="str">
            <v/>
          </cell>
          <cell r="E1204" t="str">
            <v>Resistance de trimmer Bourns</v>
          </cell>
          <cell r="F1204" t="str">
            <v>5Ko- ±10%- 0.5W- 25 tours Z</v>
          </cell>
          <cell r="G1204" t="str">
            <v>CO</v>
          </cell>
          <cell r="H1204">
            <v>2.5169999999999999</v>
          </cell>
        </row>
        <row r="1205">
          <cell r="A1205" t="str">
            <v>CO_TD_00792-6671</v>
          </cell>
          <cell r="B1205" t="str">
            <v>CO_TD_00792-6671</v>
          </cell>
          <cell r="C1205" t="str">
            <v>CO_TD_00792-6671</v>
          </cell>
          <cell r="D1205" t="str">
            <v/>
          </cell>
          <cell r="E1205" t="str">
            <v>Embase protegee droite</v>
          </cell>
          <cell r="F1205" t="str">
            <v>5 Cts- 1 Rangee- AMPMODU- 2.54</v>
          </cell>
          <cell r="G1205" t="str">
            <v>CO</v>
          </cell>
          <cell r="H1205">
            <v>2.2330000000000001</v>
          </cell>
        </row>
        <row r="1206">
          <cell r="A1206" t="str">
            <v>CO_TD_00804-5067</v>
          </cell>
          <cell r="B1206" t="str">
            <v>CO_TD_00804-5067</v>
          </cell>
          <cell r="C1206" t="str">
            <v>CO_TD_00804-5067</v>
          </cell>
          <cell r="D1206" t="str">
            <v/>
          </cell>
          <cell r="E1206" t="str">
            <v>Embase protegee coudee</v>
          </cell>
          <cell r="F1206" t="str">
            <v>10 Cts- 1 Rangee- PHOENIX- 2.5</v>
          </cell>
          <cell r="G1206" t="str">
            <v>CO</v>
          </cell>
          <cell r="H1206">
            <v>2.48</v>
          </cell>
        </row>
        <row r="1207">
          <cell r="A1207" t="str">
            <v>CO_TD_00815-5057</v>
          </cell>
          <cell r="B1207" t="str">
            <v>CO_TD_00815-5057</v>
          </cell>
          <cell r="C1207" t="str">
            <v>CO_TD_00815-5057</v>
          </cell>
          <cell r="D1207" t="str">
            <v/>
          </cell>
          <cell r="E1207" t="str">
            <v>Relais sans accrochage</v>
          </cell>
          <cell r="F1207" t="str">
            <v>24V - 200mW - 1 NO Montage CI</v>
          </cell>
          <cell r="G1207" t="str">
            <v>CO</v>
          </cell>
          <cell r="H1207">
            <v>5.6669999999999998</v>
          </cell>
        </row>
        <row r="1208">
          <cell r="A1208" t="str">
            <v>CO_TD_00815-5136</v>
          </cell>
          <cell r="B1208" t="str">
            <v>CO_TD_00815-5136</v>
          </cell>
          <cell r="C1208" t="str">
            <v>CO_TD_00815-5136</v>
          </cell>
          <cell r="D1208" t="str">
            <v/>
          </cell>
          <cell r="E1208" t="str">
            <v>Relais sans accrochage</v>
          </cell>
          <cell r="F1208" t="str">
            <v>24V- 400mW- 1 RT- TRADI</v>
          </cell>
          <cell r="G1208" t="str">
            <v>CO</v>
          </cell>
          <cell r="H1208">
            <v>4.9249999999999998</v>
          </cell>
        </row>
        <row r="1209">
          <cell r="A1209" t="str">
            <v>CO_TD_00817-9400</v>
          </cell>
          <cell r="B1209" t="str">
            <v>CO_TD_00817-9400</v>
          </cell>
          <cell r="C1209" t="str">
            <v>CO_TD_00817-9400</v>
          </cell>
          <cell r="D1209" t="str">
            <v/>
          </cell>
          <cell r="E1209" t="str">
            <v>Convertisseur CC-CC</v>
          </cell>
          <cell r="F1209" t="str">
            <v>Entree 24V- Sortie 5V- 500mA</v>
          </cell>
          <cell r="G1209" t="str">
            <v>CO</v>
          </cell>
          <cell r="H1209">
            <v>4.7329999999999997</v>
          </cell>
        </row>
        <row r="1210">
          <cell r="A1210" t="str">
            <v>CO_TD_00826-6766</v>
          </cell>
          <cell r="B1210" t="str">
            <v>CO_TD_00826-6766</v>
          </cell>
          <cell r="C1210" t="str">
            <v>CO_TD_00826-6766</v>
          </cell>
          <cell r="D1210" t="str">
            <v/>
          </cell>
          <cell r="E1210" t="str">
            <v>Boitier - Blindage IEM/RFI</v>
          </cell>
          <cell r="F1210" t="str">
            <v>CI- 25.7 x 25.7 x 6.5mm</v>
          </cell>
          <cell r="G1210" t="str">
            <v>CO</v>
          </cell>
          <cell r="H1210">
            <v>13.15</v>
          </cell>
        </row>
        <row r="1211">
          <cell r="A1211" t="str">
            <v>CO_TD_00828-0364</v>
          </cell>
          <cell r="B1211" t="str">
            <v>CO_TD_00828-0364</v>
          </cell>
          <cell r="C1211" t="str">
            <v>CO_TD_00828-0364</v>
          </cell>
          <cell r="D1211" t="str">
            <v/>
          </cell>
          <cell r="E1211" t="str">
            <v>Embase protegee droite</v>
          </cell>
          <cell r="F1211" t="str">
            <v>10 Cts- 2 Rangees- HE10- 2.54</v>
          </cell>
          <cell r="G1211" t="str">
            <v>CO</v>
          </cell>
          <cell r="H1211">
            <v>0.7</v>
          </cell>
        </row>
        <row r="1212">
          <cell r="A1212" t="str">
            <v>CO_TD_00832-3500</v>
          </cell>
          <cell r="B1212" t="str">
            <v>CO_TD_00832-3500</v>
          </cell>
          <cell r="C1212" t="str">
            <v>CO_TD_00832-3500</v>
          </cell>
          <cell r="D1212" t="str">
            <v/>
          </cell>
          <cell r="E1212" t="str">
            <v>Embase protegee droite</v>
          </cell>
          <cell r="F1212" t="str">
            <v>16 Cts- 2 Rangees- HE10- 2.54</v>
          </cell>
          <cell r="G1212" t="str">
            <v>CO</v>
          </cell>
          <cell r="H1212">
            <v>0.92</v>
          </cell>
        </row>
        <row r="1213">
          <cell r="A1213" t="str">
            <v>CO_TD_00832-3503</v>
          </cell>
          <cell r="B1213" t="str">
            <v>CO_TD_00832-3503</v>
          </cell>
          <cell r="C1213" t="str">
            <v>CO_TD_00832-3503</v>
          </cell>
          <cell r="D1213" t="str">
            <v/>
          </cell>
          <cell r="E1213" t="str">
            <v>Embase protegee droite</v>
          </cell>
          <cell r="F1213" t="str">
            <v>26 Cts- 2 Rangees- HE10- 2.54</v>
          </cell>
          <cell r="G1213" t="str">
            <v>CO</v>
          </cell>
          <cell r="H1213">
            <v>1.1080000000000001</v>
          </cell>
        </row>
        <row r="1214">
          <cell r="A1214" t="str">
            <v>CO_TD_00832-3531</v>
          </cell>
          <cell r="B1214" t="str">
            <v>CO_TD_00832-3531</v>
          </cell>
          <cell r="C1214" t="str">
            <v>CO_TD_00832-3531</v>
          </cell>
          <cell r="D1214" t="str">
            <v/>
          </cell>
          <cell r="E1214" t="str">
            <v>Embase horizontale. 2x5pts</v>
          </cell>
          <cell r="F1214" t="str">
            <v>Pas 2.54mm</v>
          </cell>
          <cell r="G1214" t="str">
            <v>CO</v>
          </cell>
          <cell r="H1214">
            <v>0.73299999999999998</v>
          </cell>
        </row>
        <row r="1215">
          <cell r="A1215" t="str">
            <v>CO_TD_00846-3049</v>
          </cell>
          <cell r="B1215" t="str">
            <v>CO_TD_00846-3049</v>
          </cell>
          <cell r="C1215" t="str">
            <v>CO_TD_00846-3049</v>
          </cell>
          <cell r="D1215" t="str">
            <v/>
          </cell>
          <cell r="E1215" t="str">
            <v>Resistance couche metallique</v>
          </cell>
          <cell r="F1215" t="str">
            <v>100o- ±5%- 2W- TRADI</v>
          </cell>
          <cell r="G1215" t="str">
            <v>CO</v>
          </cell>
          <cell r="H1215">
            <v>0.19800000000000001</v>
          </cell>
        </row>
        <row r="1216">
          <cell r="A1216" t="str">
            <v>CO_TD_00848-7317</v>
          </cell>
          <cell r="B1216" t="str">
            <v>CO_TD_00848-7317</v>
          </cell>
          <cell r="C1216" t="str">
            <v>CO_TD_00848-7317</v>
          </cell>
          <cell r="D1216" t="str">
            <v/>
          </cell>
          <cell r="E1216" t="str">
            <v>Resistance</v>
          </cell>
          <cell r="F1216" t="str">
            <v>20Ko- ±1%- 0.6W</v>
          </cell>
          <cell r="G1216" t="str">
            <v>CO</v>
          </cell>
          <cell r="H1216">
            <v>5.8000000000000003E-2</v>
          </cell>
        </row>
        <row r="1217">
          <cell r="A1217" t="str">
            <v>CO_TD_00893-3800</v>
          </cell>
          <cell r="B1217" t="str">
            <v>CO_TD_00893-3800</v>
          </cell>
          <cell r="C1217" t="str">
            <v>CO_TD_00893-3800</v>
          </cell>
          <cell r="D1217" t="str">
            <v/>
          </cell>
          <cell r="E1217" t="str">
            <v>Resistance</v>
          </cell>
          <cell r="F1217" t="str">
            <v>100Mo- ±5%- 0.75W</v>
          </cell>
          <cell r="G1217" t="str">
            <v>CO</v>
          </cell>
          <cell r="H1217">
            <v>7.18</v>
          </cell>
        </row>
        <row r="1218">
          <cell r="A1218" t="str">
            <v>CO_TD_00893-4046</v>
          </cell>
          <cell r="B1218" t="str">
            <v>CO_TD_00893-4046</v>
          </cell>
          <cell r="C1218" t="str">
            <v>CO_TD_00893-4046</v>
          </cell>
          <cell r="D1218" t="str">
            <v/>
          </cell>
          <cell r="E1218" t="str">
            <v>Resistance</v>
          </cell>
          <cell r="F1218" t="str">
            <v>1Go- ±5%- 0.75W</v>
          </cell>
          <cell r="G1218" t="str">
            <v>CO</v>
          </cell>
          <cell r="H1218">
            <v>5.3780000000000001</v>
          </cell>
        </row>
        <row r="1219">
          <cell r="A1219" t="str">
            <v>CO_TD_00919-3432</v>
          </cell>
          <cell r="B1219" t="str">
            <v>CO_TD_00919-3432</v>
          </cell>
          <cell r="C1219" t="str">
            <v>CO_TD_00919-3432</v>
          </cell>
          <cell r="D1219" t="str">
            <v/>
          </cell>
          <cell r="E1219" t="str">
            <v>Condo electrolytique aluminium</v>
          </cell>
          <cell r="F1219" t="str">
            <v>3000µF- 35V- 20%- TRADI 18x25</v>
          </cell>
          <cell r="G1219" t="str">
            <v>CO</v>
          </cell>
          <cell r="H1219">
            <v>2.7280000000000002</v>
          </cell>
        </row>
        <row r="1220">
          <cell r="A1220" t="str">
            <v>CO_TD_00923-2824</v>
          </cell>
          <cell r="B1220" t="str">
            <v>CO_TD_00923-2824</v>
          </cell>
          <cell r="C1220" t="str">
            <v>CO_TD_00923-2824</v>
          </cell>
          <cell r="D1220" t="str">
            <v/>
          </cell>
          <cell r="E1220" t="str">
            <v>Condo electrolytique aluminium</v>
          </cell>
          <cell r="F1220" t="str">
            <v>47µF- 50V- 20%- TRADI 6.3x11.2</v>
          </cell>
          <cell r="G1220" t="str">
            <v>CO</v>
          </cell>
          <cell r="H1220">
            <v>0.185</v>
          </cell>
        </row>
        <row r="1221">
          <cell r="A1221" t="str">
            <v>CO_TD_00SGX-4NH3</v>
          </cell>
          <cell r="B1221" t="str">
            <v>CO_TD_00SGX-4NH3</v>
          </cell>
          <cell r="C1221" t="str">
            <v>CO_TD_00SGX-4NH3</v>
          </cell>
          <cell r="D1221" t="str">
            <v/>
          </cell>
          <cell r="E1221" t="str">
            <v>Capteurs - Qualite air NH3</v>
          </cell>
          <cell r="F1221" t="str">
            <v>4 Series Ammonia sensor 100ppm</v>
          </cell>
          <cell r="G1221" t="str">
            <v>CO</v>
          </cell>
          <cell r="H1221">
            <v>142.44999999999999</v>
          </cell>
        </row>
        <row r="1222">
          <cell r="A1222" t="str">
            <v>CO_TD_104M0-6QC1</v>
          </cell>
          <cell r="B1222" t="str">
            <v>CO_TD_104M0-6QC1</v>
          </cell>
          <cell r="C1222" t="str">
            <v>CO_TD_104M0-6QC1</v>
          </cell>
          <cell r="D1222" t="str">
            <v/>
          </cell>
          <cell r="E1222" t="str">
            <v>Condo polyester + Resist</v>
          </cell>
          <cell r="F1222" t="str">
            <v>0.1uF- 100o- ±20%- 600 Vdc</v>
          </cell>
          <cell r="G1222" t="str">
            <v>EL</v>
          </cell>
          <cell r="H1222">
            <v>0</v>
          </cell>
        </row>
        <row r="1223">
          <cell r="A1223" t="str">
            <v>CO_TD_22150-7900</v>
          </cell>
          <cell r="B1223" t="str">
            <v>CO_TD_22150-7900</v>
          </cell>
          <cell r="C1223" t="str">
            <v>CO_TD_22150-7900</v>
          </cell>
          <cell r="D1223" t="str">
            <v/>
          </cell>
          <cell r="E1223" t="str">
            <v>Embase protegee droite Femelle</v>
          </cell>
          <cell r="F1223" t="str">
            <v>20 Cts- 2 Rangees- TE- 2.54</v>
          </cell>
          <cell r="G1223" t="str">
            <v>CO</v>
          </cell>
          <cell r="H1223">
            <v>1.748</v>
          </cell>
        </row>
        <row r="1224">
          <cell r="A1224" t="str">
            <v>CO_TD_22154-6400</v>
          </cell>
          <cell r="B1224" t="str">
            <v>CO_TD_22154-6400</v>
          </cell>
          <cell r="C1224" t="str">
            <v>CO_TD_22154-6400</v>
          </cell>
          <cell r="D1224" t="str">
            <v/>
          </cell>
          <cell r="E1224" t="str">
            <v>Embase protegee droite</v>
          </cell>
          <cell r="F1224" t="str">
            <v>20 Cts- 2 Rangees- TE 1.27</v>
          </cell>
          <cell r="G1224" t="str">
            <v>CO</v>
          </cell>
          <cell r="H1224">
            <v>1.7</v>
          </cell>
        </row>
        <row r="1225">
          <cell r="A1225" t="str">
            <v>CO_TD_32961-1050</v>
          </cell>
          <cell r="B1225" t="str">
            <v>CO_TD_32961-1050</v>
          </cell>
          <cell r="C1225" t="str">
            <v>CO_TD_32961-1050</v>
          </cell>
          <cell r="D1225" t="str">
            <v/>
          </cell>
          <cell r="E1225" t="str">
            <v>Resistance de trimmer Bourns</v>
          </cell>
          <cell r="F1225" t="str">
            <v>1Mo- ±10%- 0.5W- 25 tours Z</v>
          </cell>
          <cell r="G1225" t="str">
            <v>CO</v>
          </cell>
          <cell r="H1225">
            <v>2.5169999999999999</v>
          </cell>
        </row>
        <row r="1226">
          <cell r="A1226" t="str">
            <v>CO_TD_3296Z-1101</v>
          </cell>
          <cell r="B1226" t="str">
            <v>CO_TD_3296Z-1101</v>
          </cell>
          <cell r="C1226" t="str">
            <v>CO_TD_3296Z-1101</v>
          </cell>
          <cell r="D1226" t="str">
            <v/>
          </cell>
          <cell r="E1226" t="str">
            <v>Resistance de trimmer Bourns</v>
          </cell>
          <cell r="F1226" t="str">
            <v>100o- ±10%- 0.5W- 25 tours Z</v>
          </cell>
          <cell r="G1226" t="str">
            <v>CO</v>
          </cell>
          <cell r="H1226">
            <v>0</v>
          </cell>
        </row>
        <row r="1227">
          <cell r="A1227" t="str">
            <v>CO_TD_EPB00-250N</v>
          </cell>
          <cell r="B1227" t="str">
            <v>CO_TD_EPB00-250N</v>
          </cell>
          <cell r="C1227" t="str">
            <v>CO_TD_EPB00-250N</v>
          </cell>
          <cell r="D1227" t="str">
            <v/>
          </cell>
          <cell r="E1227" t="str">
            <v>Embase - COAX</v>
          </cell>
          <cell r="F1227" t="str">
            <v/>
          </cell>
          <cell r="G1227" t="str">
            <v>CO</v>
          </cell>
        </row>
        <row r="1228">
          <cell r="A1228" t="str">
            <v>CO_TD_OPTAN-255J</v>
          </cell>
          <cell r="B1228" t="str">
            <v>CO_TD_OPTAN-255J</v>
          </cell>
          <cell r="C1228" t="str">
            <v>CO_TD_OPTAN-255J</v>
          </cell>
          <cell r="D1228" t="str">
            <v/>
          </cell>
          <cell r="E1228" t="str">
            <v>Diode - Optique</v>
          </cell>
          <cell r="F1228" t="str">
            <v>355 nm - pour Carte LED UV355</v>
          </cell>
          <cell r="G1228" t="str">
            <v>CO</v>
          </cell>
          <cell r="H1228">
            <v>468.75200000000001</v>
          </cell>
        </row>
        <row r="1229">
          <cell r="A1229" t="str">
            <v>CO_TD_S1336-44BQ</v>
          </cell>
          <cell r="B1229" t="str">
            <v>CO_TD_S1336-44BQ</v>
          </cell>
          <cell r="C1229" t="str">
            <v>CO_TD_S1336-44BQ</v>
          </cell>
          <cell r="D1229" t="str">
            <v/>
          </cell>
          <cell r="E1229" t="str">
            <v>Diode - Photodiode</v>
          </cell>
          <cell r="F1229" t="str">
            <v>Pr 255 nm et 365 nm</v>
          </cell>
          <cell r="G1229" t="str">
            <v>CO</v>
          </cell>
          <cell r="H1229">
            <v>0</v>
          </cell>
        </row>
        <row r="1230">
          <cell r="A1230" t="str">
            <v>CO_UV_00001-V255</v>
          </cell>
          <cell r="B1230" t="str">
            <v>CO_UV_00001-V255</v>
          </cell>
          <cell r="C1230" t="str">
            <v>CO_UV_00001-V255</v>
          </cell>
          <cell r="D1230" t="str">
            <v/>
          </cell>
          <cell r="E1230" t="str">
            <v>Circuit imprime</v>
          </cell>
          <cell r="F1230" t="str">
            <v>LED UV255</v>
          </cell>
          <cell r="G1230" t="str">
            <v>PCB</v>
          </cell>
          <cell r="H1230">
            <v>0</v>
          </cell>
        </row>
        <row r="1231">
          <cell r="A1231" t="str">
            <v>CO_UV_00001-V365</v>
          </cell>
          <cell r="B1231" t="str">
            <v>CO_UV_00001-V365</v>
          </cell>
          <cell r="C1231" t="str">
            <v>CO_UV_00001-V365</v>
          </cell>
          <cell r="D1231" t="str">
            <v/>
          </cell>
          <cell r="E1231" t="str">
            <v>Circuit imprime</v>
          </cell>
          <cell r="F1231" t="str">
            <v>LED UV365</v>
          </cell>
          <cell r="G1231" t="str">
            <v>PCB</v>
          </cell>
          <cell r="H1231">
            <v>0</v>
          </cell>
        </row>
        <row r="1232">
          <cell r="A1232" t="str">
            <v>CS_CA_00010-0001</v>
          </cell>
          <cell r="B1232" t="str">
            <v>CS_CA_00010-0001</v>
          </cell>
          <cell r="C1232" t="str">
            <v>CS_CA_00010-0001</v>
          </cell>
          <cell r="D1232" t="str">
            <v/>
          </cell>
          <cell r="E1232" t="str">
            <v>Cable n°1</v>
          </cell>
          <cell r="F1232" t="str">
            <v>SNT-Electromètre(-150V/+150V)</v>
          </cell>
          <cell r="G1232" t="str">
            <v>CAB</v>
          </cell>
          <cell r="H1232">
            <v>16.53</v>
          </cell>
        </row>
        <row r="1233">
          <cell r="A1233" t="str">
            <v>CS_CA_00010-0002</v>
          </cell>
          <cell r="B1233" t="str">
            <v>CS_CA_00010-0002</v>
          </cell>
          <cell r="C1233" t="str">
            <v>CS_CA_00010-0002</v>
          </cell>
          <cell r="D1233" t="str">
            <v/>
          </cell>
          <cell r="E1233" t="str">
            <v>Cable n°2</v>
          </cell>
          <cell r="F1233" t="str">
            <v>CPU - POWER</v>
          </cell>
          <cell r="G1233" t="str">
            <v>CAB</v>
          </cell>
          <cell r="H1233">
            <v>27.175000000000001</v>
          </cell>
        </row>
        <row r="1234">
          <cell r="A1234" t="str">
            <v>CS_CA_00010-0003</v>
          </cell>
          <cell r="B1234" t="str">
            <v>CS_CA_00010-0003</v>
          </cell>
          <cell r="C1234" t="str">
            <v>CS_CA_00010-0003</v>
          </cell>
          <cell r="D1234" t="str">
            <v/>
          </cell>
          <cell r="E1234" t="str">
            <v>Cable n°3</v>
          </cell>
          <cell r="F1234" t="str">
            <v>SNT - Controller PKV (+150V)</v>
          </cell>
          <cell r="G1234" t="str">
            <v>CAB</v>
          </cell>
          <cell r="H1234">
            <v>17.13</v>
          </cell>
        </row>
        <row r="1235">
          <cell r="A1235" t="str">
            <v>CS_CA_00010-0004</v>
          </cell>
          <cell r="B1235" t="str">
            <v>CS_CA_00010-0004</v>
          </cell>
          <cell r="C1235" t="str">
            <v>CS_CA_00010-0004</v>
          </cell>
          <cell r="D1235" t="str">
            <v/>
          </cell>
          <cell r="E1235" t="str">
            <v>Cable n°4</v>
          </cell>
          <cell r="F1235" t="str">
            <v>Ignition</v>
          </cell>
          <cell r="G1235" t="str">
            <v>CAB</v>
          </cell>
          <cell r="H1235">
            <v>16.53</v>
          </cell>
        </row>
        <row r="1236">
          <cell r="A1236" t="str">
            <v>CS_CA_00010-0008</v>
          </cell>
          <cell r="B1236" t="str">
            <v>CS_CA_00010-0008</v>
          </cell>
          <cell r="C1236" t="str">
            <v>CS_CA_00010-0008</v>
          </cell>
          <cell r="D1236" t="str">
            <v/>
          </cell>
          <cell r="E1236" t="str">
            <v>Cable n°8</v>
          </cell>
          <cell r="F1236" t="str">
            <v>SNT - POWER (GND)</v>
          </cell>
          <cell r="G1236" t="str">
            <v>CAB</v>
          </cell>
          <cell r="H1236">
            <v>14.42</v>
          </cell>
        </row>
        <row r="1237">
          <cell r="A1237" t="str">
            <v>CS_CA_00010-0009</v>
          </cell>
          <cell r="B1237" t="str">
            <v>CS_CA_00010-0009</v>
          </cell>
          <cell r="C1237" t="str">
            <v>CS_CA_00010-0009</v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</row>
        <row r="1238">
          <cell r="A1238" t="str">
            <v>CS_CA_00010-0010</v>
          </cell>
          <cell r="B1238" t="str">
            <v>CS_CA_00010-0010</v>
          </cell>
          <cell r="C1238" t="str">
            <v>CS_CA_00010-0010</v>
          </cell>
          <cell r="D1238" t="str">
            <v/>
          </cell>
          <cell r="E1238" t="str">
            <v>Cable n°10</v>
          </cell>
          <cell r="F1238" t="str">
            <v>SNT - POWER (+24V)</v>
          </cell>
          <cell r="G1238" t="str">
            <v>CAB</v>
          </cell>
          <cell r="H1238">
            <v>14.42</v>
          </cell>
        </row>
        <row r="1239">
          <cell r="A1239" t="str">
            <v>CS_CA_00010-0011</v>
          </cell>
          <cell r="B1239" t="str">
            <v>CS_CA_00010-0011</v>
          </cell>
          <cell r="C1239" t="str">
            <v>CS_CA_00010-0011</v>
          </cell>
          <cell r="D1239" t="str">
            <v/>
          </cell>
          <cell r="E1239" t="str">
            <v>Cable n°11</v>
          </cell>
          <cell r="F1239" t="str">
            <v>CPU - Electromètre</v>
          </cell>
          <cell r="G1239" t="str">
            <v>CAB</v>
          </cell>
          <cell r="H1239">
            <v>21.65</v>
          </cell>
        </row>
        <row r="1240">
          <cell r="A1240" t="str">
            <v>CS_CA_00010-0015</v>
          </cell>
          <cell r="B1240" t="str">
            <v>CS_CA_00010-0015</v>
          </cell>
          <cell r="C1240" t="str">
            <v>CS_CA_00010-0015</v>
          </cell>
          <cell r="D1240" t="str">
            <v/>
          </cell>
          <cell r="E1240" t="str">
            <v>Cable n°15</v>
          </cell>
          <cell r="F1240" t="str">
            <v>CPU - Sensor PK</v>
          </cell>
          <cell r="G1240" t="str">
            <v>CAB</v>
          </cell>
          <cell r="H1240">
            <v>17.53</v>
          </cell>
        </row>
        <row r="1241">
          <cell r="A1241" t="str">
            <v>CS_CA_00010-0023</v>
          </cell>
          <cell r="B1241" t="str">
            <v>CS_CA_00010-0023</v>
          </cell>
          <cell r="C1241" t="str">
            <v>CS_CA_00010-0023</v>
          </cell>
          <cell r="D1241" t="str">
            <v/>
          </cell>
          <cell r="E1241" t="str">
            <v>Cable n°23</v>
          </cell>
          <cell r="F1241" t="str">
            <v>CPU - SNT</v>
          </cell>
          <cell r="G1241" t="str">
            <v>CAB</v>
          </cell>
          <cell r="H1241">
            <v>15.824999999999999</v>
          </cell>
        </row>
        <row r="1242">
          <cell r="A1242" t="str">
            <v>CS_CA_00010-0024</v>
          </cell>
          <cell r="B1242" t="str">
            <v>CS_CA_00010-0024</v>
          </cell>
          <cell r="C1242" t="str">
            <v>CS_CA_00010-0024</v>
          </cell>
          <cell r="D1242" t="str">
            <v/>
          </cell>
          <cell r="E1242" t="str">
            <v>Cable n°24</v>
          </cell>
          <cell r="F1242" t="str">
            <v>CPU - RS232/Led</v>
          </cell>
          <cell r="G1242" t="str">
            <v>CAB</v>
          </cell>
          <cell r="H1242">
            <v>21.19</v>
          </cell>
        </row>
        <row r="1243">
          <cell r="A1243" t="str">
            <v>CS_CA_00010-0025</v>
          </cell>
          <cell r="B1243" t="str">
            <v>CS_CA_00010-0025</v>
          </cell>
          <cell r="C1243" t="str">
            <v>CS_CA_00010-0025</v>
          </cell>
          <cell r="D1243" t="str">
            <v/>
          </cell>
          <cell r="E1243" t="str">
            <v>Cable n°25</v>
          </cell>
          <cell r="F1243" t="str">
            <v>CPU - Controller PKV</v>
          </cell>
          <cell r="G1243" t="str">
            <v>CAB</v>
          </cell>
          <cell r="H1243">
            <v>19.55</v>
          </cell>
        </row>
        <row r="1244">
          <cell r="A1244" t="str">
            <v>CS_CA_00010-0026</v>
          </cell>
          <cell r="B1244" t="str">
            <v>CS_CA_00010-0026</v>
          </cell>
          <cell r="C1244" t="str">
            <v>CS_CA_00010-0026</v>
          </cell>
          <cell r="D1244" t="str">
            <v/>
          </cell>
          <cell r="E1244" t="str">
            <v>Cable n°26</v>
          </cell>
          <cell r="F1244" t="str">
            <v>Electro RearWall (Ana Output)</v>
          </cell>
          <cell r="G1244" t="str">
            <v>CAB</v>
          </cell>
          <cell r="H1244">
            <v>26.675000000000001</v>
          </cell>
        </row>
        <row r="1245">
          <cell r="A1245" t="str">
            <v>CS_CA_00010-0027</v>
          </cell>
          <cell r="B1245" t="str">
            <v>CS_CA_00010-0027</v>
          </cell>
          <cell r="C1245" t="str">
            <v>CS_CA_00010-0027</v>
          </cell>
          <cell r="D1245" t="str">
            <v/>
          </cell>
          <cell r="E1245" t="str">
            <v>Cable n°27</v>
          </cell>
          <cell r="F1245" t="str">
            <v>CPU - POWER</v>
          </cell>
          <cell r="G1245" t="str">
            <v>CAB</v>
          </cell>
          <cell r="H1245">
            <v>17.53</v>
          </cell>
        </row>
        <row r="1246">
          <cell r="A1246" t="str">
            <v>CS_CA_00010-0028</v>
          </cell>
          <cell r="B1246" t="str">
            <v>CS_CA_00010-0028</v>
          </cell>
          <cell r="C1246" t="str">
            <v>CS_CA_00010-0028</v>
          </cell>
          <cell r="D1246" t="str">
            <v/>
          </cell>
          <cell r="E1246" t="str">
            <v>Cable n°28</v>
          </cell>
          <cell r="F1246" t="str">
            <v>CPU - Sensor PA</v>
          </cell>
          <cell r="G1246" t="str">
            <v>CAB</v>
          </cell>
          <cell r="H1246">
            <v>18.13</v>
          </cell>
        </row>
        <row r="1247">
          <cell r="A1247" t="str">
            <v>CS_CA_00010-0029</v>
          </cell>
          <cell r="B1247" t="str">
            <v>CS_CA_00010-0029</v>
          </cell>
          <cell r="C1247" t="str">
            <v>CS_CA_00010-0029</v>
          </cell>
          <cell r="D1247" t="str">
            <v/>
          </cell>
          <cell r="E1247" t="str">
            <v>Cable n°29</v>
          </cell>
          <cell r="F1247" t="str">
            <v>Power - Four et Detecteur</v>
          </cell>
          <cell r="G1247" t="str">
            <v>CAB</v>
          </cell>
          <cell r="H1247">
            <v>18.829999999999998</v>
          </cell>
        </row>
        <row r="1248">
          <cell r="A1248" t="str">
            <v>CS_CA_00010-002B</v>
          </cell>
          <cell r="B1248" t="str">
            <v>CS_CA_00010-002B</v>
          </cell>
          <cell r="C1248" t="str">
            <v>CS_CA_00010-002B</v>
          </cell>
          <cell r="D1248" t="str">
            <v/>
          </cell>
          <cell r="E1248" t="str">
            <v>Cable n°2 Bis</v>
          </cell>
          <cell r="F1248" t="str">
            <v>CPU - POWER</v>
          </cell>
          <cell r="G1248" t="str">
            <v>CAB</v>
          </cell>
          <cell r="H1248">
            <v>26.024999999999999</v>
          </cell>
        </row>
        <row r="1249">
          <cell r="A1249" t="str">
            <v>CS_CA_00010-0036</v>
          </cell>
          <cell r="B1249" t="str">
            <v>CS_CA_00010-0036</v>
          </cell>
          <cell r="C1249" t="str">
            <v>CS_CA_00010-0036</v>
          </cell>
          <cell r="D1249" t="str">
            <v/>
          </cell>
          <cell r="E1249" t="str">
            <v>Cable pilotage airmoCAL</v>
          </cell>
          <cell r="F1249" t="str">
            <v/>
          </cell>
          <cell r="G1249" t="str">
            <v>CAB</v>
          </cell>
          <cell r="H1249">
            <v>189.96</v>
          </cell>
        </row>
        <row r="1250">
          <cell r="A1250" t="str">
            <v>CS_CA_00010-007a</v>
          </cell>
          <cell r="B1250" t="str">
            <v>CS_CA_00010-007a</v>
          </cell>
          <cell r="C1250" t="str">
            <v>CS_CA_00010-007a</v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</row>
        <row r="1251">
          <cell r="A1251" t="str">
            <v>CS_CA_00010-007A</v>
          </cell>
          <cell r="B1251" t="str">
            <v>CS_CA_00010-007A</v>
          </cell>
          <cell r="C1251" t="str">
            <v>CS_CA_00010-007A</v>
          </cell>
          <cell r="D1251" t="str">
            <v/>
          </cell>
          <cell r="E1251" t="str">
            <v>Cable n°7A</v>
          </cell>
          <cell r="F1251" t="str">
            <v>Ground (PLEY24HSZ-Housing)</v>
          </cell>
          <cell r="G1251" t="str">
            <v>CAB</v>
          </cell>
          <cell r="H1251">
            <v>11.56</v>
          </cell>
        </row>
        <row r="1252">
          <cell r="A1252" t="str">
            <v>CS_CA_00010-009a</v>
          </cell>
          <cell r="B1252" t="str">
            <v>CS_CA_00010-009a</v>
          </cell>
          <cell r="C1252" t="str">
            <v>CS_CA_00010-009a</v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</row>
        <row r="1253">
          <cell r="A1253" t="str">
            <v>CS_CA_00010-009A</v>
          </cell>
          <cell r="B1253" t="str">
            <v>CS_CA_00010-009A</v>
          </cell>
          <cell r="C1253" t="str">
            <v>CS_CA_00010-009A</v>
          </cell>
          <cell r="D1253" t="str">
            <v/>
          </cell>
          <cell r="E1253" t="str">
            <v>Cable n°9A - PLEY24HSZ</v>
          </cell>
          <cell r="F1253" t="str">
            <v>SNT 24V</v>
          </cell>
          <cell r="G1253" t="str">
            <v>CAB</v>
          </cell>
          <cell r="H1253">
            <v>13.04</v>
          </cell>
        </row>
        <row r="1254">
          <cell r="A1254" t="str">
            <v>CS_CA_00010-009b</v>
          </cell>
          <cell r="B1254" t="str">
            <v>CS_CA_00010-009b</v>
          </cell>
          <cell r="C1254" t="str">
            <v>CS_CA_00010-009b</v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</row>
        <row r="1255">
          <cell r="A1255" t="str">
            <v>CS_CA_00010-009B</v>
          </cell>
          <cell r="B1255" t="str">
            <v>CS_CA_00010-009B</v>
          </cell>
          <cell r="C1255" t="str">
            <v>CS_CA_00010-009B</v>
          </cell>
          <cell r="D1255" t="str">
            <v/>
          </cell>
          <cell r="E1255" t="str">
            <v>Cable n°9B</v>
          </cell>
          <cell r="F1255" t="str">
            <v>PLEY24HSZ - SNT (GND)</v>
          </cell>
          <cell r="G1255" t="str">
            <v>CAB</v>
          </cell>
          <cell r="H1255">
            <v>13.04</v>
          </cell>
        </row>
        <row r="1256">
          <cell r="A1256" t="str">
            <v>CS_CA_00010-00EV</v>
          </cell>
          <cell r="B1256" t="str">
            <v>CS_CA_00010-00EV</v>
          </cell>
          <cell r="C1256" t="str">
            <v>CS_CA_00010-00EV</v>
          </cell>
          <cell r="D1256" t="str">
            <v/>
          </cell>
          <cell r="E1256" t="str">
            <v>Cable EV nettoyage</v>
          </cell>
          <cell r="F1256" t="str">
            <v/>
          </cell>
          <cell r="G1256" t="str">
            <v>CAB</v>
          </cell>
          <cell r="H1256">
            <v>34.15</v>
          </cell>
        </row>
        <row r="1257">
          <cell r="A1257" t="str">
            <v>CS_CA_00010-010B</v>
          </cell>
          <cell r="B1257" t="str">
            <v>CS_CA_00010-010B</v>
          </cell>
          <cell r="C1257" t="str">
            <v>CS_CA_00010-010B</v>
          </cell>
          <cell r="D1257" t="str">
            <v/>
          </cell>
          <cell r="E1257" t="str">
            <v>Cable n°10 Bis</v>
          </cell>
          <cell r="F1257" t="str">
            <v>SNT - POWER (24V)</v>
          </cell>
          <cell r="G1257" t="str">
            <v>CAB</v>
          </cell>
          <cell r="H1257">
            <v>13.55</v>
          </cell>
        </row>
        <row r="1258">
          <cell r="A1258" t="str">
            <v>CS_CA_00010-011B</v>
          </cell>
          <cell r="B1258" t="str">
            <v>CS_CA_00010-011B</v>
          </cell>
          <cell r="C1258" t="str">
            <v>CS_CA_00010-011B</v>
          </cell>
          <cell r="D1258" t="str">
            <v/>
          </cell>
          <cell r="E1258" t="str">
            <v>Cable n°11 Bis</v>
          </cell>
          <cell r="F1258" t="str">
            <v>CPU - Electromètre</v>
          </cell>
          <cell r="G1258" t="str">
            <v>CAB</v>
          </cell>
          <cell r="H1258">
            <v>22.05</v>
          </cell>
        </row>
        <row r="1259">
          <cell r="A1259" t="str">
            <v>CS_CA_00010-012a</v>
          </cell>
          <cell r="B1259" t="str">
            <v>CS_CA_00010-012a</v>
          </cell>
          <cell r="C1259" t="str">
            <v>CS_CA_00010-012a</v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</row>
        <row r="1260">
          <cell r="A1260" t="str">
            <v>CS_CA_00010-012A</v>
          </cell>
          <cell r="B1260" t="str">
            <v>CS_CA_00010-012A</v>
          </cell>
          <cell r="C1260" t="str">
            <v>CS_CA_00010-012A</v>
          </cell>
          <cell r="D1260" t="str">
            <v/>
          </cell>
          <cell r="E1260" t="str">
            <v>Cable n°12A - RS232</v>
          </cell>
          <cell r="F1260" t="str">
            <v>Led - Rear wall RS232</v>
          </cell>
          <cell r="G1260" t="str">
            <v>CAB</v>
          </cell>
          <cell r="H1260">
            <v>20.02</v>
          </cell>
        </row>
        <row r="1261">
          <cell r="A1261" t="str">
            <v>CS_CA_00010-012b</v>
          </cell>
          <cell r="B1261" t="str">
            <v>CS_CA_00010-012b</v>
          </cell>
          <cell r="C1261" t="str">
            <v>CS_CA_00010-012b</v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</row>
        <row r="1262">
          <cell r="A1262" t="str">
            <v>CS_CA_00010-012B</v>
          </cell>
          <cell r="B1262" t="str">
            <v>CS_CA_00010-012B</v>
          </cell>
          <cell r="C1262" t="str">
            <v>CS_CA_00010-012B</v>
          </cell>
          <cell r="D1262" t="str">
            <v/>
          </cell>
          <cell r="E1262" t="str">
            <v>Cable n°12B - REL</v>
          </cell>
          <cell r="F1262" t="str">
            <v>Rear Wall REL</v>
          </cell>
          <cell r="G1262" t="str">
            <v>CAB</v>
          </cell>
          <cell r="H1262">
            <v>17.73</v>
          </cell>
        </row>
        <row r="1263">
          <cell r="A1263" t="str">
            <v>CS_CA_00010-012V</v>
          </cell>
          <cell r="B1263" t="str">
            <v>CS_CA_00010-012V</v>
          </cell>
          <cell r="C1263" t="str">
            <v>CS_CA_00010-012V</v>
          </cell>
          <cell r="D1263" t="str">
            <v/>
          </cell>
          <cell r="E1263" t="str">
            <v>Cable 12V</v>
          </cell>
          <cell r="F1263" t="str">
            <v>PC mural interne</v>
          </cell>
          <cell r="G1263" t="str">
            <v>CAB</v>
          </cell>
          <cell r="H1263">
            <v>10.25</v>
          </cell>
        </row>
        <row r="1264">
          <cell r="A1264" t="str">
            <v>CS_CA_00010-015B</v>
          </cell>
          <cell r="B1264" t="str">
            <v>CS_CA_00010-015B</v>
          </cell>
          <cell r="C1264" t="str">
            <v>CS_CA_00010-015B</v>
          </cell>
          <cell r="D1264" t="str">
            <v/>
          </cell>
          <cell r="E1264" t="str">
            <v>Cable n°15 Bis</v>
          </cell>
          <cell r="F1264" t="str">
            <v>CPU - Sensor PK</v>
          </cell>
          <cell r="G1264" t="str">
            <v>CAB</v>
          </cell>
          <cell r="H1264">
            <v>15.78</v>
          </cell>
        </row>
        <row r="1265">
          <cell r="A1265" t="str">
            <v>CS_CA_00010-019b</v>
          </cell>
          <cell r="B1265" t="str">
            <v>CS_CA_00010-019b</v>
          </cell>
          <cell r="C1265" t="str">
            <v>CS_CA_00010-019b</v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</row>
        <row r="1266">
          <cell r="A1266" t="str">
            <v>CS_CA_00010-019B</v>
          </cell>
          <cell r="B1266" t="str">
            <v>CS_CA_00010-019B</v>
          </cell>
          <cell r="C1266" t="str">
            <v>CS_CA_00010-019B</v>
          </cell>
          <cell r="D1266" t="str">
            <v/>
          </cell>
          <cell r="E1266" t="str">
            <v>Cable n°19B - POWER - Ventil</v>
          </cell>
          <cell r="F1266" t="str">
            <v/>
          </cell>
          <cell r="G1266" t="str">
            <v>CAB</v>
          </cell>
          <cell r="H1266">
            <v>16.809999999999999</v>
          </cell>
        </row>
        <row r="1267">
          <cell r="A1267" t="str">
            <v>CS_CA_00010-019D</v>
          </cell>
          <cell r="B1267" t="str">
            <v>CS_CA_00010-019D</v>
          </cell>
          <cell r="C1267" t="str">
            <v>CS_CA_00010-019D</v>
          </cell>
          <cell r="D1267" t="str">
            <v/>
          </cell>
          <cell r="E1267" t="str">
            <v>Cable n°19D - POWER - Ventil</v>
          </cell>
          <cell r="F1267" t="str">
            <v>Double Ventil</v>
          </cell>
          <cell r="G1267" t="str">
            <v>CAB</v>
          </cell>
          <cell r="H1267">
            <v>16.875</v>
          </cell>
        </row>
        <row r="1268">
          <cell r="A1268" t="str">
            <v>CS_CA_00010-022B</v>
          </cell>
          <cell r="B1268" t="str">
            <v>CS_CA_00010-022B</v>
          </cell>
          <cell r="C1268" t="str">
            <v>CS_CA_00010-022B</v>
          </cell>
          <cell r="D1268" t="str">
            <v/>
          </cell>
          <cell r="E1268" t="str">
            <v>Cable n°22 Bis</v>
          </cell>
          <cell r="F1268" t="str">
            <v>Power - Desorption</v>
          </cell>
          <cell r="G1268" t="str">
            <v>CAB</v>
          </cell>
          <cell r="H1268">
            <v>14.42</v>
          </cell>
        </row>
      </sheetData>
      <sheetData sheetId="70" refreshError="1"/>
      <sheetData sheetId="7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dl.chromatotec.com/telecharger.php?id_tsp=T780643651ad31263f40fda" TargetMode="External"/><Relationship Id="rId2" Type="http://schemas.openxmlformats.org/officeDocument/2006/relationships/hyperlink" Target="https://support.chromatotec.com/" TargetMode="External"/><Relationship Id="rId1" Type="http://schemas.openxmlformats.org/officeDocument/2006/relationships/hyperlink" Target="https://support.chromatotec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ddl.chromatotec.com/telecharger.php?id_tsp=T780649227b752f0244e28d" TargetMode="External"/><Relationship Id="rId4" Type="http://schemas.openxmlformats.org/officeDocument/2006/relationships/hyperlink" Target="https://support.chromatote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G8" sqref="G8:K8"/>
    </sheetView>
  </sheetViews>
  <sheetFormatPr baseColWidth="10" defaultColWidth="9.109375" defaultRowHeight="20.100000000000001" customHeight="1" x14ac:dyDescent="0.3"/>
  <cols>
    <col min="1" max="1" width="20.5546875" style="3" customWidth="1"/>
    <col min="2" max="2" width="15.33203125" style="3" customWidth="1"/>
    <col min="3" max="4" width="12" style="3" customWidth="1"/>
    <col min="5" max="5" width="11.109375" style="3" customWidth="1"/>
    <col min="6" max="6" width="19.44140625" style="3" customWidth="1"/>
    <col min="7" max="7" width="33.88671875" style="3" customWidth="1"/>
    <col min="8" max="8" width="12.88671875" style="3" customWidth="1"/>
    <col min="9" max="9" width="16.109375" style="3" customWidth="1"/>
    <col min="10" max="10" width="11.109375" style="3" customWidth="1"/>
    <col min="11" max="11" width="19.44140625" style="3" customWidth="1"/>
    <col min="12" max="16384" width="9.109375" style="3"/>
  </cols>
  <sheetData>
    <row r="1" spans="1:11" ht="81.75" customHeight="1" thickBot="1" x14ac:dyDescent="0.35">
      <c r="A1" s="71" t="s">
        <v>0</v>
      </c>
      <c r="B1" s="72"/>
      <c r="C1" s="72"/>
      <c r="D1" s="72"/>
      <c r="E1" s="73" t="s">
        <v>1</v>
      </c>
      <c r="F1" s="73"/>
      <c r="G1" s="1"/>
      <c r="H1" s="2"/>
      <c r="I1" s="2"/>
      <c r="J1" s="2"/>
      <c r="K1" s="2"/>
    </row>
    <row r="2" spans="1:11" ht="5.25" customHeight="1" thickTop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s="4" customFormat="1" ht="19.5" customHeight="1" x14ac:dyDescent="0.3">
      <c r="A3" s="75" t="s">
        <v>2</v>
      </c>
      <c r="B3" s="75"/>
      <c r="C3" s="75" t="s">
        <v>3</v>
      </c>
      <c r="D3" s="75"/>
      <c r="E3" s="75"/>
      <c r="F3" s="75"/>
      <c r="G3" s="75" t="s">
        <v>4</v>
      </c>
      <c r="H3" s="75"/>
      <c r="I3" s="75" t="s">
        <v>5</v>
      </c>
      <c r="J3" s="75"/>
      <c r="K3" s="75"/>
    </row>
    <row r="4" spans="1:11" s="4" customFormat="1" ht="19.5" customHeight="1" x14ac:dyDescent="0.3">
      <c r="A4" s="65"/>
      <c r="B4" s="65"/>
      <c r="C4" s="66"/>
      <c r="D4" s="66"/>
      <c r="E4" s="66"/>
      <c r="F4" s="66"/>
      <c r="G4" s="67"/>
      <c r="H4" s="67"/>
      <c r="I4" s="68"/>
      <c r="J4" s="69"/>
      <c r="K4" s="69"/>
    </row>
    <row r="5" spans="1:11" s="4" customFormat="1" ht="13.5" customHeight="1" x14ac:dyDescent="0.3">
      <c r="A5" s="65"/>
      <c r="B5" s="65"/>
      <c r="C5" s="66"/>
      <c r="D5" s="66"/>
      <c r="E5" s="66"/>
      <c r="F5" s="66"/>
      <c r="G5" s="67"/>
      <c r="H5" s="67"/>
      <c r="I5" s="69"/>
      <c r="J5" s="69"/>
      <c r="K5" s="69"/>
    </row>
    <row r="6" spans="1:11" s="4" customFormat="1" ht="19.5" customHeight="1" x14ac:dyDescent="0.3">
      <c r="A6" s="70" t="s">
        <v>6</v>
      </c>
      <c r="B6" s="70"/>
      <c r="C6" s="70"/>
      <c r="D6" s="70"/>
      <c r="E6" s="70"/>
      <c r="F6" s="70" t="s">
        <v>7</v>
      </c>
      <c r="G6" s="70"/>
      <c r="H6" s="70"/>
      <c r="I6" s="70"/>
      <c r="J6" s="70" t="s">
        <v>8</v>
      </c>
      <c r="K6" s="70"/>
    </row>
    <row r="7" spans="1:11" s="4" customFormat="1" ht="57.75" customHeight="1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1" s="4" customFormat="1" ht="19.5" customHeight="1" x14ac:dyDescent="0.3">
      <c r="A8" s="59" t="s">
        <v>9</v>
      </c>
      <c r="B8" s="60"/>
      <c r="C8" s="60"/>
      <c r="D8" s="60"/>
      <c r="E8" s="60"/>
      <c r="F8" s="61"/>
      <c r="G8" s="59" t="s">
        <v>10</v>
      </c>
      <c r="H8" s="60"/>
      <c r="I8" s="60"/>
      <c r="J8" s="60"/>
      <c r="K8" s="61"/>
    </row>
    <row r="9" spans="1:11" s="4" customFormat="1" ht="19.5" customHeight="1" x14ac:dyDescent="0.3">
      <c r="A9" s="62" t="s">
        <v>11</v>
      </c>
      <c r="B9" s="63"/>
      <c r="C9" s="63"/>
      <c r="D9" s="63"/>
      <c r="E9" s="63"/>
      <c r="F9" s="64"/>
      <c r="G9" s="5" t="s">
        <v>12</v>
      </c>
      <c r="H9" s="6"/>
      <c r="I9" s="6"/>
      <c r="J9" s="6"/>
      <c r="K9" s="7"/>
    </row>
    <row r="10" spans="1:11" s="4" customFormat="1" ht="19.5" customHeight="1" x14ac:dyDescent="0.3">
      <c r="A10" s="5" t="s">
        <v>13</v>
      </c>
      <c r="B10" s="8"/>
      <c r="C10" s="9"/>
      <c r="D10" s="9"/>
      <c r="E10" s="9"/>
      <c r="F10" s="10"/>
      <c r="G10" s="11" t="s">
        <v>14</v>
      </c>
      <c r="H10" s="53" t="s">
        <v>15</v>
      </c>
      <c r="I10" s="53"/>
      <c r="J10" s="53"/>
      <c r="K10" s="54"/>
    </row>
    <row r="11" spans="1:11" s="4" customFormat="1" ht="19.5" customHeight="1" x14ac:dyDescent="0.3">
      <c r="A11" s="12"/>
      <c r="B11" s="13" t="s">
        <v>14</v>
      </c>
      <c r="C11" s="14" t="s">
        <v>15</v>
      </c>
      <c r="D11" s="14"/>
      <c r="E11" s="14"/>
      <c r="F11" s="15"/>
      <c r="G11" s="16"/>
      <c r="H11" s="17"/>
      <c r="I11" s="17"/>
      <c r="J11" s="17"/>
      <c r="K11" s="18"/>
    </row>
    <row r="12" spans="1:11" s="4" customFormat="1" ht="4.5" customHeight="1" x14ac:dyDescent="0.3">
      <c r="A12" s="19"/>
      <c r="B12" s="20"/>
      <c r="C12" s="21"/>
      <c r="D12" s="21"/>
      <c r="E12" s="21"/>
      <c r="F12" s="21"/>
      <c r="G12" s="9"/>
      <c r="H12" s="6"/>
      <c r="I12" s="6"/>
      <c r="J12" s="6"/>
      <c r="K12" s="6"/>
    </row>
    <row r="13" spans="1:11" s="4" customFormat="1" ht="19.5" customHeight="1" x14ac:dyDescent="0.3">
      <c r="A13" s="55" t="s">
        <v>16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 spans="1:11" s="4" customFormat="1" ht="20.100000000000001" customHeight="1" x14ac:dyDescent="0.3">
      <c r="A14" s="22" t="s">
        <v>17</v>
      </c>
      <c r="B14" s="9"/>
      <c r="C14" s="9"/>
      <c r="D14" s="9"/>
      <c r="E14" s="9"/>
      <c r="F14" s="23"/>
      <c r="G14" s="23"/>
      <c r="H14" s="23"/>
      <c r="I14" s="23"/>
      <c r="J14" s="23"/>
      <c r="K14" s="9"/>
    </row>
    <row r="15" spans="1:11" ht="20.100000000000001" customHeight="1" x14ac:dyDescent="0.3">
      <c r="A15" s="22" t="s">
        <v>18</v>
      </c>
      <c r="B15" s="9"/>
      <c r="C15" s="9"/>
      <c r="D15" s="9"/>
      <c r="E15" s="9"/>
      <c r="F15" s="23"/>
      <c r="G15" s="23"/>
      <c r="H15" s="23"/>
      <c r="I15" s="23"/>
      <c r="J15" s="23"/>
      <c r="K15" s="24"/>
    </row>
    <row r="16" spans="1:11" s="27" customFormat="1" ht="34.5" customHeight="1" x14ac:dyDescent="0.3">
      <c r="A16" s="25" t="s">
        <v>19</v>
      </c>
      <c r="B16" s="56" t="s">
        <v>20</v>
      </c>
      <c r="C16" s="56"/>
      <c r="D16" s="56"/>
      <c r="E16" s="56"/>
      <c r="F16" s="56"/>
      <c r="G16" s="25" t="s">
        <v>21</v>
      </c>
      <c r="H16" s="25" t="s">
        <v>22</v>
      </c>
      <c r="I16" s="25" t="s">
        <v>23</v>
      </c>
      <c r="J16" s="25" t="s">
        <v>24</v>
      </c>
      <c r="K16" s="26" t="s">
        <v>25</v>
      </c>
    </row>
    <row r="17" spans="1:11" ht="22.5" customHeight="1" x14ac:dyDescent="0.3">
      <c r="A17" s="48" t="s">
        <v>26</v>
      </c>
      <c r="B17" s="48"/>
      <c r="C17" s="48"/>
      <c r="D17" s="48"/>
      <c r="E17" s="48"/>
      <c r="F17" s="48"/>
      <c r="G17" s="48"/>
      <c r="H17" s="48"/>
      <c r="I17" s="48"/>
      <c r="J17" s="48"/>
      <c r="K17" s="57"/>
    </row>
    <row r="18" spans="1:11" ht="24.75" customHeight="1" x14ac:dyDescent="0.3">
      <c r="A18" s="28"/>
      <c r="B18" s="49" t="str">
        <f>IF(G18="","",(VLOOKUP(G18,[1]!Tab_Pieces,6,FALSE)))</f>
        <v/>
      </c>
      <c r="C18" s="49"/>
      <c r="D18" s="49"/>
      <c r="E18" s="49"/>
      <c r="F18" s="49" t="e">
        <v>#N/A</v>
      </c>
      <c r="G18" s="28"/>
      <c r="H18" s="29"/>
      <c r="I18" s="30" t="str">
        <f>IF(G18="","",(VLOOKUP(G18,[1]!Tab_Pieces,9,FALSE)))</f>
        <v/>
      </c>
      <c r="J18" s="31"/>
      <c r="K18" s="30" t="str">
        <f t="shared" ref="K18:K44" si="0">IF(G18="","",(H18*I18)-(I18*H18*J18))</f>
        <v/>
      </c>
    </row>
    <row r="19" spans="1:11" ht="24.75" customHeight="1" x14ac:dyDescent="0.3">
      <c r="A19" s="28"/>
      <c r="B19" s="49" t="str">
        <f>IF(G19="","",(VLOOKUP(G19,[1]!Tab_Pieces,6,FALSE)))</f>
        <v/>
      </c>
      <c r="C19" s="49"/>
      <c r="D19" s="49"/>
      <c r="E19" s="49"/>
      <c r="F19" s="49" t="e">
        <v>#N/A</v>
      </c>
      <c r="G19" s="28"/>
      <c r="H19" s="29"/>
      <c r="I19" s="30" t="str">
        <f>IF(G19="","",(VLOOKUP(G19,[1]!Tab_Pieces,9,FALSE)))</f>
        <v/>
      </c>
      <c r="J19" s="31"/>
      <c r="K19" s="30" t="str">
        <f t="shared" si="0"/>
        <v/>
      </c>
    </row>
    <row r="20" spans="1:11" ht="24.75" customHeight="1" x14ac:dyDescent="0.3">
      <c r="A20" s="28"/>
      <c r="B20" s="49" t="str">
        <f>IF(G20="","",(VLOOKUP(G20,[1]!Tab_Pieces,6,FALSE)))</f>
        <v/>
      </c>
      <c r="C20" s="49"/>
      <c r="D20" s="49"/>
      <c r="E20" s="49"/>
      <c r="F20" s="49" t="e">
        <v>#N/A</v>
      </c>
      <c r="G20" s="28"/>
      <c r="H20" s="29"/>
      <c r="I20" s="30" t="str">
        <f>IF(G20="","",(VLOOKUP(G20,[1]!Tab_Pieces,9,FALSE)))</f>
        <v/>
      </c>
      <c r="J20" s="31"/>
      <c r="K20" s="30" t="str">
        <f t="shared" si="0"/>
        <v/>
      </c>
    </row>
    <row r="21" spans="1:11" ht="24.75" customHeight="1" x14ac:dyDescent="0.3">
      <c r="A21" s="28"/>
      <c r="B21" s="49" t="str">
        <f>IF(G21="","",(VLOOKUP(G21,[1]!Tab_Pieces,6,FALSE)))</f>
        <v/>
      </c>
      <c r="C21" s="49"/>
      <c r="D21" s="49"/>
      <c r="E21" s="49"/>
      <c r="F21" s="49" t="e">
        <v>#N/A</v>
      </c>
      <c r="G21" s="28"/>
      <c r="H21" s="29"/>
      <c r="I21" s="30" t="str">
        <f>IF(G21="","",(VLOOKUP(G21,[1]!Tab_Pieces,9,FALSE)))</f>
        <v/>
      </c>
      <c r="J21" s="31"/>
      <c r="K21" s="30" t="str">
        <f t="shared" si="0"/>
        <v/>
      </c>
    </row>
    <row r="22" spans="1:11" ht="24.75" customHeight="1" x14ac:dyDescent="0.3">
      <c r="A22" s="28"/>
      <c r="B22" s="49" t="str">
        <f>IF(G22="","",(VLOOKUP(G22,[1]!Tab_Pieces,6,FALSE)))</f>
        <v/>
      </c>
      <c r="C22" s="49"/>
      <c r="D22" s="49"/>
      <c r="E22" s="49"/>
      <c r="F22" s="49" t="e">
        <v>#N/A</v>
      </c>
      <c r="G22" s="28"/>
      <c r="H22" s="29"/>
      <c r="I22" s="30" t="str">
        <f>IF(G22="","",(VLOOKUP(G22,[1]!Tab_Pieces,9,FALSE)))</f>
        <v/>
      </c>
      <c r="J22" s="31"/>
      <c r="K22" s="30" t="str">
        <f t="shared" si="0"/>
        <v/>
      </c>
    </row>
    <row r="23" spans="1:11" ht="24.75" customHeight="1" x14ac:dyDescent="0.3">
      <c r="A23" s="28"/>
      <c r="B23" s="49" t="str">
        <f>IF(G23="","",(VLOOKUP(G23,[1]!Tab_Pieces,6,FALSE)))</f>
        <v/>
      </c>
      <c r="C23" s="49"/>
      <c r="D23" s="49"/>
      <c r="E23" s="49"/>
      <c r="F23" s="49" t="e">
        <v>#N/A</v>
      </c>
      <c r="G23" s="28"/>
      <c r="H23" s="29"/>
      <c r="I23" s="30" t="str">
        <f>IF(G23="","",(VLOOKUP(G23,[1]!Tab_Pieces,9,FALSE)))</f>
        <v/>
      </c>
      <c r="J23" s="31"/>
      <c r="K23" s="30" t="str">
        <f t="shared" si="0"/>
        <v/>
      </c>
    </row>
    <row r="24" spans="1:11" ht="24.75" customHeight="1" x14ac:dyDescent="0.3">
      <c r="A24" s="28"/>
      <c r="B24" s="49" t="str">
        <f>IF(G24="","",(VLOOKUP(G24,[1]!Tab_Pieces,6,FALSE)))</f>
        <v/>
      </c>
      <c r="C24" s="49"/>
      <c r="D24" s="49"/>
      <c r="E24" s="49"/>
      <c r="F24" s="49" t="e">
        <v>#N/A</v>
      </c>
      <c r="G24" s="28"/>
      <c r="H24" s="29"/>
      <c r="I24" s="30" t="str">
        <f>IF(G24="","",(VLOOKUP(G24,[1]!Tab_Pieces,9,FALSE)))</f>
        <v/>
      </c>
      <c r="J24" s="31"/>
      <c r="K24" s="30" t="str">
        <f t="shared" si="0"/>
        <v/>
      </c>
    </row>
    <row r="25" spans="1:11" ht="24.75" customHeight="1" x14ac:dyDescent="0.3">
      <c r="A25" s="28"/>
      <c r="B25" s="49" t="str">
        <f>IF(G25="","",(VLOOKUP(G25,[1]!Tab_Pieces,6,FALSE)))</f>
        <v/>
      </c>
      <c r="C25" s="49"/>
      <c r="D25" s="49"/>
      <c r="E25" s="49"/>
      <c r="F25" s="49" t="e">
        <v>#N/A</v>
      </c>
      <c r="G25" s="28"/>
      <c r="H25" s="29"/>
      <c r="I25" s="30" t="str">
        <f>IF(G25="","",(VLOOKUP(G25,[1]!Tab_Pieces,9,FALSE)))</f>
        <v/>
      </c>
      <c r="J25" s="31"/>
      <c r="K25" s="30" t="str">
        <f t="shared" si="0"/>
        <v/>
      </c>
    </row>
    <row r="26" spans="1:11" ht="24.75" customHeight="1" x14ac:dyDescent="0.3">
      <c r="A26" s="28"/>
      <c r="B26" s="49" t="str">
        <f>IF(G26="","",(VLOOKUP(G26,[1]!Tab_Pieces,6,FALSE)))</f>
        <v/>
      </c>
      <c r="C26" s="49"/>
      <c r="D26" s="49"/>
      <c r="E26" s="49"/>
      <c r="F26" s="49" t="e">
        <v>#N/A</v>
      </c>
      <c r="G26" s="28"/>
      <c r="H26" s="29"/>
      <c r="I26" s="30" t="str">
        <f>IF(G26="","",(VLOOKUP(G26,[1]!Tab_Pieces,9,FALSE)))</f>
        <v/>
      </c>
      <c r="J26" s="31"/>
      <c r="K26" s="30" t="str">
        <f t="shared" si="0"/>
        <v/>
      </c>
    </row>
    <row r="27" spans="1:11" ht="24.75" customHeight="1" x14ac:dyDescent="0.3">
      <c r="A27" s="28"/>
      <c r="B27" s="49" t="str">
        <f>IF(G27="","",(VLOOKUP(G27,[1]!Tab_Pieces,6,FALSE)))</f>
        <v/>
      </c>
      <c r="C27" s="49"/>
      <c r="D27" s="49"/>
      <c r="E27" s="49"/>
      <c r="F27" s="49" t="e">
        <v>#N/A</v>
      </c>
      <c r="G27" s="28"/>
      <c r="H27" s="29"/>
      <c r="I27" s="30" t="str">
        <f>IF(G27="","",(VLOOKUP(G27,[1]!Tab_Pieces,9,FALSE)))</f>
        <v/>
      </c>
      <c r="J27" s="31"/>
      <c r="K27" s="30" t="str">
        <f t="shared" si="0"/>
        <v/>
      </c>
    </row>
    <row r="28" spans="1:11" ht="24.75" customHeight="1" x14ac:dyDescent="0.3">
      <c r="A28" s="28"/>
      <c r="B28" s="49" t="str">
        <f>IF(G28="","",(VLOOKUP(G28,[1]!Tab_Pieces,6,FALSE)))</f>
        <v/>
      </c>
      <c r="C28" s="49"/>
      <c r="D28" s="49"/>
      <c r="E28" s="49"/>
      <c r="F28" s="49" t="e">
        <v>#N/A</v>
      </c>
      <c r="G28" s="28"/>
      <c r="H28" s="29"/>
      <c r="I28" s="30" t="str">
        <f>IF(G28="","",(VLOOKUP(G28,[1]!Tab_Pieces,9,FALSE)))</f>
        <v/>
      </c>
      <c r="J28" s="31"/>
      <c r="K28" s="30" t="str">
        <f t="shared" si="0"/>
        <v/>
      </c>
    </row>
    <row r="29" spans="1:11" ht="24.75" customHeight="1" x14ac:dyDescent="0.3">
      <c r="A29" s="28"/>
      <c r="B29" s="49" t="str">
        <f>IF(G29="","",(VLOOKUP(G29,[1]!Tab_Pieces,6,FALSE)))</f>
        <v/>
      </c>
      <c r="C29" s="49"/>
      <c r="D29" s="49"/>
      <c r="E29" s="49"/>
      <c r="F29" s="49" t="e">
        <v>#N/A</v>
      </c>
      <c r="G29" s="28"/>
      <c r="H29" s="29"/>
      <c r="I29" s="30" t="str">
        <f>IF(G29="","",(VLOOKUP(G29,[1]!Tab_Pieces,9,FALSE)))</f>
        <v/>
      </c>
      <c r="J29" s="31"/>
      <c r="K29" s="30" t="str">
        <f t="shared" si="0"/>
        <v/>
      </c>
    </row>
    <row r="30" spans="1:11" ht="24.75" customHeight="1" x14ac:dyDescent="0.3">
      <c r="A30" s="28"/>
      <c r="B30" s="49" t="str">
        <f>IF(G30="","",(VLOOKUP(G30,[1]!Tab_Pieces,6,FALSE)))</f>
        <v/>
      </c>
      <c r="C30" s="49"/>
      <c r="D30" s="49"/>
      <c r="E30" s="49"/>
      <c r="F30" s="49" t="e">
        <v>#N/A</v>
      </c>
      <c r="G30" s="28"/>
      <c r="H30" s="29"/>
      <c r="I30" s="30" t="str">
        <f>IF(G30="","",(VLOOKUP(G30,[1]!Tab_Pieces,9,FALSE)))</f>
        <v/>
      </c>
      <c r="J30" s="31"/>
      <c r="K30" s="30" t="str">
        <f t="shared" si="0"/>
        <v/>
      </c>
    </row>
    <row r="31" spans="1:11" ht="24.75" customHeight="1" x14ac:dyDescent="0.3">
      <c r="A31" s="28"/>
      <c r="B31" s="49" t="str">
        <f>IF(G31="","",(VLOOKUP(G31,[1]!Tab_Pieces,6,FALSE)))</f>
        <v/>
      </c>
      <c r="C31" s="49"/>
      <c r="D31" s="49"/>
      <c r="E31" s="49"/>
      <c r="F31" s="49" t="e">
        <v>#N/A</v>
      </c>
      <c r="G31" s="28"/>
      <c r="H31" s="29"/>
      <c r="I31" s="30" t="str">
        <f>IF(G31="","",(VLOOKUP(G31,[1]!Tab_Pieces,9,FALSE)))</f>
        <v/>
      </c>
      <c r="J31" s="31"/>
      <c r="K31" s="30" t="str">
        <f t="shared" si="0"/>
        <v/>
      </c>
    </row>
    <row r="32" spans="1:11" ht="24.75" customHeight="1" x14ac:dyDescent="0.3">
      <c r="A32" s="28"/>
      <c r="B32" s="49" t="str">
        <f>IF(G32="","",(VLOOKUP(G32,[1]!Tab_Pieces,6,FALSE)))</f>
        <v/>
      </c>
      <c r="C32" s="49"/>
      <c r="D32" s="49"/>
      <c r="E32" s="49"/>
      <c r="F32" s="49" t="e">
        <v>#N/A</v>
      </c>
      <c r="G32" s="28"/>
      <c r="H32" s="29"/>
      <c r="I32" s="30" t="str">
        <f>IF(G32="","",(VLOOKUP(G32,[1]!Tab_Pieces,9,FALSE)))</f>
        <v/>
      </c>
      <c r="J32" s="31"/>
      <c r="K32" s="30" t="str">
        <f t="shared" si="0"/>
        <v/>
      </c>
    </row>
    <row r="33" spans="1:11" ht="24.75" customHeight="1" x14ac:dyDescent="0.3">
      <c r="A33" s="28"/>
      <c r="B33" s="49" t="str">
        <f>IF(G33="","",(VLOOKUP(G33,[1]!Tab_Pieces,6,FALSE)))</f>
        <v/>
      </c>
      <c r="C33" s="49"/>
      <c r="D33" s="49"/>
      <c r="E33" s="49"/>
      <c r="F33" s="49" t="e">
        <v>#N/A</v>
      </c>
      <c r="G33" s="28"/>
      <c r="H33" s="29"/>
      <c r="I33" s="30" t="str">
        <f>IF(G33="","",(VLOOKUP(G33,[1]!Tab_Pieces,9,FALSE)))</f>
        <v/>
      </c>
      <c r="J33" s="31"/>
      <c r="K33" s="30" t="str">
        <f t="shared" si="0"/>
        <v/>
      </c>
    </row>
    <row r="34" spans="1:11" ht="24.75" customHeight="1" x14ac:dyDescent="0.3">
      <c r="A34" s="28"/>
      <c r="B34" s="49" t="str">
        <f>IF(G34="","",(VLOOKUP(G34,[1]!Tab_Pieces,6,FALSE)))</f>
        <v/>
      </c>
      <c r="C34" s="49"/>
      <c r="D34" s="49"/>
      <c r="E34" s="49"/>
      <c r="F34" s="49" t="e">
        <v>#N/A</v>
      </c>
      <c r="G34" s="28"/>
      <c r="H34" s="29"/>
      <c r="I34" s="30" t="str">
        <f>IF(G34="","",(VLOOKUP(G34,[1]!Tab_Pieces,9,FALSE)))</f>
        <v/>
      </c>
      <c r="J34" s="31"/>
      <c r="K34" s="30" t="str">
        <f t="shared" si="0"/>
        <v/>
      </c>
    </row>
    <row r="35" spans="1:11" ht="24.75" customHeight="1" x14ac:dyDescent="0.3">
      <c r="A35" s="28"/>
      <c r="B35" s="49" t="str">
        <f>IF(G35="","",(VLOOKUP(G35,[1]!Tab_Pieces,6,FALSE)))</f>
        <v/>
      </c>
      <c r="C35" s="49"/>
      <c r="D35" s="49"/>
      <c r="E35" s="49"/>
      <c r="F35" s="49" t="e">
        <v>#N/A</v>
      </c>
      <c r="G35" s="28"/>
      <c r="H35" s="29"/>
      <c r="I35" s="30" t="str">
        <f>IF(G35="","",(VLOOKUP(G35,[1]!Tab_Pieces,9,FALSE)))</f>
        <v/>
      </c>
      <c r="J35" s="31"/>
      <c r="K35" s="30" t="str">
        <f t="shared" si="0"/>
        <v/>
      </c>
    </row>
    <row r="36" spans="1:11" ht="24.75" customHeight="1" x14ac:dyDescent="0.3">
      <c r="A36" s="28"/>
      <c r="B36" s="49" t="str">
        <f>IF(G36="","",(VLOOKUP(G36,[1]!Tab_Pieces,6,FALSE)))</f>
        <v/>
      </c>
      <c r="C36" s="49"/>
      <c r="D36" s="49"/>
      <c r="E36" s="49"/>
      <c r="F36" s="49" t="e">
        <v>#N/A</v>
      </c>
      <c r="G36" s="28"/>
      <c r="H36" s="29"/>
      <c r="I36" s="30" t="str">
        <f>IF(G36="","",(VLOOKUP(G36,[1]!Tab_Pieces,9,FALSE)))</f>
        <v/>
      </c>
      <c r="J36" s="31"/>
      <c r="K36" s="30" t="str">
        <f t="shared" si="0"/>
        <v/>
      </c>
    </row>
    <row r="37" spans="1:11" ht="24.75" customHeight="1" x14ac:dyDescent="0.3">
      <c r="A37" s="28"/>
      <c r="B37" s="49" t="str">
        <f>IF(G37="","",(VLOOKUP(G37,[1]!Tab_Pieces,6,FALSE)))</f>
        <v/>
      </c>
      <c r="C37" s="49"/>
      <c r="D37" s="49"/>
      <c r="E37" s="49"/>
      <c r="F37" s="49" t="e">
        <v>#N/A</v>
      </c>
      <c r="G37" s="28"/>
      <c r="H37" s="29"/>
      <c r="I37" s="30" t="str">
        <f>IF(G37="","",(VLOOKUP(G37,[1]!Tab_Pieces,9,FALSE)))</f>
        <v/>
      </c>
      <c r="J37" s="31"/>
      <c r="K37" s="30" t="str">
        <f t="shared" si="0"/>
        <v/>
      </c>
    </row>
    <row r="38" spans="1:11" ht="24.75" customHeight="1" x14ac:dyDescent="0.3">
      <c r="A38" s="28"/>
      <c r="B38" s="49" t="str">
        <f>IF(G38="","",(VLOOKUP(G38,[1]!Tab_Pieces,6,FALSE)))</f>
        <v/>
      </c>
      <c r="C38" s="49"/>
      <c r="D38" s="49"/>
      <c r="E38" s="49"/>
      <c r="F38" s="49" t="e">
        <v>#N/A</v>
      </c>
      <c r="G38" s="28"/>
      <c r="H38" s="29"/>
      <c r="I38" s="30" t="str">
        <f>IF(G38="","",(VLOOKUP(G38,[1]!Tab_Pieces,9,FALSE)))</f>
        <v/>
      </c>
      <c r="J38" s="31"/>
      <c r="K38" s="30" t="str">
        <f t="shared" si="0"/>
        <v/>
      </c>
    </row>
    <row r="39" spans="1:11" ht="24.75" customHeight="1" x14ac:dyDescent="0.3">
      <c r="A39" s="28"/>
      <c r="B39" s="49" t="str">
        <f>IF(G39="","",(VLOOKUP(G39,[1]!Tab_Pieces,6,FALSE)))</f>
        <v/>
      </c>
      <c r="C39" s="49"/>
      <c r="D39" s="49"/>
      <c r="E39" s="49"/>
      <c r="F39" s="49" t="e">
        <v>#N/A</v>
      </c>
      <c r="G39" s="28"/>
      <c r="H39" s="29"/>
      <c r="I39" s="30" t="str">
        <f>IF(G39="","",(VLOOKUP(G39,[1]!Tab_Pieces,9,FALSE)))</f>
        <v/>
      </c>
      <c r="J39" s="31"/>
      <c r="K39" s="30" t="str">
        <f t="shared" si="0"/>
        <v/>
      </c>
    </row>
    <row r="40" spans="1:11" ht="24.75" customHeight="1" x14ac:dyDescent="0.3">
      <c r="A40" s="28"/>
      <c r="B40" s="49" t="str">
        <f>IF(G40="","",(VLOOKUP(G40,[1]!Tab_Pieces,6,FALSE)))</f>
        <v/>
      </c>
      <c r="C40" s="49"/>
      <c r="D40" s="49"/>
      <c r="E40" s="49"/>
      <c r="F40" s="49" t="e">
        <v>#N/A</v>
      </c>
      <c r="G40" s="28"/>
      <c r="H40" s="29"/>
      <c r="I40" s="30" t="str">
        <f>IF(G40="","",(VLOOKUP(G40,[1]!Tab_Pieces,9,FALSE)))</f>
        <v/>
      </c>
      <c r="J40" s="31"/>
      <c r="K40" s="30" t="str">
        <f t="shared" si="0"/>
        <v/>
      </c>
    </row>
    <row r="41" spans="1:11" ht="24.75" customHeight="1" x14ac:dyDescent="0.3">
      <c r="A41" s="28"/>
      <c r="B41" s="49" t="str">
        <f>IF(G41="","",(VLOOKUP(G41,[1]!Tab_Pieces,6,FALSE)))</f>
        <v/>
      </c>
      <c r="C41" s="49"/>
      <c r="D41" s="49"/>
      <c r="E41" s="49"/>
      <c r="F41" s="49" t="e">
        <v>#N/A</v>
      </c>
      <c r="G41" s="28"/>
      <c r="H41" s="29"/>
      <c r="I41" s="30" t="str">
        <f>IF(G41="","",(VLOOKUP(G41,[1]!Tab_Pieces,9,FALSE)))</f>
        <v/>
      </c>
      <c r="J41" s="31"/>
      <c r="K41" s="30" t="str">
        <f t="shared" si="0"/>
        <v/>
      </c>
    </row>
    <row r="42" spans="1:11" ht="24.75" customHeight="1" x14ac:dyDescent="0.3">
      <c r="A42" s="28"/>
      <c r="B42" s="49" t="str">
        <f>IF(G42="","",(VLOOKUP(G42,[1]!Tab_Pieces,6,FALSE)))</f>
        <v/>
      </c>
      <c r="C42" s="49"/>
      <c r="D42" s="49"/>
      <c r="E42" s="49"/>
      <c r="F42" s="49" t="e">
        <v>#N/A</v>
      </c>
      <c r="G42" s="28"/>
      <c r="H42" s="29"/>
      <c r="I42" s="30" t="str">
        <f>IF(G42="","",(VLOOKUP(G42,[1]!Tab_Pieces,9,FALSE)))</f>
        <v/>
      </c>
      <c r="J42" s="31"/>
      <c r="K42" s="30" t="str">
        <f t="shared" si="0"/>
        <v/>
      </c>
    </row>
    <row r="43" spans="1:11" ht="24.75" customHeight="1" x14ac:dyDescent="0.3">
      <c r="A43" s="28"/>
      <c r="B43" s="49" t="str">
        <f>IF(G43="","",(VLOOKUP(G43,[1]!Tab_Pieces,6,FALSE)))</f>
        <v/>
      </c>
      <c r="C43" s="49"/>
      <c r="D43" s="49"/>
      <c r="E43" s="49"/>
      <c r="F43" s="49" t="e">
        <v>#N/A</v>
      </c>
      <c r="G43" s="28"/>
      <c r="H43" s="29"/>
      <c r="I43" s="30" t="str">
        <f>IF(G43="","",(VLOOKUP(G43,[1]!Tab_Pieces,9,FALSE)))</f>
        <v/>
      </c>
      <c r="J43" s="31"/>
      <c r="K43" s="30" t="str">
        <f t="shared" si="0"/>
        <v/>
      </c>
    </row>
    <row r="44" spans="1:11" ht="24.75" customHeight="1" x14ac:dyDescent="0.3">
      <c r="A44" s="28"/>
      <c r="B44" s="49" t="str">
        <f>IF(G44="","",(VLOOKUP(G44,[1]!Tab_Pieces,6,FALSE)))</f>
        <v/>
      </c>
      <c r="C44" s="49"/>
      <c r="D44" s="49"/>
      <c r="E44" s="49"/>
      <c r="F44" s="49" t="e">
        <v>#N/A</v>
      </c>
      <c r="G44" s="28"/>
      <c r="H44" s="29"/>
      <c r="I44" s="30" t="str">
        <f>IF(G44="","",(VLOOKUP(G44,[1]!Tab_Pieces,9,FALSE)))</f>
        <v/>
      </c>
      <c r="J44" s="31"/>
      <c r="K44" s="30" t="str">
        <f t="shared" si="0"/>
        <v/>
      </c>
    </row>
    <row r="45" spans="1:11" ht="20.100000000000001" customHeight="1" x14ac:dyDescent="0.3">
      <c r="A45" s="50" t="s">
        <v>27</v>
      </c>
      <c r="B45" s="50"/>
      <c r="C45" s="50"/>
      <c r="D45" s="50"/>
      <c r="E45" s="50"/>
      <c r="F45" s="50"/>
      <c r="G45" s="50"/>
      <c r="H45" s="50"/>
      <c r="I45" s="50"/>
      <c r="J45" s="50"/>
      <c r="K45" s="32">
        <f>SUM(K18:K44)</f>
        <v>0</v>
      </c>
    </row>
    <row r="46" spans="1:11" ht="22.5" customHeight="1" x14ac:dyDescent="0.3">
      <c r="A46" s="48" t="s">
        <v>28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1:11" ht="24.75" customHeight="1" x14ac:dyDescent="0.3">
      <c r="A47" s="28"/>
      <c r="B47" s="49" t="str">
        <f>IF(G47="","",(VLOOKUP(G47,[1]!Tab_Pieces,6,FALSE)))</f>
        <v/>
      </c>
      <c r="C47" s="49"/>
      <c r="D47" s="49"/>
      <c r="E47" s="49"/>
      <c r="F47" s="49" t="e">
        <v>#N/A</v>
      </c>
      <c r="G47" s="28"/>
      <c r="H47" s="29"/>
      <c r="I47" s="30" t="str">
        <f>IF(G47="","",(VLOOKUP(G47,[1]!Tab_Pieces,9,FALSE)))</f>
        <v/>
      </c>
      <c r="J47" s="31"/>
      <c r="K47" s="30" t="str">
        <f>IF(G47="","",(H47*I47)-(I47*H47*J47))</f>
        <v/>
      </c>
    </row>
    <row r="48" spans="1:11" ht="24.75" customHeight="1" x14ac:dyDescent="0.3">
      <c r="A48" s="28"/>
      <c r="B48" s="49" t="str">
        <f>IF(G48="","",(VLOOKUP(G48,[1]!Tab_Pieces,6,FALSE)))</f>
        <v/>
      </c>
      <c r="C48" s="49"/>
      <c r="D48" s="49"/>
      <c r="E48" s="49"/>
      <c r="F48" s="49" t="e">
        <v>#N/A</v>
      </c>
      <c r="G48" s="28"/>
      <c r="H48" s="29"/>
      <c r="I48" s="30" t="str">
        <f>IF(G48="","",(VLOOKUP(G48,[1]!Tab_Pieces,9,FALSE)))</f>
        <v/>
      </c>
      <c r="J48" s="31"/>
      <c r="K48" s="30" t="str">
        <f>IF(G48="","",(H48*I48)-(I48*H48*J48))</f>
        <v/>
      </c>
    </row>
    <row r="49" spans="1:11" ht="24.75" customHeight="1" x14ac:dyDescent="0.3">
      <c r="A49" s="28"/>
      <c r="B49" s="49" t="str">
        <f>IF(G49="","",(VLOOKUP(G49,[1]!Tab_Pieces,6,FALSE)))</f>
        <v/>
      </c>
      <c r="C49" s="49"/>
      <c r="D49" s="49"/>
      <c r="E49" s="49"/>
      <c r="F49" s="49" t="e">
        <v>#N/A</v>
      </c>
      <c r="G49" s="28"/>
      <c r="H49" s="29"/>
      <c r="I49" s="30" t="str">
        <f>IF(G49="","",(VLOOKUP(G49,[1]!Tab_Pieces,9,FALSE)))</f>
        <v/>
      </c>
      <c r="J49" s="31"/>
      <c r="K49" s="30" t="str">
        <f>IF(G49="","",(H49*I49)-(I49*H49*J49))</f>
        <v/>
      </c>
    </row>
    <row r="50" spans="1:11" ht="20.100000000000001" customHeight="1" x14ac:dyDescent="0.3">
      <c r="A50" s="50" t="s">
        <v>29</v>
      </c>
      <c r="B50" s="50"/>
      <c r="C50" s="50"/>
      <c r="D50" s="50"/>
      <c r="E50" s="50"/>
      <c r="F50" s="50"/>
      <c r="G50" s="50"/>
      <c r="H50" s="50"/>
      <c r="I50" s="50"/>
      <c r="J50" s="50"/>
      <c r="K50" s="32">
        <f>SUM(K47:K49)</f>
        <v>0</v>
      </c>
    </row>
    <row r="51" spans="1:11" ht="22.5" customHeight="1" x14ac:dyDescent="0.3">
      <c r="A51" s="48" t="s">
        <v>30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1:11" ht="24.75" customHeight="1" x14ac:dyDescent="0.3">
      <c r="A52" s="33"/>
      <c r="B52" s="49" t="str">
        <f>IF(G52="","",(VLOOKUP(G52,[1]!Tab_Pieces,6,FALSE)))</f>
        <v/>
      </c>
      <c r="C52" s="49"/>
      <c r="D52" s="49"/>
      <c r="E52" s="49"/>
      <c r="F52" s="49" t="e">
        <v>#N/A</v>
      </c>
      <c r="G52" s="28"/>
      <c r="H52" s="29"/>
      <c r="I52" s="30" t="str">
        <f>IF(G52="","",(VLOOKUP(G52,[1]!Tab_Pieces,9,FALSE)))</f>
        <v/>
      </c>
      <c r="J52" s="31"/>
      <c r="K52" s="30" t="str">
        <f>IF(G52="","",(H52*I52)-(I52*H52*J52))</f>
        <v/>
      </c>
    </row>
    <row r="53" spans="1:11" ht="24.75" customHeight="1" x14ac:dyDescent="0.3">
      <c r="A53" s="33"/>
      <c r="B53" s="49" t="str">
        <f>IF(G53="","",(VLOOKUP(G53,[1]!Tab_Pieces,6,FALSE)))</f>
        <v/>
      </c>
      <c r="C53" s="49"/>
      <c r="D53" s="49"/>
      <c r="E53" s="49"/>
      <c r="F53" s="49" t="e">
        <v>#N/A</v>
      </c>
      <c r="G53" s="28"/>
      <c r="H53" s="29"/>
      <c r="I53" s="30" t="str">
        <f>IF(G53="","",(VLOOKUP(G53,[1]!Tab_Pieces,9,FALSE)))</f>
        <v/>
      </c>
      <c r="J53" s="31"/>
      <c r="K53" s="30" t="str">
        <f>IF(G53="","",(H53*I53)-(I53*H53*J53))</f>
        <v/>
      </c>
    </row>
    <row r="54" spans="1:11" ht="24.75" customHeight="1" x14ac:dyDescent="0.3">
      <c r="A54" s="33"/>
      <c r="B54" s="49" t="str">
        <f>IF(G54="","",(VLOOKUP(G54,[1]!Tab_Pieces,6,FALSE)))</f>
        <v/>
      </c>
      <c r="C54" s="49"/>
      <c r="D54" s="49"/>
      <c r="E54" s="49"/>
      <c r="F54" s="49" t="e">
        <v>#N/A</v>
      </c>
      <c r="G54" s="28"/>
      <c r="H54" s="29"/>
      <c r="I54" s="30" t="str">
        <f>IF(G54="","",(VLOOKUP(G54,[1]!Tab_Pieces,9,FALSE)))</f>
        <v/>
      </c>
      <c r="J54" s="31"/>
      <c r="K54" s="30" t="str">
        <f>IF(G54="","",(H54*I54)-(I54*H54*J54))</f>
        <v/>
      </c>
    </row>
    <row r="55" spans="1:11" ht="20.100000000000001" customHeight="1" x14ac:dyDescent="0.3">
      <c r="A55" s="50" t="s">
        <v>31</v>
      </c>
      <c r="B55" s="50"/>
      <c r="C55" s="50"/>
      <c r="D55" s="50"/>
      <c r="E55" s="50"/>
      <c r="F55" s="50"/>
      <c r="G55" s="50"/>
      <c r="H55" s="50"/>
      <c r="I55" s="50"/>
      <c r="J55" s="50"/>
      <c r="K55" s="32">
        <f>SUM(K52:K54)</f>
        <v>0</v>
      </c>
    </row>
    <row r="56" spans="1:11" ht="22.5" customHeight="1" x14ac:dyDescent="0.3">
      <c r="A56" s="48" t="s">
        <v>32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1:11" ht="24.75" customHeight="1" x14ac:dyDescent="0.3">
      <c r="A57" s="28"/>
      <c r="B57" s="49" t="str">
        <f>IF(G57="","",(VLOOKUP(G57,[1]!Tab_Pieces,6,FALSE)))</f>
        <v/>
      </c>
      <c r="C57" s="49"/>
      <c r="D57" s="49"/>
      <c r="E57" s="49"/>
      <c r="F57" s="49" t="e">
        <v>#N/A</v>
      </c>
      <c r="G57" s="28"/>
      <c r="H57" s="29"/>
      <c r="I57" s="30" t="str">
        <f>IF(G57="","",(VLOOKUP(G57,[1]!Tab_Pieces,9,FALSE)))</f>
        <v/>
      </c>
      <c r="J57" s="31"/>
      <c r="K57" s="30" t="str">
        <f>IF(G57="","",(H57*I57)-(I57*H57*J57))</f>
        <v/>
      </c>
    </row>
    <row r="58" spans="1:11" ht="24.75" customHeight="1" x14ac:dyDescent="0.3">
      <c r="A58" s="28"/>
      <c r="B58" s="49" t="str">
        <f>IF(G58="","",(VLOOKUP(G58,[1]!Tab_Pieces,6,FALSE)))</f>
        <v/>
      </c>
      <c r="C58" s="49"/>
      <c r="D58" s="49"/>
      <c r="E58" s="49"/>
      <c r="F58" s="49" t="e">
        <v>#N/A</v>
      </c>
      <c r="G58" s="28"/>
      <c r="H58" s="29"/>
      <c r="I58" s="30" t="str">
        <f>IF(G58="","",(VLOOKUP(G58,[1]!Tab_Pieces,9,FALSE)))</f>
        <v/>
      </c>
      <c r="J58" s="31"/>
      <c r="K58" s="30" t="str">
        <f>IF(G58="","",(H58*I58)-(I58*H58*J58))</f>
        <v/>
      </c>
    </row>
    <row r="59" spans="1:11" ht="24.75" customHeight="1" x14ac:dyDescent="0.3">
      <c r="A59" s="28"/>
      <c r="B59" s="49" t="str">
        <f>IF(G59="","",(VLOOKUP(G59,[1]!Tab_Pieces,6,FALSE)))</f>
        <v/>
      </c>
      <c r="C59" s="49"/>
      <c r="D59" s="49"/>
      <c r="E59" s="49"/>
      <c r="F59" s="49" t="e">
        <v>#N/A</v>
      </c>
      <c r="G59" s="28"/>
      <c r="H59" s="29"/>
      <c r="I59" s="30" t="str">
        <f>IF(G59="","",(VLOOKUP(G59,[1]!Tab_Pieces,9,FALSE)))</f>
        <v/>
      </c>
      <c r="J59" s="31"/>
      <c r="K59" s="30" t="str">
        <f>IF(G59="","",(H59*I59)-(I59*H59*J59))</f>
        <v/>
      </c>
    </row>
    <row r="60" spans="1:11" ht="20.100000000000001" customHeight="1" x14ac:dyDescent="0.3">
      <c r="A60" s="50" t="s">
        <v>33</v>
      </c>
      <c r="B60" s="50"/>
      <c r="C60" s="50"/>
      <c r="D60" s="50"/>
      <c r="E60" s="50"/>
      <c r="F60" s="50"/>
      <c r="G60" s="50"/>
      <c r="H60" s="50"/>
      <c r="I60" s="50"/>
      <c r="J60" s="50"/>
      <c r="K60" s="32">
        <f>SUM(K57:K59)</f>
        <v>0</v>
      </c>
    </row>
    <row r="61" spans="1:11" ht="20.100000000000001" customHeight="1" x14ac:dyDescent="0.3">
      <c r="A61" s="34"/>
      <c r="G61" s="9"/>
      <c r="H61" s="35"/>
      <c r="I61" s="4"/>
      <c r="J61" s="36" t="s">
        <v>34</v>
      </c>
      <c r="K61" s="37"/>
    </row>
    <row r="62" spans="1:11" ht="20.100000000000001" customHeight="1" x14ac:dyDescent="0.3">
      <c r="A62" s="38" t="s">
        <v>35</v>
      </c>
      <c r="H62" s="4"/>
      <c r="I62" s="39"/>
      <c r="J62" s="36" t="s">
        <v>36</v>
      </c>
      <c r="K62" s="40"/>
    </row>
    <row r="63" spans="1:11" ht="6" customHeight="1" x14ac:dyDescent="0.3">
      <c r="A63" s="51"/>
      <c r="B63" s="51"/>
      <c r="C63" s="51"/>
      <c r="D63" s="51"/>
      <c r="E63" s="51"/>
      <c r="F63" s="51"/>
      <c r="G63" s="51"/>
      <c r="H63" s="51"/>
      <c r="I63" s="39"/>
    </row>
    <row r="64" spans="1:11" ht="31.5" customHeight="1" x14ac:dyDescent="0.3">
      <c r="A64" s="51"/>
      <c r="B64" s="51"/>
      <c r="C64" s="51"/>
      <c r="D64" s="51"/>
      <c r="E64" s="51"/>
      <c r="F64" s="51"/>
      <c r="G64" s="51"/>
      <c r="H64" s="51"/>
      <c r="I64" s="52" t="s">
        <v>37</v>
      </c>
      <c r="J64" s="52"/>
      <c r="K64" s="41">
        <f>K50+K45+K55+K61+K62</f>
        <v>0</v>
      </c>
    </row>
    <row r="65" spans="1:11" ht="7.5" customHeight="1" x14ac:dyDescent="0.3">
      <c r="A65" s="51"/>
      <c r="B65" s="51"/>
      <c r="C65" s="51"/>
      <c r="D65" s="51"/>
      <c r="E65" s="51"/>
      <c r="F65" s="51"/>
      <c r="G65" s="51"/>
      <c r="H65" s="51"/>
      <c r="I65" s="42"/>
      <c r="J65" s="43"/>
      <c r="K65" s="9"/>
    </row>
    <row r="66" spans="1:11" ht="29.25" customHeight="1" x14ac:dyDescent="0.3">
      <c r="A66" s="51"/>
      <c r="B66" s="51"/>
      <c r="C66" s="51"/>
      <c r="D66" s="51"/>
      <c r="E66" s="51"/>
      <c r="F66" s="51"/>
      <c r="G66" s="51"/>
      <c r="H66" s="51"/>
      <c r="I66" s="52" t="s">
        <v>38</v>
      </c>
      <c r="J66" s="52"/>
      <c r="K66" s="41">
        <f>K45+K50+K55+K60+K61+K62</f>
        <v>0</v>
      </c>
    </row>
    <row r="67" spans="1:11" ht="19.5" customHeight="1" x14ac:dyDescent="0.3">
      <c r="A67" s="51"/>
      <c r="B67" s="51"/>
      <c r="C67" s="51"/>
      <c r="D67" s="51"/>
      <c r="E67" s="51"/>
      <c r="F67" s="51"/>
      <c r="G67" s="51"/>
      <c r="H67" s="51"/>
    </row>
    <row r="68" spans="1:11" ht="19.5" customHeight="1" x14ac:dyDescent="0.3">
      <c r="A68" s="51"/>
      <c r="B68" s="51"/>
      <c r="C68" s="51"/>
      <c r="D68" s="51"/>
      <c r="E68" s="51"/>
      <c r="F68" s="51"/>
      <c r="G68" s="51"/>
      <c r="H68" s="51"/>
    </row>
    <row r="69" spans="1:11" ht="19.5" customHeight="1" x14ac:dyDescent="0.3">
      <c r="A69" s="44" t="s">
        <v>39</v>
      </c>
    </row>
    <row r="70" spans="1:11" ht="20.100000000000001" customHeight="1" x14ac:dyDescent="0.3">
      <c r="A70" s="4"/>
      <c r="B70" s="4"/>
      <c r="C70" s="4"/>
      <c r="D70" s="4"/>
      <c r="E70" s="4"/>
      <c r="F70" s="4"/>
      <c r="G70" s="4"/>
      <c r="H70" s="4"/>
      <c r="I70" s="45"/>
      <c r="J70" s="45"/>
      <c r="K70" s="45"/>
    </row>
    <row r="71" spans="1:11" ht="20.100000000000001" customHeight="1" x14ac:dyDescent="0.3">
      <c r="A71" s="4"/>
      <c r="B71" s="4"/>
      <c r="C71" s="4"/>
      <c r="D71" s="4"/>
      <c r="E71" s="4"/>
      <c r="I71" s="46"/>
      <c r="J71" s="46"/>
      <c r="K71" s="46"/>
    </row>
    <row r="72" spans="1:11" ht="20.100000000000001" customHeight="1" x14ac:dyDescent="0.3">
      <c r="I72" s="47"/>
      <c r="J72" s="47"/>
      <c r="K72" s="47"/>
    </row>
  </sheetData>
  <mergeCells count="73">
    <mergeCell ref="A1:D1"/>
    <mergeCell ref="E1:F1"/>
    <mergeCell ref="A2:K2"/>
    <mergeCell ref="A3:B3"/>
    <mergeCell ref="C3:F3"/>
    <mergeCell ref="G3:H3"/>
    <mergeCell ref="I3:K3"/>
    <mergeCell ref="A4:B5"/>
    <mergeCell ref="C4:F5"/>
    <mergeCell ref="G4:H5"/>
    <mergeCell ref="I4:K5"/>
    <mergeCell ref="A6:E6"/>
    <mergeCell ref="F6:I6"/>
    <mergeCell ref="J6:K6"/>
    <mergeCell ref="B19:F19"/>
    <mergeCell ref="A7:E7"/>
    <mergeCell ref="F7:I7"/>
    <mergeCell ref="J7:K7"/>
    <mergeCell ref="A8:F8"/>
    <mergeCell ref="G8:K8"/>
    <mergeCell ref="A9:F9"/>
    <mergeCell ref="H10:K10"/>
    <mergeCell ref="A13:K13"/>
    <mergeCell ref="B16:F16"/>
    <mergeCell ref="A17:K17"/>
    <mergeCell ref="B18:F18"/>
    <mergeCell ref="B31:F31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43:F43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A55:J55"/>
    <mergeCell ref="B44:F44"/>
    <mergeCell ref="A45:J45"/>
    <mergeCell ref="A46:K46"/>
    <mergeCell ref="B47:F47"/>
    <mergeCell ref="B48:F48"/>
    <mergeCell ref="B49:F49"/>
    <mergeCell ref="A50:J50"/>
    <mergeCell ref="A51:K51"/>
    <mergeCell ref="B52:F52"/>
    <mergeCell ref="B53:F53"/>
    <mergeCell ref="B54:F54"/>
    <mergeCell ref="I70:K70"/>
    <mergeCell ref="I71:K71"/>
    <mergeCell ref="I72:K72"/>
    <mergeCell ref="A56:K56"/>
    <mergeCell ref="B57:F57"/>
    <mergeCell ref="B58:F58"/>
    <mergeCell ref="B59:F59"/>
    <mergeCell ref="A60:J60"/>
    <mergeCell ref="A63:H68"/>
    <mergeCell ref="I64:J64"/>
    <mergeCell ref="I66:J66"/>
  </mergeCells>
  <hyperlinks>
    <hyperlink ref="H10" r:id="rId1" xr:uid="{00000000-0004-0000-0000-000000000000}"/>
    <hyperlink ref="C11" r:id="rId2" xr:uid="{00000000-0004-0000-0000-000001000000}"/>
    <hyperlink ref="G10" r:id="rId3" xr:uid="{00000000-0004-0000-0000-000002000000}"/>
    <hyperlink ref="H10:K10" r:id="rId4" display="https://support.chromatotec.com/" xr:uid="{00000000-0004-0000-0000-000003000000}"/>
    <hyperlink ref="B11" r:id="rId5" xr:uid="{00000000-0004-0000-00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BARDIOT</dc:creator>
  <cp:lastModifiedBy>MARIN BARDIOT</cp:lastModifiedBy>
  <dcterms:created xsi:type="dcterms:W3CDTF">2023-02-09T08:11:22Z</dcterms:created>
  <dcterms:modified xsi:type="dcterms:W3CDTF">2023-02-22T12:07:44Z</dcterms:modified>
</cp:coreProperties>
</file>