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port\Desktop\projects\db_processes\"/>
    </mc:Choice>
  </mc:AlternateContent>
  <xr:revisionPtr revIDLastSave="0" documentId="13_ncr:1_{AB621696-C7B7-432A-A332-1111C1E2B1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2" r:id="rId1"/>
    <sheet name="Envio DPI" sheetId="1" r:id="rId2"/>
  </sheets>
  <definedNames>
    <definedName name="_xlnm._FilterDatabase" localSheetId="0" hidden="1">data!$A$1:$J$26</definedName>
    <definedName name="_xlnm._FilterDatabase" localSheetId="1" hidden="1">'Envio DPI'!$A$1:$H$24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B2" i="1"/>
  <c r="C2" i="1"/>
  <c r="D2" i="1"/>
  <c r="G2" i="1"/>
  <c r="H2" i="1"/>
  <c r="A3" i="1"/>
  <c r="B3" i="1"/>
  <c r="C3" i="1"/>
  <c r="D3" i="1"/>
  <c r="G3" i="1"/>
  <c r="H3" i="1"/>
  <c r="A4" i="1"/>
  <c r="B4" i="1"/>
  <c r="C4" i="1"/>
  <c r="D4" i="1"/>
  <c r="G4" i="1"/>
  <c r="H4" i="1"/>
  <c r="A5" i="1"/>
  <c r="B5" i="1"/>
  <c r="C5" i="1"/>
  <c r="D5" i="1"/>
  <c r="G5" i="1"/>
  <c r="H5" i="1"/>
  <c r="A6" i="1"/>
  <c r="B6" i="1"/>
  <c r="C6" i="1"/>
  <c r="D6" i="1"/>
  <c r="G6" i="1"/>
  <c r="H6" i="1"/>
  <c r="A7" i="1"/>
  <c r="B7" i="1"/>
  <c r="C7" i="1"/>
  <c r="D7" i="1"/>
  <c r="G7" i="1"/>
  <c r="H7" i="1"/>
  <c r="A8" i="1"/>
  <c r="B8" i="1"/>
  <c r="C8" i="1"/>
  <c r="D8" i="1"/>
  <c r="G8" i="1"/>
  <c r="H8" i="1"/>
  <c r="A9" i="1"/>
  <c r="B9" i="1"/>
  <c r="C9" i="1"/>
  <c r="D9" i="1"/>
  <c r="G9" i="1"/>
  <c r="H9" i="1"/>
  <c r="A10" i="1"/>
  <c r="B10" i="1"/>
  <c r="C10" i="1"/>
  <c r="D10" i="1"/>
  <c r="G10" i="1"/>
  <c r="H10" i="1"/>
  <c r="A11" i="1"/>
  <c r="B11" i="1"/>
  <c r="C11" i="1"/>
  <c r="D11" i="1"/>
  <c r="G11" i="1"/>
  <c r="H11" i="1"/>
  <c r="A12" i="1"/>
  <c r="B12" i="1"/>
  <c r="C12" i="1"/>
  <c r="D12" i="1"/>
  <c r="G12" i="1"/>
  <c r="H12" i="1"/>
  <c r="A13" i="1"/>
  <c r="B13" i="1"/>
  <c r="C13" i="1"/>
  <c r="D13" i="1"/>
  <c r="G13" i="1"/>
  <c r="H13" i="1"/>
  <c r="A14" i="1"/>
  <c r="B14" i="1"/>
  <c r="C14" i="1"/>
  <c r="D14" i="1"/>
  <c r="G14" i="1"/>
  <c r="H14" i="1"/>
  <c r="A15" i="1"/>
  <c r="B15" i="1"/>
  <c r="C15" i="1"/>
  <c r="D15" i="1"/>
  <c r="G15" i="1"/>
  <c r="H15" i="1"/>
  <c r="A16" i="1"/>
  <c r="B16" i="1"/>
  <c r="C16" i="1"/>
  <c r="D16" i="1"/>
  <c r="G16" i="1"/>
  <c r="H16" i="1"/>
  <c r="A17" i="1"/>
  <c r="B17" i="1"/>
  <c r="C17" i="1"/>
  <c r="D17" i="1"/>
  <c r="G17" i="1"/>
  <c r="H17" i="1"/>
  <c r="A18" i="1"/>
  <c r="B18" i="1"/>
  <c r="C18" i="1"/>
  <c r="D18" i="1"/>
  <c r="G18" i="1"/>
  <c r="H18" i="1"/>
  <c r="A19" i="1"/>
  <c r="B19" i="1"/>
  <c r="C19" i="1"/>
  <c r="D19" i="1"/>
  <c r="G19" i="1"/>
  <c r="H19" i="1"/>
  <c r="A20" i="1"/>
  <c r="B20" i="1"/>
  <c r="C20" i="1"/>
  <c r="D20" i="1"/>
  <c r="G20" i="1"/>
  <c r="H20" i="1"/>
  <c r="A21" i="1"/>
  <c r="B21" i="1"/>
  <c r="C21" i="1"/>
  <c r="D21" i="1"/>
  <c r="G21" i="1"/>
  <c r="H21" i="1"/>
  <c r="A22" i="1"/>
  <c r="B22" i="1"/>
  <c r="C22" i="1"/>
  <c r="D22" i="1"/>
  <c r="G22" i="1"/>
  <c r="H22" i="1"/>
  <c r="A23" i="1"/>
  <c r="B23" i="1"/>
  <c r="C23" i="1"/>
  <c r="D23" i="1"/>
  <c r="G23" i="1"/>
  <c r="H23" i="1"/>
  <c r="A24" i="1"/>
  <c r="B24" i="1"/>
  <c r="C24" i="1"/>
  <c r="D24" i="1"/>
  <c r="G24" i="1"/>
  <c r="H24" i="1"/>
  <c r="A25" i="1"/>
  <c r="B25" i="1"/>
  <c r="C25" i="1"/>
  <c r="D25" i="1"/>
  <c r="G25" i="1"/>
  <c r="H25" i="1"/>
  <c r="A26" i="1"/>
  <c r="B26" i="1"/>
  <c r="C26" i="1"/>
  <c r="D26" i="1"/>
  <c r="G26" i="1"/>
  <c r="H26" i="1"/>
</calcChain>
</file>

<file path=xl/sharedStrings.xml><?xml version="1.0" encoding="utf-8"?>
<sst xmlns="http://schemas.openxmlformats.org/spreadsheetml/2006/main" count="43" uniqueCount="19">
  <si>
    <t>RecordType</t>
  </si>
  <si>
    <t>DatabaseVersion</t>
  </si>
  <si>
    <t>Location_Code</t>
  </si>
  <si>
    <t>Store Number</t>
  </si>
  <si>
    <t>Royalty Sales</t>
  </si>
  <si>
    <t>Coupon Product Cost</t>
  </si>
  <si>
    <t>Coupon Service Cost</t>
  </si>
  <si>
    <t>Order Count</t>
  </si>
  <si>
    <t>Pic Count</t>
  </si>
  <si>
    <t>BeginDate</t>
  </si>
  <si>
    <t>EndDate</t>
  </si>
  <si>
    <t>Order_Count</t>
  </si>
  <si>
    <t>Royalty_Sales</t>
  </si>
  <si>
    <t>Pizza_Quantity</t>
  </si>
  <si>
    <t>Food Cost Percent</t>
  </si>
  <si>
    <t>Labor Cost Percent</t>
  </si>
  <si>
    <t>Food_Cost_Percent</t>
  </si>
  <si>
    <t>Labor_Cost_Percent</t>
  </si>
  <si>
    <t>WKY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</si>
</sst>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top"/>
    </xf>
    <xf numFmtId="0" fontId="0" fillId="3" borderId="0" xfId="0" applyFill="1" applyAlignment="1">
      <alignment vertical="center"/>
    </xf>
    <xf numFmtId="14" fontId="0" fillId="3" borderId="0" xfId="0" applyNumberFormat="1" applyFill="1" applyAlignment="1">
      <alignment vertical="center"/>
    </xf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zoomScale="85" zoomScaleNormal="85" workbookViewId="0">
      <selection activeCell="H19" sqref="H19"/>
    </sheetView>
  </sheetViews>
  <sheetFormatPr baseColWidth="10" defaultRowHeight="15" x14ac:dyDescent="0.25"/>
  <cols>
    <col min="1" max="1" width="14.28515625" bestFit="1" customWidth="1"/>
    <col min="2" max="2" width="20" bestFit="1" customWidth="1"/>
    <col min="3" max="3" width="17.140625" bestFit="1" customWidth="1"/>
    <col min="4" max="4" width="13.42578125" style="7" bestFit="1" customWidth="1"/>
    <col min="5" max="5" width="11.5703125" style="7" bestFit="1" customWidth="1"/>
    <col min="6" max="6" width="15.140625" bestFit="1" customWidth="1"/>
    <col min="7" max="7" width="16.42578125" bestFit="1" customWidth="1"/>
    <col min="8" max="8" width="17.140625" bestFit="1" customWidth="1"/>
    <col min="9" max="9" width="21.140625" bestFit="1" customWidth="1"/>
    <col min="10" max="10" width="21.7109375" bestFit="1" customWidth="1"/>
  </cols>
  <sheetData>
    <row r="1" spans="1:10" s="4" customFormat="1" x14ac:dyDescent="0.25">
      <c r="A1" s="5" t="s">
        <v>0</v>
      </c>
      <c r="B1" s="5" t="s">
        <v>1</v>
      </c>
      <c r="C1" s="5" t="s">
        <v>2</v>
      </c>
      <c r="D1" s="6" t="s">
        <v>9</v>
      </c>
      <c r="E1" s="6" t="s">
        <v>10</v>
      </c>
      <c r="F1" s="5" t="s">
        <v>11</v>
      </c>
      <c r="G1" s="5" t="s">
        <v>12</v>
      </c>
      <c r="H1" s="5" t="s">
        <v>13</v>
      </c>
      <c r="I1" s="5" t="s">
        <v>16</v>
      </c>
      <c r="J1" s="5" t="s">
        <v>17</v>
      </c>
    </row>
    <row r="2" spans="1:10" x14ac:dyDescent="0.25">
      <c r="A2" t="s">
        <v>18</v>
      </c>
      <c r="B2">
        <v>3.4</v>
      </c>
      <c r="C2">
        <v>18600</v>
      </c>
      <c r="D2" s="8">
        <v>45544</v>
      </c>
      <c r="E2" s="8">
        <v>45550</v>
      </c>
      <c r="F2">
        <v>1062</v>
      </c>
      <c r="G2">
        <v>39509.800000000003</v>
      </c>
      <c r="H2">
        <v>1440</v>
      </c>
      <c r="I2">
        <v>0.36530000000000001</v>
      </c>
      <c r="J2">
        <v>9.4100000000000003E-2</v>
      </c>
    </row>
    <row r="3" spans="1:10" x14ac:dyDescent="0.25">
      <c r="A3" t="s">
        <v>18</v>
      </c>
      <c r="B3">
        <v>3.4</v>
      </c>
      <c r="C3">
        <v>18601</v>
      </c>
      <c r="D3" s="8">
        <v>45544</v>
      </c>
      <c r="E3" s="8">
        <v>45550</v>
      </c>
      <c r="F3">
        <v>913</v>
      </c>
      <c r="G3">
        <v>28636.35</v>
      </c>
      <c r="H3">
        <v>1205</v>
      </c>
      <c r="I3">
        <v>0.4012</v>
      </c>
      <c r="J3">
        <v>0.1129</v>
      </c>
    </row>
    <row r="4" spans="1:10" x14ac:dyDescent="0.25">
      <c r="A4" t="s">
        <v>18</v>
      </c>
      <c r="B4">
        <v>3.4</v>
      </c>
      <c r="C4">
        <v>18602</v>
      </c>
      <c r="D4" s="8">
        <v>45544</v>
      </c>
      <c r="E4" s="8">
        <v>45550</v>
      </c>
      <c r="F4">
        <v>898</v>
      </c>
      <c r="G4">
        <v>29376.11</v>
      </c>
      <c r="H4">
        <v>1325</v>
      </c>
      <c r="I4">
        <v>0.41189999999999999</v>
      </c>
      <c r="J4">
        <v>0.1179</v>
      </c>
    </row>
    <row r="5" spans="1:10" x14ac:dyDescent="0.25">
      <c r="A5" t="s">
        <v>18</v>
      </c>
      <c r="B5">
        <v>3.4</v>
      </c>
      <c r="C5">
        <v>18603</v>
      </c>
      <c r="D5" s="8">
        <v>45544</v>
      </c>
      <c r="E5" s="8">
        <v>45550</v>
      </c>
      <c r="F5">
        <v>936</v>
      </c>
      <c r="G5">
        <v>32102.53</v>
      </c>
      <c r="H5">
        <v>1253</v>
      </c>
      <c r="I5">
        <v>0.34</v>
      </c>
      <c r="J5">
        <v>0.124</v>
      </c>
    </row>
    <row r="6" spans="1:10" x14ac:dyDescent="0.25">
      <c r="A6" t="s">
        <v>18</v>
      </c>
      <c r="B6">
        <v>3.4</v>
      </c>
      <c r="C6">
        <v>18604</v>
      </c>
      <c r="D6" s="8">
        <v>45544</v>
      </c>
      <c r="E6" s="8">
        <v>45550</v>
      </c>
      <c r="F6">
        <v>842</v>
      </c>
      <c r="G6">
        <v>27374.67</v>
      </c>
      <c r="H6">
        <v>1135</v>
      </c>
      <c r="I6">
        <v>0.36549999999999999</v>
      </c>
      <c r="J6">
        <v>0.12609999999999999</v>
      </c>
    </row>
    <row r="7" spans="1:10" x14ac:dyDescent="0.25">
      <c r="A7" t="s">
        <v>18</v>
      </c>
      <c r="B7">
        <v>3.4</v>
      </c>
      <c r="C7">
        <v>18605</v>
      </c>
      <c r="D7" s="8">
        <v>45544</v>
      </c>
      <c r="E7" s="8">
        <v>45550</v>
      </c>
      <c r="F7">
        <v>740</v>
      </c>
      <c r="G7">
        <v>25193.49</v>
      </c>
      <c r="H7">
        <v>996</v>
      </c>
      <c r="I7">
        <v>0.37369999999999998</v>
      </c>
      <c r="J7">
        <v>0.11459999999999999</v>
      </c>
    </row>
    <row r="8" spans="1:10" x14ac:dyDescent="0.25">
      <c r="A8" t="s">
        <v>18</v>
      </c>
      <c r="B8">
        <v>3.4</v>
      </c>
      <c r="C8">
        <v>18606</v>
      </c>
      <c r="D8" s="8">
        <v>45544</v>
      </c>
      <c r="E8" s="8">
        <v>45550</v>
      </c>
      <c r="F8">
        <v>864</v>
      </c>
      <c r="G8">
        <v>30134.21</v>
      </c>
      <c r="H8">
        <v>1159</v>
      </c>
      <c r="I8">
        <v>0.37280000000000002</v>
      </c>
      <c r="J8">
        <v>0.1023</v>
      </c>
    </row>
    <row r="9" spans="1:10" x14ac:dyDescent="0.25">
      <c r="A9" t="s">
        <v>18</v>
      </c>
      <c r="B9">
        <v>3.4</v>
      </c>
      <c r="C9">
        <v>18607</v>
      </c>
      <c r="D9" s="8">
        <v>45544</v>
      </c>
      <c r="E9" s="8">
        <v>45550</v>
      </c>
      <c r="F9">
        <v>575</v>
      </c>
      <c r="G9">
        <v>18933.830000000002</v>
      </c>
      <c r="H9">
        <v>726</v>
      </c>
      <c r="I9">
        <v>0.31640000000000001</v>
      </c>
      <c r="J9">
        <v>0.1457</v>
      </c>
    </row>
    <row r="10" spans="1:10" x14ac:dyDescent="0.25">
      <c r="A10" t="s">
        <v>18</v>
      </c>
      <c r="B10">
        <v>3.4</v>
      </c>
      <c r="C10">
        <v>18608</v>
      </c>
      <c r="D10" s="8">
        <v>45544</v>
      </c>
      <c r="E10" s="8">
        <v>45550</v>
      </c>
      <c r="F10">
        <v>705</v>
      </c>
      <c r="G10">
        <v>21449.85</v>
      </c>
      <c r="H10">
        <v>881</v>
      </c>
      <c r="I10">
        <v>0.40179999999999999</v>
      </c>
      <c r="J10">
        <v>0.13120000000000001</v>
      </c>
    </row>
    <row r="11" spans="1:10" x14ac:dyDescent="0.25">
      <c r="A11" t="s">
        <v>18</v>
      </c>
      <c r="B11">
        <v>3.4</v>
      </c>
      <c r="C11">
        <v>18609</v>
      </c>
      <c r="D11" s="8">
        <v>45544</v>
      </c>
      <c r="E11" s="8">
        <v>45550</v>
      </c>
      <c r="F11">
        <v>1091</v>
      </c>
      <c r="G11">
        <v>34272.89</v>
      </c>
      <c r="H11">
        <v>1412</v>
      </c>
      <c r="I11">
        <v>0.37990000000000002</v>
      </c>
      <c r="J11">
        <v>8.9099999999999999E-2</v>
      </c>
    </row>
    <row r="12" spans="1:10" x14ac:dyDescent="0.25">
      <c r="A12" t="s">
        <v>18</v>
      </c>
      <c r="B12">
        <v>3.4</v>
      </c>
      <c r="C12">
        <v>18610</v>
      </c>
      <c r="D12" s="8">
        <v>45544</v>
      </c>
      <c r="E12" s="8">
        <v>45550</v>
      </c>
      <c r="F12">
        <v>912</v>
      </c>
      <c r="G12">
        <v>40470.370000000003</v>
      </c>
      <c r="H12">
        <v>1798</v>
      </c>
      <c r="I12">
        <v>0.33</v>
      </c>
      <c r="J12">
        <v>0.1206</v>
      </c>
    </row>
    <row r="13" spans="1:10" x14ac:dyDescent="0.25">
      <c r="A13" t="s">
        <v>18</v>
      </c>
      <c r="B13">
        <v>3.4</v>
      </c>
      <c r="C13">
        <v>18611</v>
      </c>
      <c r="D13" s="8">
        <v>45544</v>
      </c>
      <c r="E13" s="8">
        <v>45550</v>
      </c>
      <c r="F13">
        <v>688</v>
      </c>
      <c r="G13">
        <v>21575.19</v>
      </c>
      <c r="H13">
        <v>946</v>
      </c>
      <c r="I13">
        <v>0.40210000000000001</v>
      </c>
      <c r="J13">
        <v>0.14480000000000001</v>
      </c>
    </row>
    <row r="14" spans="1:10" x14ac:dyDescent="0.25">
      <c r="A14" t="s">
        <v>18</v>
      </c>
      <c r="B14">
        <v>3.4</v>
      </c>
      <c r="C14">
        <v>18612</v>
      </c>
      <c r="D14" s="8">
        <v>45544</v>
      </c>
      <c r="E14" s="8">
        <v>45550</v>
      </c>
      <c r="F14">
        <v>716</v>
      </c>
      <c r="G14">
        <v>25659.37</v>
      </c>
      <c r="H14">
        <v>956</v>
      </c>
      <c r="I14">
        <v>0.37819999999999998</v>
      </c>
      <c r="J14">
        <v>0.122</v>
      </c>
    </row>
    <row r="15" spans="1:10" x14ac:dyDescent="0.25">
      <c r="A15" t="s">
        <v>18</v>
      </c>
      <c r="B15">
        <v>3.4</v>
      </c>
      <c r="C15">
        <v>18614</v>
      </c>
      <c r="D15" s="8">
        <v>45544</v>
      </c>
      <c r="E15" s="8">
        <v>45550</v>
      </c>
      <c r="F15">
        <v>745</v>
      </c>
      <c r="G15">
        <v>25438.21</v>
      </c>
      <c r="H15">
        <v>970</v>
      </c>
      <c r="I15">
        <v>0.39279999999999998</v>
      </c>
      <c r="J15">
        <v>9.7000000000000003E-2</v>
      </c>
    </row>
    <row r="16" spans="1:10" x14ac:dyDescent="0.25">
      <c r="A16" t="s">
        <v>18</v>
      </c>
      <c r="B16">
        <v>3.4</v>
      </c>
      <c r="C16">
        <v>18615</v>
      </c>
      <c r="D16" s="8">
        <v>45544</v>
      </c>
      <c r="E16" s="8">
        <v>45550</v>
      </c>
      <c r="F16">
        <v>689</v>
      </c>
      <c r="G16">
        <v>32313.38</v>
      </c>
      <c r="H16">
        <v>1498</v>
      </c>
      <c r="I16">
        <v>0.3473</v>
      </c>
      <c r="J16">
        <v>9.7699999999999995E-2</v>
      </c>
    </row>
    <row r="17" spans="1:10" x14ac:dyDescent="0.25">
      <c r="A17" t="s">
        <v>18</v>
      </c>
      <c r="B17">
        <v>3.4</v>
      </c>
      <c r="C17">
        <v>18616</v>
      </c>
      <c r="D17" s="8">
        <v>45544</v>
      </c>
      <c r="E17" s="8">
        <v>45550</v>
      </c>
      <c r="F17">
        <v>817</v>
      </c>
      <c r="G17">
        <v>24782.19</v>
      </c>
      <c r="H17">
        <v>1100</v>
      </c>
      <c r="I17">
        <v>0.40989999999999999</v>
      </c>
      <c r="J17">
        <v>0.1241</v>
      </c>
    </row>
    <row r="18" spans="1:10" x14ac:dyDescent="0.25">
      <c r="A18" t="s">
        <v>18</v>
      </c>
      <c r="B18">
        <v>3.4</v>
      </c>
      <c r="C18">
        <v>18617</v>
      </c>
      <c r="D18" s="8">
        <v>45544</v>
      </c>
      <c r="E18" s="8">
        <v>45550</v>
      </c>
      <c r="F18">
        <v>528</v>
      </c>
      <c r="G18">
        <v>17685.419999999998</v>
      </c>
      <c r="H18">
        <v>685</v>
      </c>
      <c r="I18">
        <v>0.37959999999999999</v>
      </c>
      <c r="J18">
        <v>0.14849999999999999</v>
      </c>
    </row>
    <row r="19" spans="1:10" x14ac:dyDescent="0.25">
      <c r="A19" t="s">
        <v>18</v>
      </c>
      <c r="B19">
        <v>3.4</v>
      </c>
      <c r="C19">
        <v>18618</v>
      </c>
      <c r="D19" s="8">
        <v>45544</v>
      </c>
      <c r="E19" s="8">
        <v>45550</v>
      </c>
      <c r="F19">
        <v>925</v>
      </c>
      <c r="G19">
        <v>36352</v>
      </c>
      <c r="H19">
        <v>1458</v>
      </c>
      <c r="I19">
        <v>0.35670000000000002</v>
      </c>
      <c r="J19">
        <v>0.1106</v>
      </c>
    </row>
    <row r="20" spans="1:10" x14ac:dyDescent="0.25">
      <c r="A20" t="s">
        <v>18</v>
      </c>
      <c r="B20">
        <v>3.4</v>
      </c>
      <c r="C20">
        <v>18619</v>
      </c>
      <c r="D20" s="8">
        <v>45544</v>
      </c>
      <c r="E20" s="8">
        <v>45550</v>
      </c>
      <c r="F20">
        <v>891</v>
      </c>
      <c r="G20">
        <v>27508.07</v>
      </c>
      <c r="H20">
        <v>1055</v>
      </c>
      <c r="I20">
        <v>0.37130000000000002</v>
      </c>
      <c r="J20">
        <v>0.1203</v>
      </c>
    </row>
    <row r="21" spans="1:10" x14ac:dyDescent="0.25">
      <c r="A21" t="s">
        <v>18</v>
      </c>
      <c r="B21">
        <v>3.4</v>
      </c>
      <c r="C21">
        <v>18620</v>
      </c>
      <c r="D21" s="8">
        <v>45544</v>
      </c>
      <c r="E21" s="8">
        <v>45550</v>
      </c>
      <c r="F21">
        <v>865</v>
      </c>
      <c r="G21">
        <v>28743.45</v>
      </c>
      <c r="H21">
        <v>1129</v>
      </c>
      <c r="I21">
        <v>0.38190000000000002</v>
      </c>
      <c r="J21">
        <v>0.13750000000000001</v>
      </c>
    </row>
    <row r="22" spans="1:10" x14ac:dyDescent="0.25">
      <c r="A22" t="s">
        <v>18</v>
      </c>
      <c r="B22">
        <v>3.4</v>
      </c>
      <c r="C22">
        <v>18621</v>
      </c>
      <c r="D22" s="8">
        <v>45544</v>
      </c>
      <c r="E22" s="8">
        <v>45550</v>
      </c>
      <c r="F22">
        <v>661</v>
      </c>
      <c r="G22">
        <v>22489.119999999999</v>
      </c>
      <c r="H22">
        <v>852</v>
      </c>
      <c r="I22">
        <v>0.36930000000000002</v>
      </c>
      <c r="J22">
        <v>0.112</v>
      </c>
    </row>
    <row r="23" spans="1:10" x14ac:dyDescent="0.25">
      <c r="A23" t="s">
        <v>18</v>
      </c>
      <c r="B23">
        <v>3.4</v>
      </c>
      <c r="C23">
        <v>18622</v>
      </c>
      <c r="D23" s="8">
        <v>45544</v>
      </c>
      <c r="E23" s="8">
        <v>45550</v>
      </c>
      <c r="F23">
        <v>719</v>
      </c>
      <c r="G23">
        <v>24244.33</v>
      </c>
      <c r="H23">
        <v>951</v>
      </c>
      <c r="I23">
        <v>0.3805</v>
      </c>
      <c r="J23">
        <v>0.13239999999999999</v>
      </c>
    </row>
    <row r="24" spans="1:10" x14ac:dyDescent="0.25">
      <c r="A24" t="s">
        <v>18</v>
      </c>
      <c r="B24">
        <v>3.4</v>
      </c>
      <c r="C24">
        <v>18623</v>
      </c>
      <c r="D24" s="8">
        <v>45544</v>
      </c>
      <c r="E24" s="8">
        <v>45550</v>
      </c>
      <c r="F24">
        <v>526</v>
      </c>
      <c r="G24">
        <v>15901.53</v>
      </c>
      <c r="H24">
        <v>650</v>
      </c>
      <c r="I24">
        <v>0.38990000000000002</v>
      </c>
      <c r="J24">
        <v>0.13550000000000001</v>
      </c>
    </row>
    <row r="25" spans="1:10" x14ac:dyDescent="0.25">
      <c r="A25" t="s">
        <v>18</v>
      </c>
      <c r="B25">
        <v>3.4</v>
      </c>
      <c r="C25">
        <v>18624</v>
      </c>
      <c r="D25" s="8">
        <v>45544</v>
      </c>
      <c r="E25" s="8">
        <v>45550</v>
      </c>
      <c r="F25">
        <v>911</v>
      </c>
      <c r="G25">
        <v>27073.360000000001</v>
      </c>
      <c r="H25">
        <v>1136</v>
      </c>
      <c r="I25">
        <v>0.39</v>
      </c>
      <c r="J25">
        <v>0.1157</v>
      </c>
    </row>
    <row r="26" spans="1:10" x14ac:dyDescent="0.25">
      <c r="A26" t="s">
        <v>18</v>
      </c>
      <c r="B26">
        <v>3.4</v>
      </c>
      <c r="C26">
        <v>18625</v>
      </c>
      <c r="D26" s="8">
        <v>45544</v>
      </c>
      <c r="E26" s="8">
        <v>45550</v>
      </c>
      <c r="F26">
        <v>737</v>
      </c>
      <c r="G26">
        <v>22679.65</v>
      </c>
      <c r="H26">
        <v>959</v>
      </c>
      <c r="I26">
        <v>0.38119999999999998</v>
      </c>
      <c r="J26">
        <v>0.1135</v>
      </c>
    </row>
    <row r="28" spans="1:10" x14ac:dyDescent="0.25">
      <c r="D28"/>
      <c r="E28"/>
    </row>
  </sheetData>
  <autoFilter ref="A1:J2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"/>
  <sheetViews>
    <sheetView zoomScaleNormal="100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0.5703125" customWidth="1"/>
    <col min="2" max="2" width="11.140625" customWidth="1"/>
    <col min="5" max="5" width="12.5703125" customWidth="1"/>
    <col min="6" max="6" width="11.5703125" customWidth="1"/>
    <col min="8" max="8" width="10.7109375" customWidth="1"/>
  </cols>
  <sheetData>
    <row r="1" spans="1:8" s="1" customFormat="1" ht="30.6" customHeight="1" x14ac:dyDescent="0.25">
      <c r="A1" s="2" t="s">
        <v>3</v>
      </c>
      <c r="B1" s="2" t="s">
        <v>4</v>
      </c>
      <c r="C1" s="2" t="s">
        <v>14</v>
      </c>
      <c r="D1" s="2" t="s">
        <v>15</v>
      </c>
      <c r="E1" s="2" t="s">
        <v>5</v>
      </c>
      <c r="F1" s="2" t="s">
        <v>6</v>
      </c>
      <c r="G1" s="2" t="s">
        <v>7</v>
      </c>
      <c r="H1" s="3" t="s">
        <v>8</v>
      </c>
    </row>
    <row r="2" spans="1:8" x14ac:dyDescent="0.25">
      <c r="A2">
        <f>data!C2</f>
        <v>18600</v>
      </c>
      <c r="B2">
        <f>data!G2</f>
        <v>39509.800000000003</v>
      </c>
      <c r="C2">
        <f>data!I2*100</f>
        <v>36.53</v>
      </c>
      <c r="D2">
        <f>data!J2*100</f>
        <v>9.41</v>
      </c>
      <c r="E2">
        <v>0</v>
      </c>
      <c r="F2">
        <v>0</v>
      </c>
      <c r="G2">
        <f>data!F2</f>
        <v>1062</v>
      </c>
      <c r="H2">
        <f>data!H2</f>
        <v>1440</v>
      </c>
    </row>
    <row r="3" spans="1:8" x14ac:dyDescent="0.25">
      <c r="A3">
        <f>data!C3</f>
        <v>18601</v>
      </c>
      <c r="B3">
        <f>data!G3</f>
        <v>28636.35</v>
      </c>
      <c r="C3">
        <f>data!I3*100</f>
        <v>40.119999999999997</v>
      </c>
      <c r="D3">
        <f>data!J3*100</f>
        <v>11.29</v>
      </c>
      <c r="E3">
        <v>0</v>
      </c>
      <c r="F3">
        <v>0</v>
      </c>
      <c r="G3">
        <f>data!F3</f>
        <v>913</v>
      </c>
      <c r="H3">
        <f>data!H3</f>
        <v>1205</v>
      </c>
    </row>
    <row r="4" spans="1:8" x14ac:dyDescent="0.25">
      <c r="A4">
        <f>data!C4</f>
        <v>18602</v>
      </c>
      <c r="B4">
        <f>data!G4</f>
        <v>29376.11</v>
      </c>
      <c r="C4">
        <f>data!I4*100</f>
        <v>41.19</v>
      </c>
      <c r="D4">
        <f>data!J4*100</f>
        <v>11.790000000000001</v>
      </c>
      <c r="E4">
        <v>0</v>
      </c>
      <c r="F4">
        <v>0</v>
      </c>
      <c r="G4">
        <f>data!F4</f>
        <v>898</v>
      </c>
      <c r="H4">
        <f>data!H4</f>
        <v>1325</v>
      </c>
    </row>
    <row r="5" spans="1:8" x14ac:dyDescent="0.25">
      <c r="A5">
        <f>data!C5</f>
        <v>18603</v>
      </c>
      <c r="B5">
        <f>data!G5</f>
        <v>32102.53</v>
      </c>
      <c r="C5">
        <f>data!I5*100</f>
        <v>34</v>
      </c>
      <c r="D5">
        <f>data!J5*100</f>
        <v>12.4</v>
      </c>
      <c r="E5">
        <v>0</v>
      </c>
      <c r="F5">
        <v>0</v>
      </c>
      <c r="G5">
        <f>data!F5</f>
        <v>936</v>
      </c>
      <c r="H5">
        <f>data!H5</f>
        <v>1253</v>
      </c>
    </row>
    <row r="6" spans="1:8" x14ac:dyDescent="0.25">
      <c r="A6">
        <f>data!C6</f>
        <v>18604</v>
      </c>
      <c r="B6">
        <f>data!G6</f>
        <v>27374.67</v>
      </c>
      <c r="C6">
        <f>data!I6*100</f>
        <v>36.549999999999997</v>
      </c>
      <c r="D6">
        <f>data!J6*100</f>
        <v>12.61</v>
      </c>
      <c r="E6">
        <v>0</v>
      </c>
      <c r="F6">
        <v>0</v>
      </c>
      <c r="G6">
        <f>data!F6</f>
        <v>842</v>
      </c>
      <c r="H6">
        <f>data!H6</f>
        <v>1135</v>
      </c>
    </row>
    <row r="7" spans="1:8" x14ac:dyDescent="0.25">
      <c r="A7">
        <f>data!C7</f>
        <v>18605</v>
      </c>
      <c r="B7">
        <f>data!G7</f>
        <v>25193.49</v>
      </c>
      <c r="C7">
        <f>data!I7*100</f>
        <v>37.369999999999997</v>
      </c>
      <c r="D7">
        <f>data!J7*100</f>
        <v>11.459999999999999</v>
      </c>
      <c r="E7">
        <v>0</v>
      </c>
      <c r="F7">
        <v>0</v>
      </c>
      <c r="G7">
        <f>data!F7</f>
        <v>740</v>
      </c>
      <c r="H7">
        <f>data!H7</f>
        <v>996</v>
      </c>
    </row>
    <row r="8" spans="1:8" x14ac:dyDescent="0.25">
      <c r="A8">
        <f>data!C8</f>
        <v>18606</v>
      </c>
      <c r="B8">
        <f>data!G8</f>
        <v>30134.21</v>
      </c>
      <c r="C8">
        <f>data!I8*100</f>
        <v>37.28</v>
      </c>
      <c r="D8">
        <f>data!J8*100</f>
        <v>10.23</v>
      </c>
      <c r="E8">
        <v>0</v>
      </c>
      <c r="F8">
        <v>0</v>
      </c>
      <c r="G8">
        <f>data!F8</f>
        <v>864</v>
      </c>
      <c r="H8">
        <f>data!H8</f>
        <v>1159</v>
      </c>
    </row>
    <row r="9" spans="1:8" x14ac:dyDescent="0.25">
      <c r="A9">
        <f>data!C9</f>
        <v>18607</v>
      </c>
      <c r="B9">
        <f>data!G9</f>
        <v>18933.830000000002</v>
      </c>
      <c r="C9">
        <f>data!I9*100</f>
        <v>31.64</v>
      </c>
      <c r="D9">
        <f>data!J9*100</f>
        <v>14.57</v>
      </c>
      <c r="E9">
        <v>0</v>
      </c>
      <c r="F9">
        <v>0</v>
      </c>
      <c r="G9">
        <f>data!F9</f>
        <v>575</v>
      </c>
      <c r="H9">
        <f>data!H9</f>
        <v>726</v>
      </c>
    </row>
    <row r="10" spans="1:8" x14ac:dyDescent="0.25">
      <c r="A10">
        <f>data!C10</f>
        <v>18608</v>
      </c>
      <c r="B10">
        <f>data!G10</f>
        <v>21449.85</v>
      </c>
      <c r="C10">
        <f>data!I10*100</f>
        <v>40.18</v>
      </c>
      <c r="D10">
        <f>data!J10*100</f>
        <v>13.120000000000001</v>
      </c>
      <c r="E10">
        <v>0</v>
      </c>
      <c r="F10">
        <v>0</v>
      </c>
      <c r="G10">
        <f>data!F10</f>
        <v>705</v>
      </c>
      <c r="H10">
        <f>data!H10</f>
        <v>881</v>
      </c>
    </row>
    <row r="11" spans="1:8" x14ac:dyDescent="0.25">
      <c r="A11">
        <f>data!C11</f>
        <v>18609</v>
      </c>
      <c r="B11">
        <f>data!G11</f>
        <v>34272.89</v>
      </c>
      <c r="C11">
        <f>data!I11*100</f>
        <v>37.99</v>
      </c>
      <c r="D11">
        <f>data!J11*100</f>
        <v>8.91</v>
      </c>
      <c r="E11">
        <v>0</v>
      </c>
      <c r="F11">
        <v>0</v>
      </c>
      <c r="G11">
        <f>data!F11</f>
        <v>1091</v>
      </c>
      <c r="H11">
        <f>data!H11</f>
        <v>1412</v>
      </c>
    </row>
    <row r="12" spans="1:8" x14ac:dyDescent="0.25">
      <c r="A12">
        <f>data!C12</f>
        <v>18610</v>
      </c>
      <c r="B12">
        <f>data!G12</f>
        <v>40470.370000000003</v>
      </c>
      <c r="C12">
        <f>data!I12*100</f>
        <v>33</v>
      </c>
      <c r="D12">
        <f>data!J12*100</f>
        <v>12.06</v>
      </c>
      <c r="E12">
        <v>0</v>
      </c>
      <c r="F12">
        <v>0</v>
      </c>
      <c r="G12">
        <f>data!F12</f>
        <v>912</v>
      </c>
      <c r="H12">
        <f>data!H12</f>
        <v>1798</v>
      </c>
    </row>
    <row r="13" spans="1:8" x14ac:dyDescent="0.25">
      <c r="A13">
        <f>data!C13</f>
        <v>18611</v>
      </c>
      <c r="B13">
        <f>data!G13</f>
        <v>21575.19</v>
      </c>
      <c r="C13">
        <f>data!I13*100</f>
        <v>40.21</v>
      </c>
      <c r="D13">
        <f>data!J13*100</f>
        <v>14.48</v>
      </c>
      <c r="E13">
        <v>0</v>
      </c>
      <c r="F13">
        <v>0</v>
      </c>
      <c r="G13">
        <f>data!F13</f>
        <v>688</v>
      </c>
      <c r="H13">
        <f>data!H13</f>
        <v>946</v>
      </c>
    </row>
    <row r="14" spans="1:8" x14ac:dyDescent="0.25">
      <c r="A14">
        <f>data!C14</f>
        <v>18612</v>
      </c>
      <c r="B14">
        <f>data!G14</f>
        <v>25659.37</v>
      </c>
      <c r="C14">
        <f>data!I14*100</f>
        <v>37.82</v>
      </c>
      <c r="D14">
        <f>data!J14*100</f>
        <v>12.2</v>
      </c>
      <c r="E14">
        <v>0</v>
      </c>
      <c r="F14">
        <v>0</v>
      </c>
      <c r="G14">
        <f>data!F14</f>
        <v>716</v>
      </c>
      <c r="H14">
        <f>data!H14</f>
        <v>956</v>
      </c>
    </row>
    <row r="15" spans="1:8" x14ac:dyDescent="0.25">
      <c r="A15">
        <f>data!C15</f>
        <v>18614</v>
      </c>
      <c r="B15">
        <f>data!G15</f>
        <v>25438.21</v>
      </c>
      <c r="C15">
        <f>data!I15*100</f>
        <v>39.28</v>
      </c>
      <c r="D15">
        <f>data!J15*100</f>
        <v>9.7000000000000011</v>
      </c>
      <c r="E15">
        <v>0</v>
      </c>
      <c r="F15">
        <v>0</v>
      </c>
      <c r="G15">
        <f>data!F15</f>
        <v>745</v>
      </c>
      <c r="H15">
        <f>data!H15</f>
        <v>970</v>
      </c>
    </row>
    <row r="16" spans="1:8" x14ac:dyDescent="0.25">
      <c r="A16">
        <f>data!C16</f>
        <v>18615</v>
      </c>
      <c r="B16">
        <f>data!G16</f>
        <v>32313.38</v>
      </c>
      <c r="C16">
        <f>data!I16*100</f>
        <v>34.729999999999997</v>
      </c>
      <c r="D16">
        <f>data!J16*100</f>
        <v>9.77</v>
      </c>
      <c r="E16">
        <v>0</v>
      </c>
      <c r="F16">
        <v>0</v>
      </c>
      <c r="G16">
        <f>data!F16</f>
        <v>689</v>
      </c>
      <c r="H16">
        <f>data!H16</f>
        <v>1498</v>
      </c>
    </row>
    <row r="17" spans="1:8" x14ac:dyDescent="0.25">
      <c r="A17">
        <f>data!C17</f>
        <v>18616</v>
      </c>
      <c r="B17">
        <f>data!G17</f>
        <v>24782.19</v>
      </c>
      <c r="C17">
        <f>data!I17*100</f>
        <v>40.99</v>
      </c>
      <c r="D17">
        <f>data!J17*100</f>
        <v>12.41</v>
      </c>
      <c r="E17">
        <v>0</v>
      </c>
      <c r="F17">
        <v>0</v>
      </c>
      <c r="G17">
        <f>data!F17</f>
        <v>817</v>
      </c>
      <c r="H17">
        <f>data!H17</f>
        <v>1100</v>
      </c>
    </row>
    <row r="18" spans="1:8" x14ac:dyDescent="0.25">
      <c r="A18">
        <f>data!C18</f>
        <v>18617</v>
      </c>
      <c r="B18">
        <f>data!G18</f>
        <v>17685.419999999998</v>
      </c>
      <c r="C18">
        <f>data!I18*100</f>
        <v>37.96</v>
      </c>
      <c r="D18">
        <f>data!J18*100</f>
        <v>14.85</v>
      </c>
      <c r="E18">
        <v>0</v>
      </c>
      <c r="F18">
        <v>0</v>
      </c>
      <c r="G18">
        <f>data!F18</f>
        <v>528</v>
      </c>
      <c r="H18">
        <f>data!H18</f>
        <v>685</v>
      </c>
    </row>
    <row r="19" spans="1:8" x14ac:dyDescent="0.25">
      <c r="A19">
        <f>data!C19</f>
        <v>18618</v>
      </c>
      <c r="B19">
        <f>data!G19</f>
        <v>36352</v>
      </c>
      <c r="C19">
        <f>data!I19*100</f>
        <v>35.67</v>
      </c>
      <c r="D19">
        <f>data!J19*100</f>
        <v>11.06</v>
      </c>
      <c r="E19">
        <v>0</v>
      </c>
      <c r="F19">
        <v>0</v>
      </c>
      <c r="G19">
        <f>data!F19</f>
        <v>925</v>
      </c>
      <c r="H19">
        <f>data!H19</f>
        <v>1458</v>
      </c>
    </row>
    <row r="20" spans="1:8" x14ac:dyDescent="0.25">
      <c r="A20">
        <f>data!C20</f>
        <v>18619</v>
      </c>
      <c r="B20">
        <f>data!G20</f>
        <v>27508.07</v>
      </c>
      <c r="C20">
        <f>data!I20*100</f>
        <v>37.130000000000003</v>
      </c>
      <c r="D20">
        <f>data!J20*100</f>
        <v>12.030000000000001</v>
      </c>
      <c r="E20">
        <v>0</v>
      </c>
      <c r="F20">
        <v>0</v>
      </c>
      <c r="G20">
        <f>data!F20</f>
        <v>891</v>
      </c>
      <c r="H20">
        <f>data!H20</f>
        <v>1055</v>
      </c>
    </row>
    <row r="21" spans="1:8" x14ac:dyDescent="0.25">
      <c r="A21">
        <f>data!C21</f>
        <v>18620</v>
      </c>
      <c r="B21">
        <f>data!G21</f>
        <v>28743.45</v>
      </c>
      <c r="C21">
        <f>data!I21*100</f>
        <v>38.190000000000005</v>
      </c>
      <c r="D21">
        <f>data!J21*100</f>
        <v>13.750000000000002</v>
      </c>
      <c r="E21">
        <v>0</v>
      </c>
      <c r="F21">
        <v>0</v>
      </c>
      <c r="G21">
        <f>data!F21</f>
        <v>865</v>
      </c>
      <c r="H21">
        <f>data!H21</f>
        <v>1129</v>
      </c>
    </row>
    <row r="22" spans="1:8" x14ac:dyDescent="0.25">
      <c r="A22">
        <f>data!C22</f>
        <v>18621</v>
      </c>
      <c r="B22">
        <f>data!G22</f>
        <v>22489.119999999999</v>
      </c>
      <c r="C22">
        <f>data!I22*100</f>
        <v>36.93</v>
      </c>
      <c r="D22">
        <f>data!J22*100</f>
        <v>11.200000000000001</v>
      </c>
      <c r="E22">
        <v>0</v>
      </c>
      <c r="F22">
        <v>0</v>
      </c>
      <c r="G22">
        <f>data!F22</f>
        <v>661</v>
      </c>
      <c r="H22">
        <f>data!H22</f>
        <v>852</v>
      </c>
    </row>
    <row r="23" spans="1:8" x14ac:dyDescent="0.25">
      <c r="A23">
        <f>data!C23</f>
        <v>18622</v>
      </c>
      <c r="B23">
        <f>data!G23</f>
        <v>24244.33</v>
      </c>
      <c r="C23">
        <f>data!I23*100</f>
        <v>38.049999999999997</v>
      </c>
      <c r="D23">
        <f>data!J23*100</f>
        <v>13.239999999999998</v>
      </c>
      <c r="E23">
        <v>0</v>
      </c>
      <c r="F23">
        <v>0</v>
      </c>
      <c r="G23">
        <f>data!F23</f>
        <v>719</v>
      </c>
      <c r="H23">
        <f>data!H23</f>
        <v>951</v>
      </c>
    </row>
    <row r="24" spans="1:8" x14ac:dyDescent="0.25">
      <c r="A24">
        <f>data!C24</f>
        <v>18623</v>
      </c>
      <c r="B24">
        <f>data!G24</f>
        <v>15901.53</v>
      </c>
      <c r="C24">
        <f>data!I24*100</f>
        <v>38.99</v>
      </c>
      <c r="D24">
        <f>data!J24*100</f>
        <v>13.55</v>
      </c>
      <c r="E24">
        <v>0</v>
      </c>
      <c r="F24">
        <v>0</v>
      </c>
      <c r="G24">
        <f>data!F24</f>
        <v>526</v>
      </c>
      <c r="H24">
        <f>data!H24</f>
        <v>650</v>
      </c>
    </row>
    <row r="25" spans="1:8" x14ac:dyDescent="0.25">
      <c r="A25">
        <f>data!C25</f>
        <v>18624</v>
      </c>
      <c r="B25">
        <f>data!G25</f>
        <v>27073.360000000001</v>
      </c>
      <c r="C25">
        <f>data!I25*100</f>
        <v>39</v>
      </c>
      <c r="D25">
        <f>data!J25*100</f>
        <v>11.57</v>
      </c>
      <c r="E25">
        <v>0</v>
      </c>
      <c r="F25">
        <v>0</v>
      </c>
      <c r="G25">
        <f>data!F25</f>
        <v>911</v>
      </c>
      <c r="H25">
        <f>data!H25</f>
        <v>1136</v>
      </c>
    </row>
    <row r="26" spans="1:8" x14ac:dyDescent="0.25">
      <c r="A26">
        <f>data!C26</f>
        <v>18625</v>
      </c>
      <c r="B26">
        <f>data!G26</f>
        <v>22679.65</v>
      </c>
      <c r="C26">
        <f>data!I26*100</f>
        <v>38.119999999999997</v>
      </c>
      <c r="D26">
        <f>data!J26*100</f>
        <v>11.35</v>
      </c>
      <c r="E26">
        <v>0</v>
      </c>
      <c r="F26">
        <v>0</v>
      </c>
      <c r="G26">
        <f>data!F26</f>
        <v>737</v>
      </c>
      <c r="H26">
        <f>data!H26</f>
        <v>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Envio DPI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Backup</cp:lastModifiedBy>
  <dcterms:created xsi:type="dcterms:W3CDTF">2022-09-13T17:09:00Z</dcterms:created>
  <dcterms:modified xsi:type="dcterms:W3CDTF">2024-09-23T17:38:25Z</dcterms:modified>
</cp:coreProperties>
</file>