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-32540" yWindow="0" windowWidth="32500" windowHeight="17640" tabRatio="500" activeTab="2"/>
  </bookViews>
  <sheets>
    <sheet name="Sheet1" sheetId="3" r:id="rId1"/>
    <sheet name="header" sheetId="1" r:id="rId2"/>
    <sheet name="bscan_header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" l="1"/>
  <c r="G3" i="2"/>
  <c r="G4" i="2"/>
  <c r="G5" i="2"/>
  <c r="G6" i="2"/>
  <c r="G7" i="2"/>
  <c r="G8" i="2"/>
  <c r="G9" i="2"/>
  <c r="G10" i="2"/>
  <c r="G2" i="2"/>
</calcChain>
</file>

<file path=xl/sharedStrings.xml><?xml version="1.0" encoding="utf-8"?>
<sst xmlns="http://schemas.openxmlformats.org/spreadsheetml/2006/main" count="375" uniqueCount="177">
  <si>
    <t>Version</t>
  </si>
  <si>
    <t>SizeX</t>
  </si>
  <si>
    <t>NumBScans</t>
  </si>
  <si>
    <t>SizeZ</t>
  </si>
  <si>
    <t>ScaleX</t>
  </si>
  <si>
    <t>Distance</t>
  </si>
  <si>
    <t>ScaleZ</t>
  </si>
  <si>
    <t>SizeXSlo</t>
  </si>
  <si>
    <t>SizeYSlo</t>
  </si>
  <si>
    <t>ScaleXSlo</t>
  </si>
  <si>
    <t>ScaleYSlo</t>
  </si>
  <si>
    <t>FieldSizeSlo</t>
  </si>
  <si>
    <t>ScanFocus</t>
  </si>
  <si>
    <t>ScanPosition</t>
  </si>
  <si>
    <t>ExamTime</t>
  </si>
  <si>
    <t>ScanPattern</t>
  </si>
  <si>
    <t>BScanHdrSize</t>
  </si>
  <si>
    <t>ID</t>
  </si>
  <si>
    <t>ReferenceID</t>
  </si>
  <si>
    <t>PID</t>
  </si>
  <si>
    <t>PatientID</t>
  </si>
  <si>
    <t>Padding</t>
  </si>
  <si>
    <t>DOB</t>
  </si>
  <si>
    <t>VID</t>
  </si>
  <si>
    <t>VisitID</t>
  </si>
  <si>
    <t>VisitDate</t>
  </si>
  <si>
    <t>Spare</t>
  </si>
  <si>
    <t>b</t>
  </si>
  <si>
    <t>i</t>
  </si>
  <si>
    <t>d</t>
  </si>
  <si>
    <t xml:space="preserve">d </t>
  </si>
  <si>
    <t xml:space="preserve">i </t>
  </si>
  <si>
    <t>label</t>
  </si>
  <si>
    <t>value</t>
  </si>
  <si>
    <t>integer</t>
  </si>
  <si>
    <t>double</t>
  </si>
  <si>
    <t>r_type</t>
  </si>
  <si>
    <t>character</t>
  </si>
  <si>
    <t>size</t>
  </si>
  <si>
    <t xml:space="preserve">    header$version      &lt;- readBin(vol_file, character(), size = 12, endian = "little")</t>
  </si>
  <si>
    <t xml:space="preserve">    header$size_x       &lt;- readBin(vol_file, integer(), endian = "little")</t>
  </si>
  <si>
    <t xml:space="preserve">    header$num_b_scans  &lt;- readBin(vol_file, integer(), endian = "little")</t>
  </si>
  <si>
    <t xml:space="preserve">    header$size_z       &lt;- readBin(vol_file, integer(), endian = "little")</t>
  </si>
  <si>
    <t xml:space="preserve">    header$scale_x      &lt;- readBin(vol_file, double(), endian = "little")</t>
  </si>
  <si>
    <t xml:space="preserve">    header$distance     &lt;- readBin(vol_file, double(), endian = "little")</t>
  </si>
  <si>
    <t xml:space="preserve">    header$scale_z      &lt;- readBin(vol_file, double(), endian = "little")</t>
  </si>
  <si>
    <t xml:space="preserve">    header$size_x_slo   &lt;- readBin(vol_file, integer(), endian = "little")</t>
  </si>
  <si>
    <t xml:space="preserve">    header$size_y_slo   &lt;- readBin(vol_file, integer(), endian = "little")</t>
  </si>
  <si>
    <t xml:space="preserve">    header$scale_x_slo  &lt;- readBin(vol_file, double(), endian = "little")</t>
  </si>
  <si>
    <t xml:space="preserve">    header$scale_y_slo  &lt;- readBin(vol_file, double(), endian = "little")</t>
  </si>
  <si>
    <t xml:space="preserve">    header$field_size_slo   &lt;- readBin(vol_file, integer(), endian = "little")</t>
  </si>
  <si>
    <t xml:space="preserve">    header$scan_focus       &lt;- readBin(vol_file, double(), endian = "little")</t>
  </si>
  <si>
    <t xml:space="preserve">    header$scan_position    &lt;- readBin(vol_file, character(), size = 4, endian = "little")</t>
  </si>
  <si>
    <t xml:space="preserve">    header$exam_time        &lt;- readBin(vol_file, integer(), size = 2, endian = "little")</t>
  </si>
  <si>
    <t xml:space="preserve">    header$scan_pattern     &lt;- readBin(vol_file, integer(), endian = "little")</t>
  </si>
  <si>
    <t xml:space="preserve">    header$b_scan_hdr_size  &lt;- readBin(vol_file, integer(), endian = "little")</t>
  </si>
  <si>
    <t xml:space="preserve">    header$id               &lt;- readBin(vol_file, character(), size = 16, endian = "little")</t>
  </si>
  <si>
    <t xml:space="preserve">    header$reference_id     &lt;- readBin(vol_file, character(), size = 16, endian = "little")</t>
  </si>
  <si>
    <t xml:space="preserve">    header$pid              &lt;- readBin(vol_file, integer(), endian = "little")</t>
  </si>
  <si>
    <t xml:space="preserve">    header$patient_id       &lt;- readBin(vol_file, character(), size = 21, endian = "little")</t>
  </si>
  <si>
    <t xml:space="preserve">    header$padding          &lt;- readBin(vol_file, character(), size = 3, endian = "little")</t>
  </si>
  <si>
    <t xml:space="preserve">    header$dob              &lt;- readBin(vol_file, double(), endian = "little")</t>
  </si>
  <si>
    <t xml:space="preserve">    header$vid              &lt;- readBin(vol_file, integer(), endian = "little")</t>
  </si>
  <si>
    <t xml:space="preserve">    header$visit_id         &lt;- readBin(vol_file, character(), size = 24, endian = "little")</t>
  </si>
  <si>
    <t xml:space="preserve">    header$visit_date       &lt;- readBin(vol_file, double(), endian = "little")</t>
  </si>
  <si>
    <t xml:space="preserve">    header$spare            &lt;- readBin(vol_file, character(), size = 1840, endian = "little")</t>
  </si>
  <si>
    <t>switch (readIntLittleEndian(raf)) {</t>
  </si>
  <si>
    <t>String fileVersion=readByteString(raf, 12, 0);</t>
  </si>
  <si>
    <t>byte(unicode Char), length=12, file offset=0, format of raw file version such as "HSF-OCT-101";</t>
  </si>
  <si>
    <t>int sizeX=readIntLittleEndian(raf);</t>
  </si>
  <si>
    <t>integer, length=1, file offset=12, number of A-scans per B-scan, determines width, in pixels, of the oct image;</t>
  </si>
  <si>
    <t>int numBscans=readIntLittleEndian(raf);</t>
  </si>
  <si>
    <t>integer, length=1, file offset=16, number of B-Scans in OCT file, determines the number of slices of an oct stack;</t>
  </si>
  <si>
    <t>int sizeZ=readIntLittleEndian(raf);</t>
  </si>
  <si>
    <t>integer, length=1, file offset=20, number of samples per A-Scan, determines the height, in pixels, of the oct image;</t>
  </si>
  <si>
    <t>double scaleX=readDoubleLittleEndian(raf);</t>
  </si>
  <si>
    <t>double, length=1, file offset=24, width of an A-Scan pixel in mm (optical resolution calculated using corneal curvature prior to export), determines pixel width of oct image;</t>
  </si>
  <si>
    <t>double scaleY=readDoubleLittleEndian(raf);</t>
  </si>
  <si>
    <t>double, length=1, file offset=32, distance interval between B-Scans in mm, determines the pixel depth of an oct stack;</t>
  </si>
  <si>
    <t>double scaleZ=readDoubleLittleEndian(raf);</t>
  </si>
  <si>
    <t>double, length=1, file offset=40, height of an A-scan pixel in mm (oct resolution between reflectance depths), determines the pixel height of oct image;</t>
  </si>
  <si>
    <t>int sizeXSlo=readIntLittleEndian(raf);</t>
  </si>
  <si>
    <t>integer, length=1, file offset=48, width of SLO in pixels, determines width, in pixels, of the SLO image;</t>
  </si>
  <si>
    <t>int sizeYSlo=readIntLittleEndian(raf);</t>
  </si>
  <si>
    <t>integer, length=1, file offset=52, height of SLO in pixels, determines height, in pixels, of the SLO image;</t>
  </si>
  <si>
    <t>double scaleXSlo=readDoubleLittleEndian(raf);</t>
  </si>
  <si>
    <t>double, length=1, file offset=56, width of an SLO pixel in mm, determines pixel width of SLO image;</t>
  </si>
  <si>
    <t>double scaleYSlo=readDoubleLittleEndian(raf);</t>
  </si>
  <si>
    <t>double, length=1, file offset=64, height of an SLO pixel in mm, determines pixel height of SLO image;</t>
  </si>
  <si>
    <t>int fieldSizeSlo=readIntLittleEndian(raf);</t>
  </si>
  <si>
    <t>integer, length=1, file offset=72, field of view, in degrees, of the SLO image, will be used in future update to provide info;</t>
  </si>
  <si>
    <t>double scanFocus=readDoubleLittleEndian(raf);</t>
  </si>
  <si>
    <t>double, length=1, file oofset=76, focus depth, in diopters, of camera when Oct scan was done, will be used in future update to provide info;</t>
  </si>
  <si>
    <t>String scanPosition=readByteString(raf,4);</t>
  </si>
  <si>
    <t>byte(unicode Char), length=4, file offset=84, labels which eye was examined, "OD" or "OS"), will be used in future update to provide info;</t>
  </si>
  <si>
    <t>BigInteger bArray = new BigInteger( readRevByteArray(raf, 8) );</t>
  </si>
  <si>
    <t>raf pointer now at 96</t>
  </si>
  <si>
    <t>integer, length=1, file offset=96, describes type of scan pattern used: 0 = Unknown pattern, 1 = Single line scan (one B-Scan only), 2 = Circular scan (one B-Scan only), 3 = Volume scan in ART mode, 4 = Fast volume scan, 5 = Radial scan, will be used in future update to provide info;</t>
  </si>
  <si>
    <t>int bScanHdrSize = readIntLittleEndian(raf);</t>
  </si>
  <si>
    <t>integer, length=1, file offset=100, number of bytes per each b-scan header;</t>
  </si>
  <si>
    <t>String uID=readByteString(raf, 16);</t>
  </si>
  <si>
    <t>byte (unicode Char), length=16, file offset=104, unique id of oct scan, same as serial ID of raw export name, will be used in future update to provide info;</t>
  </si>
  <si>
    <t>String rID=readByteString(raf, 16);</t>
  </si>
  <si>
    <t>byte (unicode Char), length=16, file offset=120, unique identifier of the reference OCT-scan, only for progression series, will be used in future update to provide info;</t>
  </si>
  <si>
    <t>int pID=readIntLittleEndian(raf);</t>
  </si>
  <si>
    <t>integer, length=1, file offset=136, internal patient ID used by HEYEX, will be used in future update to provide info;</t>
  </si>
  <si>
    <t>String patientID=readByteString(raf, 21);</t>
  </si>
  <si>
    <t>byte(unicode Char), length=21, file offset=140, user-defined patient ID, will be used in future update to provide info;</t>
  </si>
  <si>
    <t>byte[] pad=readByteArray(raf, 3);</t>
  </si>
  <si>
    <t>byte, length=3, file offset=161, aligns next 4-byte boundary, not used;</t>
  </si>
  <si>
    <t>Date DOB=new Date( (long)((readDoubleLittleEndian(raf)-25569</t>
  </si>
  <si>
    <t>double (Microsoft DATE format), length=1, fileOffset=164, patient's date of birth, will be used in future update to provide info;</t>
  </si>
  <si>
    <t>int vID=readIntLittleEndian(raf);</t>
  </si>
  <si>
    <t>integer, length=1, file offset=172, internal visit ID used by HEYEX, will be used in future update to provide info;</t>
  </si>
  <si>
    <t>String visitID=readByteString(raf, 24);</t>
  </si>
  <si>
    <t>byte (unicode Char), length=24, file offset=176, user-defined visit ID, will be used in future update to provide info;</t>
  </si>
  <si>
    <t>Date examDate=new Date( (long)((readDoubleLittleEndian(raf)-25569</t>
  </si>
  <si>
    <t>double (Microsocft DATE format), length=1, file offset=200, date examination occurred, will be used in future update to provide info;</t>
  </si>
  <si>
    <t>byte[] emptyBytes=readByteArray(raf, 1840);</t>
  </si>
  <si>
    <t>byte, length=1840, file offset=208, spare bytes for future use, not used;</t>
  </si>
  <si>
    <t>type</t>
  </si>
  <si>
    <t>bytes</t>
  </si>
  <si>
    <t>offset</t>
  </si>
  <si>
    <t>raw</t>
  </si>
  <si>
    <t>byte</t>
  </si>
  <si>
    <t>java_statement</t>
  </si>
  <si>
    <t>r_statement</t>
  </si>
  <si>
    <t xml:space="preserve">Version </t>
  </si>
  <si>
    <t xml:space="preserve">BScanHdrSize </t>
  </si>
  <si>
    <t xml:space="preserve">StartX </t>
  </si>
  <si>
    <t xml:space="preserve">StartY </t>
  </si>
  <si>
    <t xml:space="preserve">EndX </t>
  </si>
  <si>
    <t xml:space="preserve">EndY </t>
  </si>
  <si>
    <t xml:space="preserve">NumSeg </t>
  </si>
  <si>
    <t xml:space="preserve">OffSeg </t>
  </si>
  <si>
    <t>Quality</t>
  </si>
  <si>
    <t xml:space="preserve">f </t>
  </si>
  <si>
    <t>bscan_header$version &lt;- readBin(vol_file, "raw", size =1, n = 12) %&gt;% rawToChar()</t>
  </si>
  <si>
    <t>bscan_header$start_x &lt;- readBin(vol_file, double())</t>
  </si>
  <si>
    <t>bscan_header$b_scan_hdr_size &lt;- readBin(vol_file, integer())</t>
  </si>
  <si>
    <t>bscan_header$start_y &lt;- readBin(vol_file, double())</t>
  </si>
  <si>
    <t>bscan_header$end_x &lt;- readBin(vol_file, double())</t>
  </si>
  <si>
    <t>bscan_header$end_y &lt;- readBin(vol_file, double())</t>
  </si>
  <si>
    <t>bscan_header$num_seg &lt;- readBin(vol_file, integer())</t>
  </si>
  <si>
    <t>bscan_header$off_seg &lt;- readBin(vol_file, integer())</t>
  </si>
  <si>
    <t>bscan_header$quality &lt;- readBin(vol_file, double())</t>
  </si>
  <si>
    <t>bscan_header$spare &lt;- readBin(vol_file, "raw", n = 196)</t>
  </si>
  <si>
    <t>String bScanVersion=readByteString(raf, 12, firstBscanHdr);</t>
  </si>
  <si>
    <t>byte(unicode Char), length=12, file offset=0, format of bscan header such as "HFS-BS-101", will be used in future update to provide info;</t>
  </si>
  <si>
    <t>int bScanHdrSize2 =readIntLittleEndian(raf);</t>
  </si>
  <si>
    <t>integer, length=1, offset12, identical to bScanHeaderSize, not used;</t>
  </si>
  <si>
    <t>float[] startX=new float[numBscans];</t>
  </si>
  <si>
    <t>double (cast to float for drawBscans function), length=1, offset=16, x coordinate of SLO image corresponding to the B-Scan's start point in mm;</t>
  </si>
  <si>
    <t>float[] startY=new float[numBscans];</t>
  </si>
  <si>
    <t>double (cast to float for drawBscans function), length=1, offset=24, y coordinate of SLO image corresponding to the B-Scan's start point in mm;</t>
  </si>
  <si>
    <t>float[] endX=new float[numBscans];</t>
  </si>
  <si>
    <t>double (cast to float for drawBscans function), length=1, offset=32, x coordinate of SLO image corresponding to the B-Scan's end point in mm;</t>
  </si>
  <si>
    <t>float[] endY=new float[numBscans];</t>
  </si>
  <si>
    <t>double (cast to float for drawBscans function), length=1, offset=40, y coordinate of SLO image corresponding to the B-Scan's end point in mm;</t>
  </si>
  <si>
    <t>int numSeg=readIntLittleEndian(raf, firstBscanHdr + 48);</t>
  </si>
  <si>
    <t>integer, length=1, offset=48, number of segmentation vectors, usually two (ILM and RPE), can be 3 with NFL in circular scan mode only, here we read first bscan only and assume all bscans are equal, alternative could cehck all bscans looking for maximum;</t>
  </si>
  <si>
    <t>int segOffset=readIntLittleEndian(raf);</t>
  </si>
  <si>
    <t>integer, length=1, offset=52, offset to array of segmentation vectors from beginning of bscan block, here we read first bscan only and assume all bscans are equal;</t>
  </si>
  <si>
    <t>float[] quality=new float[numBscans];</t>
  </si>
  <si>
    <t>float, length=1, offset=56, quality of oct reflectance signal during scan, in dB, will be used in future update to provide info;</t>
  </si>
  <si>
    <t>byte[] emptyBytes2=readByteArray(raf, 196);</t>
  </si>
  <si>
    <t>byte, length=196, offset=60, spare bytes for future use, not used;</t>
  </si>
  <si>
    <t>int segArraySize=numBscans*numSeg*sizeX;</t>
  </si>
  <si>
    <t>length to make segArray;</t>
  </si>
  <si>
    <t>float[] segArray=new float[segArraySize];</t>
  </si>
  <si>
    <t>array of float, length=sizeX*numSeg, offset=256, y coordinates of segmentation layers (x coordinates are the sequence read from o to sizeX-1), ordered by 0 to sizeX-1 of ILM followed by 0 to sizeX-1 of RPE and, for circular scans, followed by 0 to sizeX-1 of NFL;</t>
  </si>
  <si>
    <t>int segArrayByteSize=4*segArraySize;</t>
  </si>
  <si>
    <t>byte length of segArray for offset purposes;</t>
  </si>
  <si>
    <t>r_code</t>
  </si>
  <si>
    <t>java_code</t>
  </si>
  <si>
    <t>java_comments</t>
  </si>
  <si>
    <t>bytes_read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</si>
</sst>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5" fillId="2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4" fillId="2" borderId="0" xfId="0" applyFont="1" applyFill="1" applyAlignment="1">
      <alignment vertical="top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0" fillId="2" borderId="0" xfId="0" applyFill="1" applyAlignment="1">
      <alignment vertical="top" wrapText="1"/>
    </xf>
    <xf numFmtId="0" fontId="4" fillId="0" borderId="0" xfId="0" applyFont="1" applyAlignment="1">
      <alignment vertical="top" wrapText="1"/>
    </xf>
    <xf numFmtId="0" fontId="0" fillId="4" borderId="0" xfId="0" applyFill="1" applyAlignment="1">
      <alignment vertical="top" wrapText="1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F6" workbookViewId="0">
      <selection activeCell="J24" sqref="J24"/>
    </sheetView>
  </sheetViews>
  <sheetFormatPr baseColWidth="10" defaultRowHeight="15" x14ac:dyDescent="0"/>
  <cols>
    <col min="1" max="1" width="12.33203125" style="4" bestFit="1" customWidth="1"/>
    <col min="2" max="2" width="5.6640625" style="4" bestFit="1" customWidth="1"/>
    <col min="3" max="3" width="9" style="4" bestFit="1" customWidth="1"/>
    <col min="4" max="4" width="5.1640625" style="4" bestFit="1" customWidth="1"/>
    <col min="5" max="5" width="69.5" style="4" bestFit="1" customWidth="1"/>
    <col min="6" max="6" width="58" style="4" bestFit="1" customWidth="1"/>
    <col min="7" max="7" width="9" style="4" bestFit="1" customWidth="1"/>
    <col min="8" max="8" width="6.1640625" style="4" bestFit="1" customWidth="1"/>
    <col min="9" max="9" width="5.83203125" style="4" bestFit="1" customWidth="1"/>
    <col min="10" max="10" width="6.5" style="4" bestFit="1" customWidth="1"/>
    <col min="11" max="11" width="2.5" style="4" bestFit="1" customWidth="1"/>
    <col min="12" max="12" width="105.33203125" style="4" customWidth="1"/>
    <col min="13" max="16384" width="10.83203125" style="4"/>
  </cols>
  <sheetData>
    <row r="1" spans="1:12" s="2" customFormat="1">
      <c r="A1" s="1" t="s">
        <v>32</v>
      </c>
      <c r="B1" s="1" t="s">
        <v>33</v>
      </c>
      <c r="C1" s="1" t="s">
        <v>36</v>
      </c>
      <c r="D1" s="1" t="s">
        <v>38</v>
      </c>
      <c r="E1" s="1" t="s">
        <v>126</v>
      </c>
      <c r="F1" s="2" t="s">
        <v>125</v>
      </c>
      <c r="G1" s="2" t="s">
        <v>120</v>
      </c>
      <c r="H1" s="2" t="s">
        <v>122</v>
      </c>
      <c r="I1" s="2" t="s">
        <v>121</v>
      </c>
      <c r="J1" s="2" t="s">
        <v>38</v>
      </c>
    </row>
    <row r="2" spans="1:12">
      <c r="A2" s="3" t="s">
        <v>0</v>
      </c>
      <c r="B2" s="3" t="s">
        <v>27</v>
      </c>
      <c r="C2" s="3" t="s">
        <v>37</v>
      </c>
      <c r="D2" s="3">
        <v>12</v>
      </c>
      <c r="E2" s="3" t="s">
        <v>39</v>
      </c>
      <c r="F2" s="4" t="s">
        <v>67</v>
      </c>
      <c r="G2" s="4" t="s">
        <v>37</v>
      </c>
      <c r="H2" s="4">
        <v>0</v>
      </c>
      <c r="J2" s="4">
        <v>12</v>
      </c>
      <c r="L2" s="4" t="s">
        <v>68</v>
      </c>
    </row>
    <row r="3" spans="1:12">
      <c r="A3" s="3" t="s">
        <v>1</v>
      </c>
      <c r="B3" s="3" t="s">
        <v>28</v>
      </c>
      <c r="C3" s="3" t="s">
        <v>34</v>
      </c>
      <c r="D3" s="3"/>
      <c r="E3" s="3" t="s">
        <v>40</v>
      </c>
      <c r="F3" s="4" t="s">
        <v>69</v>
      </c>
      <c r="G3" s="4" t="s">
        <v>34</v>
      </c>
      <c r="H3" s="4">
        <v>12</v>
      </c>
      <c r="L3" s="4" t="s">
        <v>70</v>
      </c>
    </row>
    <row r="4" spans="1:12">
      <c r="A4" s="3" t="s">
        <v>2</v>
      </c>
      <c r="B4" s="3" t="s">
        <v>28</v>
      </c>
      <c r="C4" s="3" t="s">
        <v>34</v>
      </c>
      <c r="D4" s="3"/>
      <c r="E4" s="3" t="s">
        <v>41</v>
      </c>
      <c r="F4" s="4" t="s">
        <v>71</v>
      </c>
      <c r="G4" s="4" t="s">
        <v>34</v>
      </c>
      <c r="H4" s="4">
        <v>16</v>
      </c>
      <c r="L4" s="4" t="s">
        <v>72</v>
      </c>
    </row>
    <row r="5" spans="1:12">
      <c r="A5" s="3" t="s">
        <v>3</v>
      </c>
      <c r="B5" s="3" t="s">
        <v>28</v>
      </c>
      <c r="C5" s="3" t="s">
        <v>34</v>
      </c>
      <c r="D5" s="3"/>
      <c r="E5" s="3" t="s">
        <v>42</v>
      </c>
      <c r="F5" s="4" t="s">
        <v>73</v>
      </c>
      <c r="G5" s="4" t="s">
        <v>34</v>
      </c>
      <c r="H5" s="4">
        <v>20</v>
      </c>
      <c r="L5" s="4" t="s">
        <v>74</v>
      </c>
    </row>
    <row r="6" spans="1:12" ht="30">
      <c r="A6" s="3" t="s">
        <v>4</v>
      </c>
      <c r="B6" s="3" t="s">
        <v>29</v>
      </c>
      <c r="C6" s="3" t="s">
        <v>35</v>
      </c>
      <c r="D6" s="3"/>
      <c r="E6" s="3" t="s">
        <v>43</v>
      </c>
      <c r="F6" s="4" t="s">
        <v>75</v>
      </c>
      <c r="G6" s="4" t="s">
        <v>35</v>
      </c>
      <c r="H6" s="4">
        <v>24</v>
      </c>
      <c r="L6" s="4" t="s">
        <v>76</v>
      </c>
    </row>
    <row r="7" spans="1:12">
      <c r="A7" s="3" t="s">
        <v>5</v>
      </c>
      <c r="B7" s="3" t="s">
        <v>29</v>
      </c>
      <c r="C7" s="3" t="s">
        <v>35</v>
      </c>
      <c r="D7" s="3"/>
      <c r="E7" s="3" t="s">
        <v>44</v>
      </c>
      <c r="F7" s="4" t="s">
        <v>77</v>
      </c>
      <c r="G7" s="4" t="s">
        <v>35</v>
      </c>
      <c r="H7" s="4">
        <v>32</v>
      </c>
      <c r="L7" s="4" t="s">
        <v>78</v>
      </c>
    </row>
    <row r="8" spans="1:12" ht="30">
      <c r="A8" s="3" t="s">
        <v>6</v>
      </c>
      <c r="B8" s="3" t="s">
        <v>29</v>
      </c>
      <c r="C8" s="3" t="s">
        <v>35</v>
      </c>
      <c r="D8" s="3"/>
      <c r="E8" s="3" t="s">
        <v>45</v>
      </c>
      <c r="F8" s="4" t="s">
        <v>79</v>
      </c>
      <c r="G8" s="4" t="s">
        <v>35</v>
      </c>
      <c r="H8" s="4">
        <v>40</v>
      </c>
      <c r="L8" s="4" t="s">
        <v>80</v>
      </c>
    </row>
    <row r="9" spans="1:12">
      <c r="A9" s="3" t="s">
        <v>7</v>
      </c>
      <c r="B9" s="3" t="s">
        <v>28</v>
      </c>
      <c r="C9" s="3" t="s">
        <v>34</v>
      </c>
      <c r="D9" s="3"/>
      <c r="E9" s="3" t="s">
        <v>46</v>
      </c>
      <c r="F9" s="4" t="s">
        <v>81</v>
      </c>
      <c r="G9" s="4" t="s">
        <v>34</v>
      </c>
      <c r="H9" s="4">
        <v>48</v>
      </c>
      <c r="L9" s="4" t="s">
        <v>82</v>
      </c>
    </row>
    <row r="10" spans="1:12">
      <c r="A10" s="3" t="s">
        <v>8</v>
      </c>
      <c r="B10" s="3" t="s">
        <v>28</v>
      </c>
      <c r="C10" s="3" t="s">
        <v>34</v>
      </c>
      <c r="D10" s="3"/>
      <c r="E10" s="3" t="s">
        <v>47</v>
      </c>
      <c r="F10" s="4" t="s">
        <v>83</v>
      </c>
      <c r="G10" s="4" t="s">
        <v>34</v>
      </c>
      <c r="H10" s="4">
        <v>52</v>
      </c>
      <c r="L10" s="4" t="s">
        <v>84</v>
      </c>
    </row>
    <row r="11" spans="1:12">
      <c r="A11" s="3" t="s">
        <v>9</v>
      </c>
      <c r="B11" s="3" t="s">
        <v>29</v>
      </c>
      <c r="C11" s="3" t="s">
        <v>35</v>
      </c>
      <c r="D11" s="3"/>
      <c r="E11" s="3" t="s">
        <v>48</v>
      </c>
      <c r="F11" s="4" t="s">
        <v>85</v>
      </c>
      <c r="G11" s="4" t="s">
        <v>35</v>
      </c>
      <c r="H11" s="4">
        <v>56</v>
      </c>
      <c r="L11" s="4" t="s">
        <v>86</v>
      </c>
    </row>
    <row r="12" spans="1:12">
      <c r="A12" s="3" t="s">
        <v>10</v>
      </c>
      <c r="B12" s="3" t="s">
        <v>29</v>
      </c>
      <c r="C12" s="3" t="s">
        <v>35</v>
      </c>
      <c r="D12" s="3"/>
      <c r="E12" s="3" t="s">
        <v>49</v>
      </c>
      <c r="F12" s="4" t="s">
        <v>87</v>
      </c>
      <c r="G12" s="4" t="s">
        <v>35</v>
      </c>
      <c r="H12" s="4">
        <v>64</v>
      </c>
      <c r="L12" s="4" t="s">
        <v>88</v>
      </c>
    </row>
    <row r="13" spans="1:12">
      <c r="A13" s="3" t="s">
        <v>11</v>
      </c>
      <c r="B13" s="3" t="s">
        <v>28</v>
      </c>
      <c r="C13" s="3" t="s">
        <v>34</v>
      </c>
      <c r="D13" s="3"/>
      <c r="E13" s="3" t="s">
        <v>50</v>
      </c>
      <c r="F13" s="4" t="s">
        <v>89</v>
      </c>
      <c r="G13" s="4" t="s">
        <v>34</v>
      </c>
      <c r="H13" s="4">
        <v>72</v>
      </c>
      <c r="L13" s="4" t="s">
        <v>90</v>
      </c>
    </row>
    <row r="14" spans="1:12" ht="30">
      <c r="A14" s="3" t="s">
        <v>12</v>
      </c>
      <c r="B14" s="3" t="s">
        <v>29</v>
      </c>
      <c r="C14" s="3" t="s">
        <v>35</v>
      </c>
      <c r="D14" s="3"/>
      <c r="E14" s="3" t="s">
        <v>51</v>
      </c>
      <c r="F14" s="4" t="s">
        <v>91</v>
      </c>
      <c r="G14" s="4" t="s">
        <v>35</v>
      </c>
      <c r="H14" s="4">
        <v>76</v>
      </c>
      <c r="L14" s="4" t="s">
        <v>92</v>
      </c>
    </row>
    <row r="15" spans="1:12" ht="30">
      <c r="A15" s="3" t="s">
        <v>13</v>
      </c>
      <c r="B15" s="3" t="s">
        <v>27</v>
      </c>
      <c r="C15" s="3" t="s">
        <v>37</v>
      </c>
      <c r="D15" s="3">
        <v>4</v>
      </c>
      <c r="E15" s="3" t="s">
        <v>52</v>
      </c>
      <c r="F15" s="4" t="s">
        <v>93</v>
      </c>
      <c r="G15" s="4" t="s">
        <v>37</v>
      </c>
      <c r="H15" s="4">
        <v>84</v>
      </c>
      <c r="J15" s="4">
        <v>4</v>
      </c>
      <c r="K15" s="4">
        <v>0</v>
      </c>
      <c r="L15" s="4" t="s">
        <v>94</v>
      </c>
    </row>
    <row r="16" spans="1:12">
      <c r="A16" s="3" t="s">
        <v>14</v>
      </c>
      <c r="B16" s="3" t="s">
        <v>28</v>
      </c>
      <c r="C16" s="3" t="s">
        <v>34</v>
      </c>
      <c r="D16" s="3">
        <v>2</v>
      </c>
      <c r="E16" s="3" t="s">
        <v>53</v>
      </c>
      <c r="F16" s="4" t="s">
        <v>95</v>
      </c>
      <c r="G16" s="4" t="s">
        <v>123</v>
      </c>
      <c r="H16" s="4">
        <v>88</v>
      </c>
      <c r="J16" s="4">
        <v>8</v>
      </c>
      <c r="L16" s="4" t="s">
        <v>96</v>
      </c>
    </row>
    <row r="17" spans="1:12" ht="45">
      <c r="A17" s="3" t="s">
        <v>15</v>
      </c>
      <c r="B17" s="3" t="s">
        <v>28</v>
      </c>
      <c r="C17" s="3" t="s">
        <v>34</v>
      </c>
      <c r="D17" s="3"/>
      <c r="E17" s="3" t="s">
        <v>54</v>
      </c>
      <c r="F17" s="5" t="s">
        <v>66</v>
      </c>
      <c r="G17" s="4" t="s">
        <v>34</v>
      </c>
      <c r="H17" s="4">
        <v>96</v>
      </c>
      <c r="L17" s="4" t="s">
        <v>97</v>
      </c>
    </row>
    <row r="18" spans="1:12">
      <c r="A18" s="3" t="s">
        <v>16</v>
      </c>
      <c r="B18" s="3" t="s">
        <v>28</v>
      </c>
      <c r="C18" s="3" t="s">
        <v>34</v>
      </c>
      <c r="D18" s="3"/>
      <c r="E18" s="3" t="s">
        <v>55</v>
      </c>
      <c r="F18" s="4" t="s">
        <v>98</v>
      </c>
      <c r="G18" s="4" t="s">
        <v>34</v>
      </c>
      <c r="H18" s="4">
        <v>100</v>
      </c>
      <c r="L18" s="4" t="s">
        <v>99</v>
      </c>
    </row>
    <row r="19" spans="1:12" ht="30">
      <c r="A19" s="3" t="s">
        <v>17</v>
      </c>
      <c r="B19" s="3" t="s">
        <v>27</v>
      </c>
      <c r="C19" s="3" t="s">
        <v>37</v>
      </c>
      <c r="D19" s="3">
        <v>16</v>
      </c>
      <c r="E19" s="3" t="s">
        <v>56</v>
      </c>
      <c r="F19" s="4" t="s">
        <v>100</v>
      </c>
      <c r="G19" s="4" t="s">
        <v>37</v>
      </c>
      <c r="H19" s="4">
        <v>104</v>
      </c>
      <c r="L19" s="4" t="s">
        <v>101</v>
      </c>
    </row>
    <row r="20" spans="1:12" ht="30">
      <c r="A20" s="3" t="s">
        <v>18</v>
      </c>
      <c r="B20" s="3" t="s">
        <v>27</v>
      </c>
      <c r="C20" s="3" t="s">
        <v>37</v>
      </c>
      <c r="D20" s="3">
        <v>16</v>
      </c>
      <c r="E20" s="3" t="s">
        <v>57</v>
      </c>
      <c r="F20" s="4" t="s">
        <v>102</v>
      </c>
      <c r="G20" s="4" t="s">
        <v>37</v>
      </c>
      <c r="H20" s="4">
        <v>120</v>
      </c>
      <c r="L20" s="4" t="s">
        <v>103</v>
      </c>
    </row>
    <row r="21" spans="1:12">
      <c r="A21" s="3" t="s">
        <v>19</v>
      </c>
      <c r="B21" s="3" t="s">
        <v>28</v>
      </c>
      <c r="C21" s="3" t="s">
        <v>34</v>
      </c>
      <c r="D21" s="3"/>
      <c r="E21" s="3" t="s">
        <v>58</v>
      </c>
      <c r="F21" s="4" t="s">
        <v>104</v>
      </c>
      <c r="G21" s="4" t="s">
        <v>34</v>
      </c>
      <c r="H21" s="4">
        <v>136</v>
      </c>
      <c r="L21" s="4" t="s">
        <v>105</v>
      </c>
    </row>
    <row r="22" spans="1:12">
      <c r="A22" s="3" t="s">
        <v>20</v>
      </c>
      <c r="B22" s="3" t="s">
        <v>27</v>
      </c>
      <c r="C22" s="3" t="s">
        <v>37</v>
      </c>
      <c r="D22" s="3">
        <v>21</v>
      </c>
      <c r="E22" s="3" t="s">
        <v>59</v>
      </c>
      <c r="F22" s="4" t="s">
        <v>106</v>
      </c>
      <c r="G22" s="4" t="s">
        <v>37</v>
      </c>
      <c r="H22" s="4">
        <v>140</v>
      </c>
      <c r="L22" s="4" t="s">
        <v>107</v>
      </c>
    </row>
    <row r="23" spans="1:12">
      <c r="A23" s="3" t="s">
        <v>21</v>
      </c>
      <c r="B23" s="3" t="s">
        <v>27</v>
      </c>
      <c r="C23" s="3" t="s">
        <v>37</v>
      </c>
      <c r="D23" s="3">
        <v>3</v>
      </c>
      <c r="E23" s="3" t="s">
        <v>60</v>
      </c>
      <c r="F23" s="4" t="s">
        <v>108</v>
      </c>
      <c r="G23" s="4" t="s">
        <v>124</v>
      </c>
      <c r="H23" s="4">
        <v>161</v>
      </c>
      <c r="L23" s="4" t="s">
        <v>109</v>
      </c>
    </row>
    <row r="24" spans="1:12">
      <c r="A24" s="3" t="s">
        <v>22</v>
      </c>
      <c r="B24" s="3" t="s">
        <v>30</v>
      </c>
      <c r="C24" s="3" t="s">
        <v>35</v>
      </c>
      <c r="D24" s="3"/>
      <c r="E24" s="3" t="s">
        <v>61</v>
      </c>
      <c r="F24" s="5" t="s">
        <v>110</v>
      </c>
      <c r="G24" s="4" t="s">
        <v>35</v>
      </c>
      <c r="H24" s="4">
        <v>164</v>
      </c>
      <c r="J24" s="4">
        <v>1</v>
      </c>
      <c r="L24" s="4" t="s">
        <v>111</v>
      </c>
    </row>
    <row r="25" spans="1:12">
      <c r="A25" s="3" t="s">
        <v>23</v>
      </c>
      <c r="B25" s="3" t="s">
        <v>31</v>
      </c>
      <c r="C25" s="3" t="s">
        <v>34</v>
      </c>
      <c r="D25" s="3"/>
      <c r="E25" s="3" t="s">
        <v>62</v>
      </c>
      <c r="F25" s="4" t="s">
        <v>112</v>
      </c>
      <c r="G25" s="4" t="s">
        <v>34</v>
      </c>
      <c r="H25" s="4">
        <v>172</v>
      </c>
      <c r="L25" s="4" t="s">
        <v>113</v>
      </c>
    </row>
    <row r="26" spans="1:12">
      <c r="A26" s="3" t="s">
        <v>24</v>
      </c>
      <c r="B26" s="3" t="s">
        <v>27</v>
      </c>
      <c r="C26" s="3" t="s">
        <v>37</v>
      </c>
      <c r="D26" s="3">
        <v>24</v>
      </c>
      <c r="E26" s="3" t="s">
        <v>63</v>
      </c>
      <c r="F26" s="4" t="s">
        <v>114</v>
      </c>
      <c r="G26" s="4" t="s">
        <v>37</v>
      </c>
      <c r="H26" s="4">
        <v>176</v>
      </c>
      <c r="L26" s="4" t="s">
        <v>115</v>
      </c>
    </row>
    <row r="27" spans="1:12" ht="30">
      <c r="A27" s="3" t="s">
        <v>25</v>
      </c>
      <c r="B27" s="3" t="s">
        <v>30</v>
      </c>
      <c r="C27" s="3" t="s">
        <v>35</v>
      </c>
      <c r="D27" s="3"/>
      <c r="E27" s="3" t="s">
        <v>64</v>
      </c>
      <c r="F27" s="5" t="s">
        <v>116</v>
      </c>
      <c r="G27" s="4" t="s">
        <v>35</v>
      </c>
      <c r="H27" s="4">
        <v>200</v>
      </c>
      <c r="L27" s="4" t="s">
        <v>117</v>
      </c>
    </row>
    <row r="28" spans="1:12">
      <c r="A28" s="3" t="s">
        <v>26</v>
      </c>
      <c r="B28" s="3" t="s">
        <v>27</v>
      </c>
      <c r="C28" s="3" t="s">
        <v>37</v>
      </c>
      <c r="D28" s="3">
        <v>1840</v>
      </c>
      <c r="E28" s="3" t="s">
        <v>65</v>
      </c>
      <c r="F28" s="4" t="s">
        <v>118</v>
      </c>
      <c r="G28" s="4" t="s">
        <v>121</v>
      </c>
      <c r="H28" s="4">
        <v>208</v>
      </c>
      <c r="J28" s="4">
        <v>1840</v>
      </c>
      <c r="L28" s="4" t="s">
        <v>119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sqref="A1:E28"/>
    </sheetView>
  </sheetViews>
  <sheetFormatPr baseColWidth="10" defaultRowHeight="15" x14ac:dyDescent="0"/>
  <cols>
    <col min="1" max="1" width="12.33203125" bestFit="1" customWidth="1"/>
    <col min="2" max="2" width="5.6640625" bestFit="1" customWidth="1"/>
    <col min="3" max="3" width="9" bestFit="1" customWidth="1"/>
    <col min="4" max="4" width="5.1640625" bestFit="1" customWidth="1"/>
    <col min="5" max="5" width="69.5" bestFit="1" customWidth="1"/>
  </cols>
  <sheetData>
    <row r="1" spans="1:5">
      <c r="A1" t="s">
        <v>32</v>
      </c>
      <c r="B1" t="s">
        <v>33</v>
      </c>
      <c r="C1" t="s">
        <v>36</v>
      </c>
      <c r="D1" t="s">
        <v>38</v>
      </c>
    </row>
    <row r="2" spans="1:5">
      <c r="A2" t="s">
        <v>0</v>
      </c>
      <c r="B2" t="s">
        <v>27</v>
      </c>
      <c r="C2" t="s">
        <v>37</v>
      </c>
      <c r="D2">
        <v>12</v>
      </c>
      <c r="E2" t="s">
        <v>39</v>
      </c>
    </row>
    <row r="3" spans="1:5">
      <c r="A3" t="s">
        <v>1</v>
      </c>
      <c r="B3" t="s">
        <v>28</v>
      </c>
      <c r="C3" t="s">
        <v>34</v>
      </c>
      <c r="E3" t="s">
        <v>40</v>
      </c>
    </row>
    <row r="4" spans="1:5">
      <c r="A4" t="s">
        <v>2</v>
      </c>
      <c r="B4" t="s">
        <v>28</v>
      </c>
      <c r="C4" t="s">
        <v>34</v>
      </c>
      <c r="E4" t="s">
        <v>41</v>
      </c>
    </row>
    <row r="5" spans="1:5">
      <c r="A5" t="s">
        <v>3</v>
      </c>
      <c r="B5" t="s">
        <v>28</v>
      </c>
      <c r="C5" t="s">
        <v>34</v>
      </c>
      <c r="E5" t="s">
        <v>42</v>
      </c>
    </row>
    <row r="6" spans="1:5">
      <c r="A6" t="s">
        <v>4</v>
      </c>
      <c r="B6" t="s">
        <v>29</v>
      </c>
      <c r="C6" t="s">
        <v>35</v>
      </c>
      <c r="E6" t="s">
        <v>43</v>
      </c>
    </row>
    <row r="7" spans="1:5">
      <c r="A7" t="s">
        <v>5</v>
      </c>
      <c r="B7" t="s">
        <v>29</v>
      </c>
      <c r="C7" t="s">
        <v>35</v>
      </c>
      <c r="E7" t="s">
        <v>44</v>
      </c>
    </row>
    <row r="8" spans="1:5">
      <c r="A8" t="s">
        <v>6</v>
      </c>
      <c r="B8" t="s">
        <v>29</v>
      </c>
      <c r="C8" t="s">
        <v>35</v>
      </c>
      <c r="E8" t="s">
        <v>45</v>
      </c>
    </row>
    <row r="9" spans="1:5">
      <c r="A9" t="s">
        <v>7</v>
      </c>
      <c r="B9" t="s">
        <v>28</v>
      </c>
      <c r="C9" t="s">
        <v>34</v>
      </c>
      <c r="E9" t="s">
        <v>46</v>
      </c>
    </row>
    <row r="10" spans="1:5">
      <c r="A10" t="s">
        <v>8</v>
      </c>
      <c r="B10" t="s">
        <v>28</v>
      </c>
      <c r="C10" t="s">
        <v>34</v>
      </c>
      <c r="E10" t="s">
        <v>47</v>
      </c>
    </row>
    <row r="11" spans="1:5">
      <c r="A11" t="s">
        <v>9</v>
      </c>
      <c r="B11" t="s">
        <v>29</v>
      </c>
      <c r="C11" t="s">
        <v>35</v>
      </c>
      <c r="E11" t="s">
        <v>48</v>
      </c>
    </row>
    <row r="12" spans="1:5">
      <c r="A12" t="s">
        <v>10</v>
      </c>
      <c r="B12" t="s">
        <v>29</v>
      </c>
      <c r="C12" t="s">
        <v>35</v>
      </c>
      <c r="E12" t="s">
        <v>49</v>
      </c>
    </row>
    <row r="13" spans="1:5">
      <c r="A13" t="s">
        <v>11</v>
      </c>
      <c r="B13" t="s">
        <v>28</v>
      </c>
      <c r="C13" t="s">
        <v>34</v>
      </c>
      <c r="E13" t="s">
        <v>50</v>
      </c>
    </row>
    <row r="14" spans="1:5">
      <c r="A14" t="s">
        <v>12</v>
      </c>
      <c r="B14" t="s">
        <v>29</v>
      </c>
      <c r="C14" t="s">
        <v>35</v>
      </c>
      <c r="E14" t="s">
        <v>51</v>
      </c>
    </row>
    <row r="15" spans="1:5">
      <c r="A15" t="s">
        <v>13</v>
      </c>
      <c r="B15" t="s">
        <v>27</v>
      </c>
      <c r="C15" t="s">
        <v>37</v>
      </c>
      <c r="D15">
        <v>4</v>
      </c>
      <c r="E15" t="s">
        <v>52</v>
      </c>
    </row>
    <row r="16" spans="1:5">
      <c r="A16" t="s">
        <v>14</v>
      </c>
      <c r="B16" t="s">
        <v>28</v>
      </c>
      <c r="C16" t="s">
        <v>34</v>
      </c>
      <c r="D16">
        <v>2</v>
      </c>
      <c r="E16" t="s">
        <v>53</v>
      </c>
    </row>
    <row r="17" spans="1:5">
      <c r="A17" t="s">
        <v>15</v>
      </c>
      <c r="B17" t="s">
        <v>28</v>
      </c>
      <c r="C17" t="s">
        <v>34</v>
      </c>
      <c r="E17" t="s">
        <v>54</v>
      </c>
    </row>
    <row r="18" spans="1:5">
      <c r="A18" t="s">
        <v>16</v>
      </c>
      <c r="B18" t="s">
        <v>28</v>
      </c>
      <c r="C18" t="s">
        <v>34</v>
      </c>
      <c r="E18" t="s">
        <v>55</v>
      </c>
    </row>
    <row r="19" spans="1:5">
      <c r="A19" t="s">
        <v>17</v>
      </c>
      <c r="B19" t="s">
        <v>27</v>
      </c>
      <c r="C19" t="s">
        <v>37</v>
      </c>
      <c r="D19">
        <v>16</v>
      </c>
      <c r="E19" t="s">
        <v>56</v>
      </c>
    </row>
    <row r="20" spans="1:5">
      <c r="A20" t="s">
        <v>18</v>
      </c>
      <c r="B20" t="s">
        <v>27</v>
      </c>
      <c r="C20" t="s">
        <v>37</v>
      </c>
      <c r="D20">
        <v>16</v>
      </c>
      <c r="E20" t="s">
        <v>57</v>
      </c>
    </row>
    <row r="21" spans="1:5">
      <c r="A21" t="s">
        <v>19</v>
      </c>
      <c r="B21" t="s">
        <v>28</v>
      </c>
      <c r="C21" t="s">
        <v>34</v>
      </c>
      <c r="E21" t="s">
        <v>58</v>
      </c>
    </row>
    <row r="22" spans="1:5">
      <c r="A22" t="s">
        <v>20</v>
      </c>
      <c r="B22" t="s">
        <v>27</v>
      </c>
      <c r="C22" t="s">
        <v>37</v>
      </c>
      <c r="D22">
        <v>21</v>
      </c>
      <c r="E22" t="s">
        <v>59</v>
      </c>
    </row>
    <row r="23" spans="1:5">
      <c r="A23" t="s">
        <v>21</v>
      </c>
      <c r="B23" t="s">
        <v>27</v>
      </c>
      <c r="C23" t="s">
        <v>37</v>
      </c>
      <c r="D23">
        <v>3</v>
      </c>
      <c r="E23" t="s">
        <v>60</v>
      </c>
    </row>
    <row r="24" spans="1:5">
      <c r="A24" t="s">
        <v>22</v>
      </c>
      <c r="B24" t="s">
        <v>30</v>
      </c>
      <c r="C24" t="s">
        <v>35</v>
      </c>
      <c r="E24" t="s">
        <v>61</v>
      </c>
    </row>
    <row r="25" spans="1:5">
      <c r="A25" t="s">
        <v>23</v>
      </c>
      <c r="B25" t="s">
        <v>31</v>
      </c>
      <c r="C25" t="s">
        <v>34</v>
      </c>
      <c r="E25" t="s">
        <v>62</v>
      </c>
    </row>
    <row r="26" spans="1:5">
      <c r="A26" t="s">
        <v>24</v>
      </c>
      <c r="B26" t="s">
        <v>27</v>
      </c>
      <c r="C26" t="s">
        <v>37</v>
      </c>
      <c r="D26">
        <v>24</v>
      </c>
      <c r="E26" t="s">
        <v>63</v>
      </c>
    </row>
    <row r="27" spans="1:5">
      <c r="A27" t="s">
        <v>25</v>
      </c>
      <c r="B27" t="s">
        <v>30</v>
      </c>
      <c r="C27" t="s">
        <v>35</v>
      </c>
      <c r="E27" t="s">
        <v>64</v>
      </c>
    </row>
    <row r="28" spans="1:5">
      <c r="A28" t="s">
        <v>26</v>
      </c>
      <c r="B28" t="s">
        <v>27</v>
      </c>
      <c r="C28" t="s">
        <v>37</v>
      </c>
      <c r="D28">
        <v>1840</v>
      </c>
      <c r="E28" t="s">
        <v>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D7" sqref="D7"/>
    </sheetView>
  </sheetViews>
  <sheetFormatPr baseColWidth="10" defaultRowHeight="15" x14ac:dyDescent="0"/>
  <cols>
    <col min="1" max="1" width="12.33203125" style="4" bestFit="1" customWidth="1"/>
    <col min="2" max="2" width="5" style="4" customWidth="1"/>
    <col min="3" max="3" width="5.1640625" style="4" bestFit="1" customWidth="1"/>
    <col min="4" max="4" width="53" style="4" customWidth="1"/>
    <col min="5" max="5" width="49.33203125" style="4" bestFit="1" customWidth="1"/>
    <col min="6" max="6" width="6.1640625" style="4" bestFit="1" customWidth="1"/>
    <col min="7" max="7" width="10.5" style="4" bestFit="1" customWidth="1"/>
    <col min="8" max="8" width="65" style="4" customWidth="1"/>
    <col min="9" max="16384" width="10.83203125" style="4"/>
  </cols>
  <sheetData>
    <row r="1" spans="1:8" s="2" customFormat="1">
      <c r="A1" s="6" t="s">
        <v>33</v>
      </c>
      <c r="B1" s="6" t="s">
        <v>120</v>
      </c>
      <c r="C1" s="6" t="s">
        <v>38</v>
      </c>
      <c r="D1" s="7" t="s">
        <v>173</v>
      </c>
      <c r="E1" s="2" t="s">
        <v>174</v>
      </c>
      <c r="F1" s="2" t="s">
        <v>122</v>
      </c>
      <c r="G1" s="2" t="s">
        <v>176</v>
      </c>
      <c r="H1" s="2" t="s">
        <v>175</v>
      </c>
    </row>
    <row r="2" spans="1:8" ht="30">
      <c r="A2" s="8" t="s">
        <v>127</v>
      </c>
      <c r="B2" s="8" t="s">
        <v>27</v>
      </c>
      <c r="C2" s="8">
        <v>12</v>
      </c>
      <c r="D2" s="4" t="s">
        <v>137</v>
      </c>
      <c r="E2" s="4" t="s">
        <v>147</v>
      </c>
      <c r="F2" s="4">
        <v>0</v>
      </c>
      <c r="G2" s="4">
        <f>F3-F2</f>
        <v>12</v>
      </c>
      <c r="H2" s="4" t="s">
        <v>148</v>
      </c>
    </row>
    <row r="3" spans="1:8">
      <c r="A3" s="8" t="s">
        <v>128</v>
      </c>
      <c r="B3" s="8" t="s">
        <v>31</v>
      </c>
      <c r="C3" s="8"/>
      <c r="D3" s="4" t="s">
        <v>139</v>
      </c>
      <c r="E3" s="4" t="s">
        <v>149</v>
      </c>
      <c r="F3" s="4">
        <v>12</v>
      </c>
      <c r="G3" s="4">
        <f t="shared" ref="G3:G11" si="0">F4-F3</f>
        <v>4</v>
      </c>
      <c r="H3" s="4" t="s">
        <v>150</v>
      </c>
    </row>
    <row r="4" spans="1:8" ht="30">
      <c r="A4" s="8" t="s">
        <v>129</v>
      </c>
      <c r="B4" s="8" t="s">
        <v>30</v>
      </c>
      <c r="C4" s="8"/>
      <c r="D4" s="4" t="s">
        <v>138</v>
      </c>
      <c r="E4" s="4" t="s">
        <v>151</v>
      </c>
      <c r="F4" s="4">
        <v>16</v>
      </c>
      <c r="G4" s="4">
        <f t="shared" si="0"/>
        <v>10</v>
      </c>
      <c r="H4" s="4" t="s">
        <v>152</v>
      </c>
    </row>
    <row r="5" spans="1:8" ht="30">
      <c r="A5" s="8" t="s">
        <v>130</v>
      </c>
      <c r="B5" s="8" t="s">
        <v>30</v>
      </c>
      <c r="C5" s="8"/>
      <c r="D5" s="4" t="s">
        <v>140</v>
      </c>
      <c r="E5" s="4" t="s">
        <v>153</v>
      </c>
      <c r="F5" s="4">
        <v>26</v>
      </c>
      <c r="G5" s="4">
        <f t="shared" si="0"/>
        <v>6</v>
      </c>
      <c r="H5" s="4" t="s">
        <v>154</v>
      </c>
    </row>
    <row r="6" spans="1:8" ht="30">
      <c r="A6" s="8" t="s">
        <v>131</v>
      </c>
      <c r="B6" s="8" t="s">
        <v>30</v>
      </c>
      <c r="C6" s="8"/>
      <c r="D6" s="4" t="s">
        <v>141</v>
      </c>
      <c r="E6" s="4" t="s">
        <v>155</v>
      </c>
      <c r="F6" s="4">
        <v>32</v>
      </c>
      <c r="G6" s="4">
        <f t="shared" si="0"/>
        <v>8</v>
      </c>
      <c r="H6" s="4" t="s">
        <v>156</v>
      </c>
    </row>
    <row r="7" spans="1:8" ht="30">
      <c r="A7" s="8" t="s">
        <v>132</v>
      </c>
      <c r="B7" s="8" t="s">
        <v>30</v>
      </c>
      <c r="C7" s="8"/>
      <c r="D7" s="4" t="s">
        <v>142</v>
      </c>
      <c r="E7" s="4" t="s">
        <v>157</v>
      </c>
      <c r="F7" s="4">
        <v>40</v>
      </c>
      <c r="G7" s="4">
        <f t="shared" si="0"/>
        <v>8</v>
      </c>
      <c r="H7" s="4" t="s">
        <v>158</v>
      </c>
    </row>
    <row r="8" spans="1:8" ht="60">
      <c r="A8" s="8" t="s">
        <v>133</v>
      </c>
      <c r="B8" s="8" t="s">
        <v>31</v>
      </c>
      <c r="C8" s="8"/>
      <c r="D8" s="4" t="s">
        <v>143</v>
      </c>
      <c r="E8" s="4" t="s">
        <v>159</v>
      </c>
      <c r="F8" s="4">
        <v>48</v>
      </c>
      <c r="G8" s="4">
        <f t="shared" si="0"/>
        <v>4</v>
      </c>
      <c r="H8" s="4" t="s">
        <v>160</v>
      </c>
    </row>
    <row r="9" spans="1:8" ht="45">
      <c r="A9" s="8" t="s">
        <v>134</v>
      </c>
      <c r="B9" s="8" t="s">
        <v>31</v>
      </c>
      <c r="C9" s="8"/>
      <c r="D9" s="4" t="s">
        <v>144</v>
      </c>
      <c r="E9" s="4" t="s">
        <v>161</v>
      </c>
      <c r="F9" s="4">
        <v>52</v>
      </c>
      <c r="G9" s="4">
        <f t="shared" si="0"/>
        <v>4</v>
      </c>
      <c r="H9" s="4" t="s">
        <v>162</v>
      </c>
    </row>
    <row r="10" spans="1:8" ht="30">
      <c r="A10" s="8" t="s">
        <v>135</v>
      </c>
      <c r="B10" s="8" t="s">
        <v>136</v>
      </c>
      <c r="C10" s="8"/>
      <c r="D10" s="9" t="s">
        <v>145</v>
      </c>
      <c r="E10" s="4" t="s">
        <v>163</v>
      </c>
      <c r="F10" s="4">
        <v>56</v>
      </c>
      <c r="G10" s="4">
        <f t="shared" si="0"/>
        <v>4</v>
      </c>
      <c r="H10" s="4" t="s">
        <v>164</v>
      </c>
    </row>
    <row r="11" spans="1:8">
      <c r="A11" s="8" t="s">
        <v>26</v>
      </c>
      <c r="B11" s="8" t="s">
        <v>27</v>
      </c>
      <c r="C11" s="8">
        <v>196</v>
      </c>
      <c r="D11" s="9" t="s">
        <v>146</v>
      </c>
      <c r="E11" s="4" t="s">
        <v>165</v>
      </c>
      <c r="F11" s="4">
        <v>60</v>
      </c>
      <c r="G11" s="4">
        <f>F13-F11</f>
        <v>196</v>
      </c>
      <c r="H11" s="4" t="s">
        <v>166</v>
      </c>
    </row>
    <row r="12" spans="1:8" s="10" customFormat="1">
      <c r="E12" s="10" t="s">
        <v>167</v>
      </c>
      <c r="H12" s="10" t="s">
        <v>168</v>
      </c>
    </row>
    <row r="13" spans="1:8" s="10" customFormat="1" ht="60">
      <c r="E13" s="10" t="s">
        <v>169</v>
      </c>
      <c r="F13" s="10">
        <v>256</v>
      </c>
      <c r="H13" s="10" t="s">
        <v>170</v>
      </c>
    </row>
    <row r="14" spans="1:8" s="10" customFormat="1">
      <c r="E14" s="10" t="s">
        <v>171</v>
      </c>
      <c r="H14" s="10" t="s">
        <v>172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header</vt:lpstr>
      <vt:lpstr>bscan_header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 Scott Whitmore</dc:creator>
  <cp:lastModifiedBy>S. Scott Whitmore</cp:lastModifiedBy>
  <dcterms:created xsi:type="dcterms:W3CDTF">2015-10-15T13:25:06Z</dcterms:created>
  <dcterms:modified xsi:type="dcterms:W3CDTF">2015-10-16T15:35:30Z</dcterms:modified>
</cp:coreProperties>
</file>