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y Files\IIT Madras\BDM PROJ\"/>
    </mc:Choice>
  </mc:AlternateContent>
  <xr:revisionPtr revIDLastSave="0" documentId="13_ncr:1_{7B53CE39-745B-457D-971A-1CD3C854CD42}" xr6:coauthVersionLast="47" xr6:coauthVersionMax="47" xr10:uidLastSave="{00000000-0000-0000-0000-000000000000}"/>
  <bookViews>
    <workbookView xWindow="-108" yWindow="-108" windowWidth="23256" windowHeight="12456" tabRatio="262" xr2:uid="{D4700630-8196-4C95-8EC9-E758A618CC31}"/>
  </bookViews>
  <sheets>
    <sheet name="January 2024" sheetId="1" r:id="rId1"/>
    <sheet name="February 202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7" i="1" l="1"/>
  <c r="AJ8" i="1"/>
  <c r="AH7" i="1"/>
  <c r="AJ6" i="1"/>
  <c r="AH8" i="1"/>
  <c r="AH6" i="1"/>
</calcChain>
</file>

<file path=xl/sharedStrings.xml><?xml version="1.0" encoding="utf-8"?>
<sst xmlns="http://schemas.openxmlformats.org/spreadsheetml/2006/main" count="91" uniqueCount="55">
  <si>
    <t>Date</t>
  </si>
  <si>
    <t>Total Revenue</t>
  </si>
  <si>
    <t>%Revenue</t>
  </si>
  <si>
    <t>%Profit</t>
  </si>
  <si>
    <t>1L</t>
  </si>
  <si>
    <t>500ml</t>
  </si>
  <si>
    <t>250ml</t>
  </si>
  <si>
    <t>Total</t>
  </si>
  <si>
    <t>Opening stock+Production</t>
  </si>
  <si>
    <t>Profit=</t>
  </si>
  <si>
    <t>Production</t>
  </si>
  <si>
    <t>Sale</t>
  </si>
  <si>
    <t>Closing Stock</t>
  </si>
  <si>
    <t>1l</t>
  </si>
  <si>
    <t>APC</t>
  </si>
  <si>
    <t>ASP</t>
  </si>
  <si>
    <t>1L Bottle</t>
  </si>
  <si>
    <t>500mL Bottle</t>
  </si>
  <si>
    <t>250mL Bottle</t>
  </si>
  <si>
    <t>Opening Stock_1l</t>
  </si>
  <si>
    <t>Opening Stock_500ml</t>
  </si>
  <si>
    <t>Opening Stock_250ml</t>
  </si>
  <si>
    <t>Production_1l</t>
  </si>
  <si>
    <t>Production_500ml</t>
  </si>
  <si>
    <t>Production_250ml</t>
  </si>
  <si>
    <t>Total Production_1l</t>
  </si>
  <si>
    <t>Total Production_500ml</t>
  </si>
  <si>
    <t>Total Production_250ml</t>
  </si>
  <si>
    <t>Production Cost_1l(Rs)</t>
  </si>
  <si>
    <t>Production Cost_500ml(Rs)</t>
  </si>
  <si>
    <t>Production Cost_250ml(Rs)</t>
  </si>
  <si>
    <t>Sold Product_1l</t>
  </si>
  <si>
    <t>Sold Product_500ml</t>
  </si>
  <si>
    <t>Sold Product_250ml</t>
  </si>
  <si>
    <t>Revenue_1l(Rs)</t>
  </si>
  <si>
    <t>Revenue_500ml(Rs)</t>
  </si>
  <si>
    <t>Revenue_250ml(Rs)</t>
  </si>
  <si>
    <t>Closing Stock_1l</t>
  </si>
  <si>
    <t>Closing Stock_500ml</t>
  </si>
  <si>
    <t>Closing Stock_250ml</t>
  </si>
  <si>
    <t>Preform Plastic</t>
  </si>
  <si>
    <t>500mL</t>
  </si>
  <si>
    <t>250mL</t>
  </si>
  <si>
    <t>Cap</t>
  </si>
  <si>
    <t>Label</t>
  </si>
  <si>
    <t>Batch Code</t>
  </si>
  <si>
    <t>Electricity</t>
  </si>
  <si>
    <t>Water filteration+Filling cost</t>
  </si>
  <si>
    <t>Shrink Wrap</t>
  </si>
  <si>
    <t>Transportation Cost</t>
  </si>
  <si>
    <t>Other Cost</t>
  </si>
  <si>
    <t>Cost(₹) Product(SKU)</t>
  </si>
  <si>
    <t>Total Production cost</t>
  </si>
  <si>
    <t>Selling Price(₹)</t>
  </si>
  <si>
    <t>Revenue(₹)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</si>
</sst>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FFFFFF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6B26B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DD7E6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1" fillId="6" borderId="1" xfId="0" applyFont="1" applyFill="1" applyBorder="1" applyAlignment="1">
      <alignment wrapText="1"/>
    </xf>
    <xf numFmtId="0" fontId="1" fillId="7" borderId="1" xfId="0" applyFont="1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2" fillId="9" borderId="1" xfId="0" applyFont="1" applyFill="1" applyBorder="1" applyAlignment="1">
      <alignment wrapText="1"/>
    </xf>
    <xf numFmtId="0" fontId="3" fillId="9" borderId="1" xfId="0" applyFont="1" applyFill="1" applyBorder="1" applyAlignment="1">
      <alignment wrapText="1"/>
    </xf>
    <xf numFmtId="14" fontId="2" fillId="0" borderId="1" xfId="0" applyNumberFormat="1" applyFont="1" applyBorder="1" applyAlignment="1">
      <alignment horizontal="right" wrapText="1"/>
    </xf>
    <xf numFmtId="0" fontId="2" fillId="2" borderId="1" xfId="0" applyFont="1" applyFill="1" applyBorder="1" applyAlignment="1">
      <alignment horizontal="right" wrapText="1"/>
    </xf>
    <xf numFmtId="0" fontId="2" fillId="3" borderId="1" xfId="0" applyFont="1" applyFill="1" applyBorder="1" applyAlignment="1">
      <alignment horizontal="right" wrapText="1"/>
    </xf>
    <xf numFmtId="0" fontId="2" fillId="4" borderId="1" xfId="0" applyFont="1" applyFill="1" applyBorder="1" applyAlignment="1">
      <alignment horizontal="right" wrapText="1"/>
    </xf>
    <xf numFmtId="0" fontId="2" fillId="5" borderId="1" xfId="0" applyFont="1" applyFill="1" applyBorder="1" applyAlignment="1">
      <alignment horizontal="right" wrapText="1"/>
    </xf>
    <xf numFmtId="0" fontId="2" fillId="6" borderId="1" xfId="0" applyFont="1" applyFill="1" applyBorder="1" applyAlignment="1">
      <alignment horizontal="right" wrapText="1"/>
    </xf>
    <xf numFmtId="0" fontId="2" fillId="7" borderId="1" xfId="0" applyFont="1" applyFill="1" applyBorder="1" applyAlignment="1">
      <alignment horizontal="right" wrapText="1"/>
    </xf>
    <xf numFmtId="0" fontId="2" fillId="8" borderId="1" xfId="0" applyFont="1" applyFill="1" applyBorder="1" applyAlignment="1">
      <alignment horizontal="right" wrapText="1"/>
    </xf>
    <xf numFmtId="0" fontId="3" fillId="9" borderId="1" xfId="0" applyFont="1" applyFill="1" applyBorder="1" applyAlignment="1">
      <alignment horizontal="right" wrapText="1"/>
    </xf>
    <xf numFmtId="0" fontId="2" fillId="10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right" wrapText="1"/>
    </xf>
    <xf numFmtId="0" fontId="2" fillId="4" borderId="1" xfId="0" applyFont="1" applyFill="1" applyBorder="1" applyAlignment="1">
      <alignment wrapText="1"/>
    </xf>
    <xf numFmtId="0" fontId="1" fillId="5" borderId="1" xfId="0" applyFont="1" applyFill="1" applyBorder="1" applyAlignment="1">
      <alignment horizontal="right" wrapText="1"/>
    </xf>
    <xf numFmtId="0" fontId="1" fillId="6" borderId="1" xfId="0" applyFont="1" applyFill="1" applyBorder="1" applyAlignment="1">
      <alignment horizontal="right" wrapText="1"/>
    </xf>
    <xf numFmtId="0" fontId="1" fillId="7" borderId="1" xfId="0" applyFont="1" applyFill="1" applyBorder="1" applyAlignment="1">
      <alignment horizontal="right" wrapText="1"/>
    </xf>
    <xf numFmtId="0" fontId="2" fillId="8" borderId="1" xfId="0" applyFont="1" applyFill="1" applyBorder="1" applyAlignment="1">
      <alignment wrapText="1"/>
    </xf>
    <xf numFmtId="0" fontId="1" fillId="4" borderId="1" xfId="0" applyFont="1" applyFill="1" applyBorder="1" applyAlignment="1">
      <alignment horizontal="right" wrapText="1"/>
    </xf>
    <xf numFmtId="0" fontId="2" fillId="5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1" fillId="11" borderId="1" xfId="0" applyFont="1" applyFill="1" applyBorder="1" applyAlignment="1">
      <alignment horizontal="right" wrapText="1"/>
    </xf>
    <xf numFmtId="0" fontId="1" fillId="12" borderId="1" xfId="0" applyFont="1" applyFill="1" applyBorder="1" applyAlignment="1">
      <alignment horizontal="right" wrapText="1"/>
    </xf>
    <xf numFmtId="0" fontId="1" fillId="8" borderId="1" xfId="0" applyFont="1" applyFill="1" applyBorder="1" applyAlignment="1">
      <alignment horizontal="right" wrapText="1"/>
    </xf>
    <xf numFmtId="0" fontId="2" fillId="13" borderId="1" xfId="0" applyFont="1" applyFill="1" applyBorder="1" applyAlignment="1">
      <alignment wrapText="1"/>
    </xf>
    <xf numFmtId="0" fontId="0" fillId="13" borderId="0" xfId="0" applyFill="1"/>
    <xf numFmtId="0" fontId="2" fillId="13" borderId="2" xfId="0" applyFont="1" applyFill="1" applyBorder="1" applyAlignment="1">
      <alignment wrapText="1"/>
    </xf>
    <xf numFmtId="0" fontId="2" fillId="13" borderId="3" xfId="0" applyFont="1" applyFill="1" applyBorder="1" applyAlignment="1">
      <alignment wrapText="1"/>
    </xf>
    <xf numFmtId="0" fontId="2" fillId="13" borderId="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577F8-0B73-411D-8908-57587F6B468C}">
  <dimension ref="A1:AJ34"/>
  <sheetViews>
    <sheetView tabSelected="1" topLeftCell="O1" workbookViewId="0">
      <selection activeCell="X5" sqref="X5"/>
    </sheetView>
  </sheetViews>
  <sheetFormatPr defaultRowHeight="14.4" x14ac:dyDescent="0.3"/>
  <cols>
    <col min="1" max="1" width="10.33203125" bestFit="1" customWidth="1"/>
    <col min="2" max="2" width="8.44140625" bestFit="1" customWidth="1"/>
    <col min="3" max="3" width="9" customWidth="1"/>
    <col min="5" max="5" width="8.44140625" bestFit="1" customWidth="1"/>
    <col min="24" max="24" width="12.6640625" customWidth="1"/>
    <col min="34" max="34" width="9.77734375" customWidth="1"/>
    <col min="36" max="36" width="10.44140625" customWidth="1"/>
  </cols>
  <sheetData>
    <row r="1" spans="1:36" ht="54" thickBot="1" x14ac:dyDescent="0.35">
      <c r="A1" s="1" t="s">
        <v>0</v>
      </c>
      <c r="B1" s="2" t="s">
        <v>19</v>
      </c>
      <c r="C1" s="2" t="s">
        <v>20</v>
      </c>
      <c r="D1" s="2" t="s">
        <v>21</v>
      </c>
      <c r="E1" s="3" t="s">
        <v>22</v>
      </c>
      <c r="F1" s="3" t="s">
        <v>23</v>
      </c>
      <c r="G1" s="3" t="s">
        <v>24</v>
      </c>
      <c r="H1" s="4" t="s">
        <v>25</v>
      </c>
      <c r="I1" s="4" t="s">
        <v>26</v>
      </c>
      <c r="J1" s="4" t="s">
        <v>27</v>
      </c>
      <c r="K1" s="5" t="s">
        <v>28</v>
      </c>
      <c r="L1" s="5" t="s">
        <v>29</v>
      </c>
      <c r="M1" s="5" t="s">
        <v>30</v>
      </c>
      <c r="N1" s="6" t="s">
        <v>31</v>
      </c>
      <c r="O1" s="6" t="s">
        <v>32</v>
      </c>
      <c r="P1" s="6" t="s">
        <v>33</v>
      </c>
      <c r="Q1" s="7" t="s">
        <v>34</v>
      </c>
      <c r="R1" s="7" t="s">
        <v>35</v>
      </c>
      <c r="S1" s="7" t="s">
        <v>36</v>
      </c>
      <c r="T1" s="7" t="s">
        <v>1</v>
      </c>
      <c r="U1" s="8" t="s">
        <v>37</v>
      </c>
      <c r="V1" s="8" t="s">
        <v>38</v>
      </c>
      <c r="W1" s="8" t="s">
        <v>39</v>
      </c>
      <c r="X1" s="9"/>
      <c r="Y1" s="10" t="s">
        <v>2</v>
      </c>
      <c r="Z1" s="10" t="s">
        <v>3</v>
      </c>
    </row>
    <row r="2" spans="1:36" ht="15" thickBot="1" x14ac:dyDescent="0.35">
      <c r="A2" s="11">
        <v>45292</v>
      </c>
      <c r="B2" s="12">
        <v>315</v>
      </c>
      <c r="C2" s="12">
        <v>486</v>
      </c>
      <c r="D2" s="12">
        <v>26</v>
      </c>
      <c r="E2" s="13">
        <v>0</v>
      </c>
      <c r="F2" s="13">
        <v>6</v>
      </c>
      <c r="G2" s="13">
        <v>133</v>
      </c>
      <c r="H2" s="14">
        <v>315</v>
      </c>
      <c r="I2" s="14">
        <v>492</v>
      </c>
      <c r="J2" s="14">
        <v>159</v>
      </c>
      <c r="K2" s="15">
        <v>25704</v>
      </c>
      <c r="L2" s="15">
        <v>46051.199999999997</v>
      </c>
      <c r="M2" s="15">
        <v>13912.5</v>
      </c>
      <c r="N2" s="16">
        <v>0</v>
      </c>
      <c r="O2" s="16">
        <v>0</v>
      </c>
      <c r="P2" s="16">
        <v>2</v>
      </c>
      <c r="Q2" s="17">
        <v>0</v>
      </c>
      <c r="R2" s="17">
        <v>0</v>
      </c>
      <c r="S2" s="17">
        <v>280</v>
      </c>
      <c r="T2" s="17">
        <v>280</v>
      </c>
      <c r="U2" s="18">
        <v>315</v>
      </c>
      <c r="V2" s="18">
        <v>492</v>
      </c>
      <c r="W2" s="18">
        <v>157</v>
      </c>
      <c r="X2" s="10" t="s">
        <v>4</v>
      </c>
      <c r="Y2" s="19">
        <v>19.56545264</v>
      </c>
      <c r="Z2" s="19">
        <v>-15.307593219999999</v>
      </c>
    </row>
    <row r="3" spans="1:36" ht="15" thickBot="1" x14ac:dyDescent="0.35">
      <c r="A3" s="11">
        <v>45293</v>
      </c>
      <c r="B3" s="12">
        <v>315</v>
      </c>
      <c r="C3" s="12">
        <v>492</v>
      </c>
      <c r="D3" s="12">
        <v>157</v>
      </c>
      <c r="E3" s="13">
        <v>266</v>
      </c>
      <c r="F3" s="13">
        <v>0</v>
      </c>
      <c r="G3" s="13">
        <v>53</v>
      </c>
      <c r="H3" s="14">
        <v>581</v>
      </c>
      <c r="I3" s="14">
        <v>492</v>
      </c>
      <c r="J3" s="14">
        <v>210</v>
      </c>
      <c r="K3" s="15">
        <v>21705.599999999999</v>
      </c>
      <c r="L3" s="15">
        <v>0</v>
      </c>
      <c r="M3" s="15">
        <v>4637.5</v>
      </c>
      <c r="N3" s="16">
        <v>36</v>
      </c>
      <c r="O3" s="16">
        <v>126</v>
      </c>
      <c r="P3" s="16">
        <v>0</v>
      </c>
      <c r="Q3" s="17">
        <v>3456</v>
      </c>
      <c r="R3" s="17">
        <v>15120</v>
      </c>
      <c r="S3" s="17">
        <v>0</v>
      </c>
      <c r="T3" s="17">
        <v>18576</v>
      </c>
      <c r="U3" s="18">
        <v>545</v>
      </c>
      <c r="V3" s="18">
        <v>366</v>
      </c>
      <c r="W3" s="18">
        <v>210</v>
      </c>
      <c r="X3" s="10" t="s">
        <v>5</v>
      </c>
      <c r="Y3" s="19">
        <v>56.867507549999999</v>
      </c>
      <c r="Z3" s="19">
        <v>63.519827319999997</v>
      </c>
    </row>
    <row r="4" spans="1:36" ht="15" thickBot="1" x14ac:dyDescent="0.35">
      <c r="A4" s="11">
        <v>45294</v>
      </c>
      <c r="B4" s="12">
        <v>545</v>
      </c>
      <c r="C4" s="12">
        <v>366</v>
      </c>
      <c r="D4" s="12">
        <v>210</v>
      </c>
      <c r="E4" s="13">
        <v>193</v>
      </c>
      <c r="F4" s="13">
        <v>0</v>
      </c>
      <c r="G4" s="13">
        <v>0</v>
      </c>
      <c r="H4" s="14">
        <v>738</v>
      </c>
      <c r="I4" s="14">
        <v>366</v>
      </c>
      <c r="J4" s="14">
        <v>210</v>
      </c>
      <c r="K4" s="15">
        <v>15748.8</v>
      </c>
      <c r="L4" s="15">
        <v>0</v>
      </c>
      <c r="M4" s="15">
        <v>0</v>
      </c>
      <c r="N4" s="16">
        <v>201</v>
      </c>
      <c r="O4" s="16">
        <v>233</v>
      </c>
      <c r="P4" s="16">
        <v>60</v>
      </c>
      <c r="Q4" s="17">
        <v>19296</v>
      </c>
      <c r="R4" s="17">
        <v>27960</v>
      </c>
      <c r="S4" s="17">
        <v>8400</v>
      </c>
      <c r="T4" s="17">
        <v>55656</v>
      </c>
      <c r="U4" s="18">
        <v>537</v>
      </c>
      <c r="V4" s="18">
        <v>133</v>
      </c>
      <c r="W4" s="18">
        <v>150</v>
      </c>
      <c r="X4" s="10" t="s">
        <v>6</v>
      </c>
      <c r="Y4" s="19">
        <v>23.567039810000001</v>
      </c>
      <c r="Z4" s="19">
        <v>51.787765899999997</v>
      </c>
    </row>
    <row r="5" spans="1:36" ht="54" thickBot="1" x14ac:dyDescent="0.35">
      <c r="A5" s="11">
        <v>45295</v>
      </c>
      <c r="B5" s="12">
        <v>537</v>
      </c>
      <c r="C5" s="12">
        <v>133</v>
      </c>
      <c r="D5" s="12">
        <v>150</v>
      </c>
      <c r="E5" s="13">
        <v>0</v>
      </c>
      <c r="F5" s="13">
        <v>364</v>
      </c>
      <c r="G5" s="13">
        <v>0</v>
      </c>
      <c r="H5" s="14">
        <v>537</v>
      </c>
      <c r="I5" s="14">
        <v>497</v>
      </c>
      <c r="J5" s="14">
        <v>150</v>
      </c>
      <c r="K5" s="15">
        <v>0</v>
      </c>
      <c r="L5" s="15">
        <v>34070.400000000001</v>
      </c>
      <c r="M5" s="15">
        <v>0</v>
      </c>
      <c r="N5" s="16">
        <v>35</v>
      </c>
      <c r="O5" s="16">
        <v>40</v>
      </c>
      <c r="P5" s="16">
        <v>5</v>
      </c>
      <c r="Q5" s="17">
        <v>3360</v>
      </c>
      <c r="R5" s="17">
        <v>4800</v>
      </c>
      <c r="S5" s="17">
        <v>700</v>
      </c>
      <c r="T5" s="17">
        <v>8860</v>
      </c>
      <c r="U5" s="18">
        <v>502</v>
      </c>
      <c r="V5" s="18">
        <v>457</v>
      </c>
      <c r="W5" s="18">
        <v>145</v>
      </c>
      <c r="X5" s="35" t="s">
        <v>51</v>
      </c>
      <c r="Y5" s="35" t="s">
        <v>40</v>
      </c>
      <c r="Z5" s="35" t="s">
        <v>43</v>
      </c>
      <c r="AA5" s="36" t="s">
        <v>44</v>
      </c>
      <c r="AB5" s="37" t="s">
        <v>45</v>
      </c>
      <c r="AC5" s="37" t="s">
        <v>46</v>
      </c>
      <c r="AD5" s="37" t="s">
        <v>47</v>
      </c>
      <c r="AE5" s="37" t="s">
        <v>48</v>
      </c>
      <c r="AF5" s="37" t="s">
        <v>49</v>
      </c>
      <c r="AG5" s="37" t="s">
        <v>50</v>
      </c>
      <c r="AH5" s="37" t="s">
        <v>52</v>
      </c>
      <c r="AI5" s="37" t="s">
        <v>53</v>
      </c>
      <c r="AJ5" s="37" t="s">
        <v>54</v>
      </c>
    </row>
    <row r="6" spans="1:36" ht="15" thickBot="1" x14ac:dyDescent="0.35">
      <c r="A6" s="11">
        <v>45296</v>
      </c>
      <c r="B6" s="12">
        <v>502</v>
      </c>
      <c r="C6" s="12">
        <v>457</v>
      </c>
      <c r="D6" s="12">
        <v>145</v>
      </c>
      <c r="E6" s="13">
        <v>0</v>
      </c>
      <c r="F6" s="13">
        <v>305</v>
      </c>
      <c r="G6" s="13">
        <v>0</v>
      </c>
      <c r="H6" s="14">
        <v>502</v>
      </c>
      <c r="I6" s="14">
        <v>762</v>
      </c>
      <c r="J6" s="14">
        <v>145</v>
      </c>
      <c r="K6" s="15">
        <v>0</v>
      </c>
      <c r="L6" s="15">
        <v>28548</v>
      </c>
      <c r="M6" s="15">
        <v>0</v>
      </c>
      <c r="N6" s="16">
        <v>2</v>
      </c>
      <c r="O6" s="16">
        <v>18</v>
      </c>
      <c r="P6" s="16">
        <v>0</v>
      </c>
      <c r="Q6" s="17">
        <v>192</v>
      </c>
      <c r="R6" s="17">
        <v>2160</v>
      </c>
      <c r="S6" s="17">
        <v>0</v>
      </c>
      <c r="T6" s="17">
        <v>2352</v>
      </c>
      <c r="U6" s="18">
        <v>500</v>
      </c>
      <c r="V6" s="18">
        <v>744</v>
      </c>
      <c r="W6" s="18">
        <v>145</v>
      </c>
      <c r="X6" s="35" t="s">
        <v>4</v>
      </c>
      <c r="Y6" s="35">
        <v>3.5</v>
      </c>
      <c r="Z6" s="35">
        <v>0.24</v>
      </c>
      <c r="AA6" s="38">
        <v>0.35</v>
      </c>
      <c r="AB6" s="38">
        <v>0.05</v>
      </c>
      <c r="AC6" s="38">
        <v>0.3</v>
      </c>
      <c r="AD6" s="38">
        <v>0.16</v>
      </c>
      <c r="AE6" s="38">
        <v>0.7</v>
      </c>
      <c r="AF6" s="38">
        <v>0.5</v>
      </c>
      <c r="AG6" s="38">
        <v>1</v>
      </c>
      <c r="AH6" s="36">
        <f>SUM(Y6:AG6)</f>
        <v>6.8</v>
      </c>
      <c r="AI6" s="37">
        <v>8</v>
      </c>
      <c r="AJ6" s="36">
        <f>AI6-AH6</f>
        <v>1.2000000000000002</v>
      </c>
    </row>
    <row r="7" spans="1:36" ht="15" thickBot="1" x14ac:dyDescent="0.35">
      <c r="A7" s="11">
        <v>45297</v>
      </c>
      <c r="B7" s="12">
        <v>500</v>
      </c>
      <c r="C7" s="12">
        <v>744</v>
      </c>
      <c r="D7" s="12">
        <v>145</v>
      </c>
      <c r="E7" s="13">
        <v>0</v>
      </c>
      <c r="F7" s="13">
        <v>30</v>
      </c>
      <c r="G7" s="13">
        <v>0</v>
      </c>
      <c r="H7" s="14">
        <v>500</v>
      </c>
      <c r="I7" s="14">
        <v>774</v>
      </c>
      <c r="J7" s="14">
        <v>145</v>
      </c>
      <c r="K7" s="15">
        <v>0</v>
      </c>
      <c r="L7" s="15">
        <v>2808</v>
      </c>
      <c r="M7" s="15">
        <v>0</v>
      </c>
      <c r="N7" s="16">
        <v>10</v>
      </c>
      <c r="O7" s="16">
        <v>10</v>
      </c>
      <c r="P7" s="16">
        <v>4</v>
      </c>
      <c r="Q7" s="17">
        <v>960</v>
      </c>
      <c r="R7" s="17">
        <v>1200</v>
      </c>
      <c r="S7" s="17">
        <v>560</v>
      </c>
      <c r="T7" s="17">
        <v>2720</v>
      </c>
      <c r="U7" s="18">
        <v>490</v>
      </c>
      <c r="V7" s="18">
        <v>764</v>
      </c>
      <c r="W7" s="18">
        <v>141</v>
      </c>
      <c r="X7" s="35" t="s">
        <v>41</v>
      </c>
      <c r="Y7" s="35">
        <v>2.0499999999999998</v>
      </c>
      <c r="Z7" s="35">
        <v>0.24</v>
      </c>
      <c r="AA7" s="36">
        <v>0.23</v>
      </c>
      <c r="AB7" s="37">
        <v>0.05</v>
      </c>
      <c r="AC7" s="37">
        <v>0.15</v>
      </c>
      <c r="AD7" s="36">
        <v>7.0000000000000007E-2</v>
      </c>
      <c r="AE7" s="36">
        <v>0.25</v>
      </c>
      <c r="AF7" s="36">
        <v>0.5</v>
      </c>
      <c r="AG7" s="36">
        <v>0.25</v>
      </c>
      <c r="AH7" s="36">
        <f>SUM(Y7:AG7)</f>
        <v>3.7899999999999996</v>
      </c>
      <c r="AI7" s="36">
        <v>5</v>
      </c>
      <c r="AJ7" s="36">
        <f t="shared" ref="AJ7:AJ8" si="0">AI7-AH7</f>
        <v>1.2100000000000004</v>
      </c>
    </row>
    <row r="8" spans="1:36" ht="15" thickBot="1" x14ac:dyDescent="0.35">
      <c r="A8" s="11">
        <v>45298</v>
      </c>
      <c r="B8" s="12">
        <v>490</v>
      </c>
      <c r="C8" s="12">
        <v>764</v>
      </c>
      <c r="D8" s="12">
        <v>141</v>
      </c>
      <c r="E8" s="13">
        <v>0</v>
      </c>
      <c r="F8" s="13">
        <v>0</v>
      </c>
      <c r="G8" s="13">
        <v>0</v>
      </c>
      <c r="H8" s="14">
        <v>490</v>
      </c>
      <c r="I8" s="14">
        <v>764</v>
      </c>
      <c r="J8" s="14">
        <v>141</v>
      </c>
      <c r="K8" s="15">
        <v>0</v>
      </c>
      <c r="L8" s="15">
        <v>0</v>
      </c>
      <c r="M8" s="15">
        <v>0</v>
      </c>
      <c r="N8" s="16">
        <v>0</v>
      </c>
      <c r="O8" s="16">
        <v>0</v>
      </c>
      <c r="P8" s="16">
        <v>0</v>
      </c>
      <c r="Q8" s="17">
        <v>0</v>
      </c>
      <c r="R8" s="17">
        <v>0</v>
      </c>
      <c r="S8" s="17">
        <v>0</v>
      </c>
      <c r="T8" s="17">
        <v>0</v>
      </c>
      <c r="U8" s="18">
        <v>490</v>
      </c>
      <c r="V8" s="18">
        <v>764</v>
      </c>
      <c r="W8" s="18">
        <v>141</v>
      </c>
      <c r="X8" s="35" t="s">
        <v>42</v>
      </c>
      <c r="Y8" s="35">
        <v>1.1499999999999999</v>
      </c>
      <c r="Z8" s="35">
        <v>0.24</v>
      </c>
      <c r="AA8" s="38">
        <v>0.15</v>
      </c>
      <c r="AB8" s="38">
        <v>0.05</v>
      </c>
      <c r="AC8" s="38">
        <v>0.03</v>
      </c>
      <c r="AD8" s="39">
        <v>0.04</v>
      </c>
      <c r="AE8" s="36">
        <v>0.17</v>
      </c>
      <c r="AF8" s="39">
        <v>0.5</v>
      </c>
      <c r="AG8" s="39">
        <v>0.17</v>
      </c>
      <c r="AH8" s="36">
        <f t="shared" ref="AH7:AH8" si="1">SUM(Y8:AG8)</f>
        <v>2.5</v>
      </c>
      <c r="AI8" s="39">
        <v>4</v>
      </c>
      <c r="AJ8" s="36">
        <f t="shared" si="0"/>
        <v>1.5</v>
      </c>
    </row>
    <row r="9" spans="1:36" ht="15" thickBot="1" x14ac:dyDescent="0.35">
      <c r="A9" s="11">
        <v>45299</v>
      </c>
      <c r="B9" s="12">
        <v>490</v>
      </c>
      <c r="C9" s="12">
        <v>764</v>
      </c>
      <c r="D9" s="12">
        <v>141</v>
      </c>
      <c r="E9" s="13">
        <v>0</v>
      </c>
      <c r="F9" s="13">
        <v>0</v>
      </c>
      <c r="G9" s="13">
        <v>222</v>
      </c>
      <c r="H9" s="14">
        <v>490</v>
      </c>
      <c r="I9" s="14">
        <v>764</v>
      </c>
      <c r="J9" s="14">
        <v>363</v>
      </c>
      <c r="K9" s="15">
        <v>0</v>
      </c>
      <c r="L9" s="15">
        <v>0</v>
      </c>
      <c r="M9" s="15">
        <v>19425</v>
      </c>
      <c r="N9" s="16">
        <v>120</v>
      </c>
      <c r="O9" s="16">
        <v>117</v>
      </c>
      <c r="P9" s="16">
        <v>227</v>
      </c>
      <c r="Q9" s="17">
        <v>11520</v>
      </c>
      <c r="R9" s="17">
        <v>14040</v>
      </c>
      <c r="S9" s="17">
        <v>31780</v>
      </c>
      <c r="T9" s="17">
        <v>57340</v>
      </c>
      <c r="U9" s="18">
        <v>370</v>
      </c>
      <c r="V9" s="18">
        <v>647</v>
      </c>
      <c r="W9" s="18">
        <v>136</v>
      </c>
      <c r="X9" s="21"/>
      <c r="Y9" s="21"/>
      <c r="Z9" s="21"/>
    </row>
    <row r="10" spans="1:36" ht="15" thickBot="1" x14ac:dyDescent="0.35">
      <c r="A10" s="11">
        <v>45300</v>
      </c>
      <c r="B10" s="12">
        <v>370</v>
      </c>
      <c r="C10" s="12">
        <v>647</v>
      </c>
      <c r="D10" s="12">
        <v>136</v>
      </c>
      <c r="E10" s="13">
        <v>0</v>
      </c>
      <c r="F10" s="13">
        <v>0</v>
      </c>
      <c r="G10" s="13">
        <v>0</v>
      </c>
      <c r="H10" s="14">
        <v>370</v>
      </c>
      <c r="I10" s="14">
        <v>647</v>
      </c>
      <c r="J10" s="14">
        <v>136</v>
      </c>
      <c r="K10" s="15">
        <v>0</v>
      </c>
      <c r="L10" s="15">
        <v>0</v>
      </c>
      <c r="M10" s="15">
        <v>0</v>
      </c>
      <c r="N10" s="16">
        <v>134</v>
      </c>
      <c r="O10" s="16">
        <v>138</v>
      </c>
      <c r="P10" s="16">
        <v>5</v>
      </c>
      <c r="Q10" s="17">
        <v>12864</v>
      </c>
      <c r="R10" s="17">
        <v>16560</v>
      </c>
      <c r="S10" s="17">
        <v>700</v>
      </c>
      <c r="T10" s="17">
        <v>30124</v>
      </c>
      <c r="U10" s="18">
        <v>236</v>
      </c>
      <c r="V10" s="18">
        <v>509</v>
      </c>
      <c r="W10" s="18">
        <v>131</v>
      </c>
      <c r="X10" s="21"/>
      <c r="Y10" s="21"/>
      <c r="Z10" s="21"/>
    </row>
    <row r="11" spans="1:36" ht="15" thickBot="1" x14ac:dyDescent="0.35">
      <c r="A11" s="11">
        <v>45301</v>
      </c>
      <c r="B11" s="12">
        <v>236</v>
      </c>
      <c r="C11" s="12">
        <v>509</v>
      </c>
      <c r="D11" s="12">
        <v>131</v>
      </c>
      <c r="E11" s="13">
        <v>0</v>
      </c>
      <c r="F11" s="13">
        <v>0</v>
      </c>
      <c r="G11" s="13">
        <v>0</v>
      </c>
      <c r="H11" s="14">
        <v>236</v>
      </c>
      <c r="I11" s="14">
        <v>509</v>
      </c>
      <c r="J11" s="14">
        <v>131</v>
      </c>
      <c r="K11" s="15">
        <v>0</v>
      </c>
      <c r="L11" s="15">
        <v>0</v>
      </c>
      <c r="M11" s="15">
        <v>0</v>
      </c>
      <c r="N11" s="16">
        <v>28</v>
      </c>
      <c r="O11" s="16">
        <v>118</v>
      </c>
      <c r="P11" s="16">
        <v>0</v>
      </c>
      <c r="Q11" s="17">
        <v>2688</v>
      </c>
      <c r="R11" s="17">
        <v>14160</v>
      </c>
      <c r="S11" s="17">
        <v>0</v>
      </c>
      <c r="T11" s="17">
        <v>16848</v>
      </c>
      <c r="U11" s="18">
        <v>208</v>
      </c>
      <c r="V11" s="18">
        <v>391</v>
      </c>
      <c r="W11" s="18">
        <v>131</v>
      </c>
      <c r="X11" s="21"/>
      <c r="Y11" s="21"/>
      <c r="Z11" s="21"/>
    </row>
    <row r="12" spans="1:36" ht="15" thickBot="1" x14ac:dyDescent="0.35">
      <c r="A12" s="11">
        <v>45302</v>
      </c>
      <c r="B12" s="12">
        <v>208</v>
      </c>
      <c r="C12" s="12">
        <v>391</v>
      </c>
      <c r="D12" s="12">
        <v>131</v>
      </c>
      <c r="E12" s="13">
        <v>0</v>
      </c>
      <c r="F12" s="13">
        <v>0</v>
      </c>
      <c r="G12" s="13">
        <v>77</v>
      </c>
      <c r="H12" s="14">
        <v>208</v>
      </c>
      <c r="I12" s="14">
        <v>391</v>
      </c>
      <c r="J12" s="14">
        <v>208</v>
      </c>
      <c r="K12" s="15">
        <v>0</v>
      </c>
      <c r="L12" s="15">
        <v>0</v>
      </c>
      <c r="M12" s="15">
        <v>6737.5</v>
      </c>
      <c r="N12" s="16">
        <v>2</v>
      </c>
      <c r="O12" s="16">
        <v>70</v>
      </c>
      <c r="P12" s="16">
        <v>0</v>
      </c>
      <c r="Q12" s="17">
        <v>192</v>
      </c>
      <c r="R12" s="17">
        <v>8400</v>
      </c>
      <c r="S12" s="17">
        <v>0</v>
      </c>
      <c r="T12" s="17">
        <v>8592</v>
      </c>
      <c r="U12" s="18">
        <v>206</v>
      </c>
      <c r="V12" s="18">
        <v>321</v>
      </c>
      <c r="W12" s="18">
        <v>208</v>
      </c>
      <c r="X12" s="21"/>
      <c r="Y12" s="21"/>
      <c r="Z12" s="21"/>
    </row>
    <row r="13" spans="1:36" ht="15" thickBot="1" x14ac:dyDescent="0.35">
      <c r="A13" s="11">
        <v>45303</v>
      </c>
      <c r="B13" s="12">
        <v>206</v>
      </c>
      <c r="C13" s="12">
        <v>321</v>
      </c>
      <c r="D13" s="12">
        <v>208</v>
      </c>
      <c r="E13" s="13">
        <v>0</v>
      </c>
      <c r="F13" s="13">
        <v>0</v>
      </c>
      <c r="G13" s="13">
        <v>0</v>
      </c>
      <c r="H13" s="14">
        <v>206</v>
      </c>
      <c r="I13" s="14">
        <v>321</v>
      </c>
      <c r="J13" s="14">
        <v>208</v>
      </c>
      <c r="K13" s="15">
        <v>0</v>
      </c>
      <c r="L13" s="15">
        <v>0</v>
      </c>
      <c r="M13" s="15">
        <v>0</v>
      </c>
      <c r="N13" s="16">
        <v>16</v>
      </c>
      <c r="O13" s="16">
        <v>94</v>
      </c>
      <c r="P13" s="16">
        <v>83</v>
      </c>
      <c r="Q13" s="17">
        <v>1536</v>
      </c>
      <c r="R13" s="17">
        <v>11280</v>
      </c>
      <c r="S13" s="17">
        <v>11620</v>
      </c>
      <c r="T13" s="17">
        <v>24436</v>
      </c>
      <c r="U13" s="18">
        <v>190</v>
      </c>
      <c r="V13" s="18">
        <v>227</v>
      </c>
      <c r="W13" s="18">
        <v>125</v>
      </c>
      <c r="X13" s="21"/>
      <c r="Y13" s="21"/>
      <c r="Z13" s="21"/>
    </row>
    <row r="14" spans="1:36" ht="15" thickBot="1" x14ac:dyDescent="0.35">
      <c r="A14" s="11">
        <v>45304</v>
      </c>
      <c r="B14" s="12">
        <v>190</v>
      </c>
      <c r="C14" s="12">
        <v>227</v>
      </c>
      <c r="D14" s="12">
        <v>125</v>
      </c>
      <c r="E14" s="13">
        <v>0</v>
      </c>
      <c r="F14" s="13">
        <v>119</v>
      </c>
      <c r="G14" s="13">
        <v>0</v>
      </c>
      <c r="H14" s="14">
        <v>190</v>
      </c>
      <c r="I14" s="14">
        <v>346</v>
      </c>
      <c r="J14" s="14">
        <v>125</v>
      </c>
      <c r="K14" s="15">
        <v>0</v>
      </c>
      <c r="L14" s="15">
        <v>11138.4</v>
      </c>
      <c r="M14" s="15">
        <v>0</v>
      </c>
      <c r="N14" s="16">
        <v>0</v>
      </c>
      <c r="O14" s="16">
        <v>2</v>
      </c>
      <c r="P14" s="16">
        <v>46</v>
      </c>
      <c r="Q14" s="17">
        <v>0</v>
      </c>
      <c r="R14" s="17">
        <v>240</v>
      </c>
      <c r="S14" s="17">
        <v>6440</v>
      </c>
      <c r="T14" s="17">
        <v>6680</v>
      </c>
      <c r="U14" s="18">
        <v>190</v>
      </c>
      <c r="V14" s="18">
        <v>344</v>
      </c>
      <c r="W14" s="18">
        <v>79</v>
      </c>
      <c r="X14" s="21"/>
      <c r="Y14" s="21"/>
      <c r="Z14" s="21"/>
    </row>
    <row r="15" spans="1:36" ht="15" thickBot="1" x14ac:dyDescent="0.35">
      <c r="A15" s="11">
        <v>45305</v>
      </c>
      <c r="B15" s="12">
        <v>190</v>
      </c>
      <c r="C15" s="12">
        <v>344</v>
      </c>
      <c r="D15" s="12">
        <v>79</v>
      </c>
      <c r="E15" s="13">
        <v>0</v>
      </c>
      <c r="F15" s="13">
        <v>295</v>
      </c>
      <c r="G15" s="13">
        <v>0</v>
      </c>
      <c r="H15" s="14">
        <v>190</v>
      </c>
      <c r="I15" s="14">
        <v>639</v>
      </c>
      <c r="J15" s="14">
        <v>79</v>
      </c>
      <c r="K15" s="15">
        <v>0</v>
      </c>
      <c r="L15" s="15">
        <v>27612</v>
      </c>
      <c r="M15" s="15">
        <v>0</v>
      </c>
      <c r="N15" s="16">
        <v>0</v>
      </c>
      <c r="O15" s="16">
        <v>248</v>
      </c>
      <c r="P15" s="16">
        <v>50</v>
      </c>
      <c r="Q15" s="17">
        <v>0</v>
      </c>
      <c r="R15" s="17">
        <v>29760</v>
      </c>
      <c r="S15" s="17">
        <v>7000</v>
      </c>
      <c r="T15" s="17">
        <v>36760</v>
      </c>
      <c r="U15" s="18">
        <v>190</v>
      </c>
      <c r="V15" s="18">
        <v>391</v>
      </c>
      <c r="W15" s="18">
        <v>29</v>
      </c>
      <c r="X15" s="21"/>
      <c r="Y15" s="21"/>
      <c r="Z15" s="21"/>
    </row>
    <row r="16" spans="1:36" ht="15" thickBot="1" x14ac:dyDescent="0.35">
      <c r="A16" s="11">
        <v>45306</v>
      </c>
      <c r="B16" s="12">
        <v>190</v>
      </c>
      <c r="C16" s="12">
        <v>391</v>
      </c>
      <c r="D16" s="12">
        <v>29</v>
      </c>
      <c r="E16" s="13">
        <v>0</v>
      </c>
      <c r="F16" s="13">
        <v>122</v>
      </c>
      <c r="G16" s="13">
        <v>78</v>
      </c>
      <c r="H16" s="14">
        <v>190</v>
      </c>
      <c r="I16" s="14">
        <v>513</v>
      </c>
      <c r="J16" s="14">
        <v>107</v>
      </c>
      <c r="K16" s="15">
        <v>0</v>
      </c>
      <c r="L16" s="15">
        <v>11419.2</v>
      </c>
      <c r="M16" s="15">
        <v>6825</v>
      </c>
      <c r="N16" s="16">
        <v>106</v>
      </c>
      <c r="O16" s="16">
        <v>430</v>
      </c>
      <c r="P16" s="16">
        <v>27</v>
      </c>
      <c r="Q16" s="17">
        <v>10176</v>
      </c>
      <c r="R16" s="17">
        <v>51600</v>
      </c>
      <c r="S16" s="17">
        <v>3780</v>
      </c>
      <c r="T16" s="17">
        <v>65556</v>
      </c>
      <c r="U16" s="18">
        <v>84</v>
      </c>
      <c r="V16" s="18">
        <v>83</v>
      </c>
      <c r="W16" s="18">
        <v>80</v>
      </c>
      <c r="X16" s="21"/>
      <c r="Y16" s="21"/>
      <c r="Z16" s="21"/>
    </row>
    <row r="17" spans="1:26" ht="15" thickBot="1" x14ac:dyDescent="0.35">
      <c r="A17" s="11">
        <v>45307</v>
      </c>
      <c r="B17" s="12">
        <v>84</v>
      </c>
      <c r="C17" s="12">
        <v>83</v>
      </c>
      <c r="D17" s="12">
        <v>80</v>
      </c>
      <c r="E17" s="13">
        <v>0</v>
      </c>
      <c r="F17" s="13">
        <v>0</v>
      </c>
      <c r="G17" s="13">
        <v>180</v>
      </c>
      <c r="H17" s="14">
        <v>84</v>
      </c>
      <c r="I17" s="14">
        <v>83</v>
      </c>
      <c r="J17" s="14">
        <v>260</v>
      </c>
      <c r="K17" s="15">
        <v>0</v>
      </c>
      <c r="L17" s="15">
        <v>0</v>
      </c>
      <c r="M17" s="15">
        <v>15750</v>
      </c>
      <c r="N17" s="16">
        <v>6</v>
      </c>
      <c r="O17" s="16">
        <v>78</v>
      </c>
      <c r="P17" s="16">
        <v>154</v>
      </c>
      <c r="Q17" s="17">
        <v>576</v>
      </c>
      <c r="R17" s="17">
        <v>9360</v>
      </c>
      <c r="S17" s="17">
        <v>21560</v>
      </c>
      <c r="T17" s="17">
        <v>31496</v>
      </c>
      <c r="U17" s="18">
        <v>78</v>
      </c>
      <c r="V17" s="18">
        <v>5</v>
      </c>
      <c r="W17" s="18">
        <v>106</v>
      </c>
      <c r="X17" s="21"/>
      <c r="Y17" s="21"/>
      <c r="Z17" s="21"/>
    </row>
    <row r="18" spans="1:26" ht="15" thickBot="1" x14ac:dyDescent="0.35">
      <c r="A18" s="11">
        <v>45308</v>
      </c>
      <c r="B18" s="12">
        <v>78</v>
      </c>
      <c r="C18" s="12">
        <v>5</v>
      </c>
      <c r="D18" s="12">
        <v>106</v>
      </c>
      <c r="E18" s="13">
        <v>62</v>
      </c>
      <c r="F18" s="13">
        <v>0</v>
      </c>
      <c r="G18" s="13">
        <v>126</v>
      </c>
      <c r="H18" s="14">
        <v>140</v>
      </c>
      <c r="I18" s="14">
        <v>5</v>
      </c>
      <c r="J18" s="14">
        <v>232</v>
      </c>
      <c r="K18" s="15">
        <v>5059.2</v>
      </c>
      <c r="L18" s="15">
        <v>0</v>
      </c>
      <c r="M18" s="15">
        <v>11025</v>
      </c>
      <c r="N18" s="16">
        <v>0</v>
      </c>
      <c r="O18" s="16">
        <v>0</v>
      </c>
      <c r="P18" s="16">
        <v>103</v>
      </c>
      <c r="Q18" s="17">
        <v>0</v>
      </c>
      <c r="R18" s="17">
        <v>0</v>
      </c>
      <c r="S18" s="17">
        <v>14420</v>
      </c>
      <c r="T18" s="17">
        <v>14420</v>
      </c>
      <c r="U18" s="18">
        <v>140</v>
      </c>
      <c r="V18" s="18">
        <v>5</v>
      </c>
      <c r="W18" s="18">
        <v>129</v>
      </c>
      <c r="X18" s="21"/>
      <c r="Y18" s="21"/>
      <c r="Z18" s="21"/>
    </row>
    <row r="19" spans="1:26" ht="15" thickBot="1" x14ac:dyDescent="0.35">
      <c r="A19" s="11">
        <v>45309</v>
      </c>
      <c r="B19" s="12">
        <v>140</v>
      </c>
      <c r="C19" s="12">
        <v>5</v>
      </c>
      <c r="D19" s="12">
        <v>129</v>
      </c>
      <c r="E19" s="13">
        <v>9</v>
      </c>
      <c r="F19" s="13">
        <v>341</v>
      </c>
      <c r="G19" s="13">
        <v>0</v>
      </c>
      <c r="H19" s="14">
        <v>149</v>
      </c>
      <c r="I19" s="14">
        <v>346</v>
      </c>
      <c r="J19" s="14">
        <v>129</v>
      </c>
      <c r="K19" s="15">
        <v>734.4</v>
      </c>
      <c r="L19" s="15">
        <v>31917.599999999999</v>
      </c>
      <c r="M19" s="15">
        <v>0</v>
      </c>
      <c r="N19" s="16">
        <v>120</v>
      </c>
      <c r="O19" s="16">
        <v>190</v>
      </c>
      <c r="P19" s="16">
        <v>64</v>
      </c>
      <c r="Q19" s="17">
        <v>11520</v>
      </c>
      <c r="R19" s="17">
        <v>22800</v>
      </c>
      <c r="S19" s="17">
        <v>8960</v>
      </c>
      <c r="T19" s="17">
        <v>43280</v>
      </c>
      <c r="U19" s="18">
        <v>29</v>
      </c>
      <c r="V19" s="18">
        <v>156</v>
      </c>
      <c r="W19" s="18">
        <v>65</v>
      </c>
      <c r="X19" s="21"/>
      <c r="Y19" s="21"/>
      <c r="Z19" s="21"/>
    </row>
    <row r="20" spans="1:26" ht="15" thickBot="1" x14ac:dyDescent="0.35">
      <c r="A20" s="11">
        <v>45310</v>
      </c>
      <c r="B20" s="12">
        <v>29</v>
      </c>
      <c r="C20" s="12">
        <v>156</v>
      </c>
      <c r="D20" s="12">
        <v>65</v>
      </c>
      <c r="E20" s="13">
        <v>10</v>
      </c>
      <c r="F20" s="13">
        <v>104</v>
      </c>
      <c r="G20" s="13">
        <v>89</v>
      </c>
      <c r="H20" s="14">
        <v>39</v>
      </c>
      <c r="I20" s="14">
        <v>260</v>
      </c>
      <c r="J20" s="14">
        <v>154</v>
      </c>
      <c r="K20" s="15">
        <v>816</v>
      </c>
      <c r="L20" s="15">
        <v>9734.4</v>
      </c>
      <c r="M20" s="15">
        <v>7787.5</v>
      </c>
      <c r="N20" s="16">
        <v>21</v>
      </c>
      <c r="O20" s="16">
        <v>160</v>
      </c>
      <c r="P20" s="16">
        <v>89</v>
      </c>
      <c r="Q20" s="17">
        <v>2016</v>
      </c>
      <c r="R20" s="17">
        <v>19200</v>
      </c>
      <c r="S20" s="17">
        <v>12460</v>
      </c>
      <c r="T20" s="17">
        <v>33676</v>
      </c>
      <c r="U20" s="18">
        <v>18</v>
      </c>
      <c r="V20" s="18">
        <v>100</v>
      </c>
      <c r="W20" s="18">
        <v>65</v>
      </c>
      <c r="X20" s="21"/>
      <c r="Y20" s="21"/>
      <c r="Z20" s="21"/>
    </row>
    <row r="21" spans="1:26" ht="15" thickBot="1" x14ac:dyDescent="0.35">
      <c r="A21" s="11">
        <v>45311</v>
      </c>
      <c r="B21" s="12">
        <v>18</v>
      </c>
      <c r="C21" s="12">
        <v>100</v>
      </c>
      <c r="D21" s="12">
        <v>65</v>
      </c>
      <c r="E21" s="13">
        <v>202</v>
      </c>
      <c r="F21" s="13">
        <v>170</v>
      </c>
      <c r="G21" s="13">
        <v>0</v>
      </c>
      <c r="H21" s="14">
        <v>220</v>
      </c>
      <c r="I21" s="14">
        <v>270</v>
      </c>
      <c r="J21" s="14">
        <v>65</v>
      </c>
      <c r="K21" s="15">
        <v>16483.2</v>
      </c>
      <c r="L21" s="15">
        <v>15912</v>
      </c>
      <c r="M21" s="15">
        <v>0</v>
      </c>
      <c r="N21" s="16">
        <v>0</v>
      </c>
      <c r="O21" s="16">
        <v>0</v>
      </c>
      <c r="P21" s="16">
        <v>0</v>
      </c>
      <c r="Q21" s="17">
        <v>0</v>
      </c>
      <c r="R21" s="17">
        <v>0</v>
      </c>
      <c r="S21" s="17">
        <v>0</v>
      </c>
      <c r="T21" s="17">
        <v>0</v>
      </c>
      <c r="U21" s="18">
        <v>220</v>
      </c>
      <c r="V21" s="18">
        <v>270</v>
      </c>
      <c r="W21" s="18">
        <v>65</v>
      </c>
      <c r="X21" s="21"/>
      <c r="Y21" s="21"/>
      <c r="Z21" s="21"/>
    </row>
    <row r="22" spans="1:26" ht="15" thickBot="1" x14ac:dyDescent="0.35">
      <c r="A22" s="11">
        <v>45312</v>
      </c>
      <c r="B22" s="12">
        <v>220</v>
      </c>
      <c r="C22" s="12">
        <v>270</v>
      </c>
      <c r="D22" s="12">
        <v>65</v>
      </c>
      <c r="E22" s="13">
        <v>0</v>
      </c>
      <c r="F22" s="13">
        <v>0</v>
      </c>
      <c r="G22" s="13">
        <v>0</v>
      </c>
      <c r="H22" s="14">
        <v>220</v>
      </c>
      <c r="I22" s="14">
        <v>270</v>
      </c>
      <c r="J22" s="14">
        <v>65</v>
      </c>
      <c r="K22" s="15">
        <v>0</v>
      </c>
      <c r="L22" s="15">
        <v>0</v>
      </c>
      <c r="M22" s="15">
        <v>0</v>
      </c>
      <c r="N22" s="16">
        <v>0</v>
      </c>
      <c r="O22" s="16">
        <v>0</v>
      </c>
      <c r="P22" s="16">
        <v>12</v>
      </c>
      <c r="Q22" s="17">
        <v>0</v>
      </c>
      <c r="R22" s="17">
        <v>0</v>
      </c>
      <c r="S22" s="17">
        <v>1680</v>
      </c>
      <c r="T22" s="17">
        <v>1680</v>
      </c>
      <c r="U22" s="18">
        <v>220</v>
      </c>
      <c r="V22" s="18">
        <v>270</v>
      </c>
      <c r="W22" s="18">
        <v>53</v>
      </c>
      <c r="X22" s="21"/>
      <c r="Y22" s="21"/>
      <c r="Z22" s="21"/>
    </row>
    <row r="23" spans="1:26" ht="15" thickBot="1" x14ac:dyDescent="0.35">
      <c r="A23" s="11">
        <v>45313</v>
      </c>
      <c r="B23" s="12">
        <v>220</v>
      </c>
      <c r="C23" s="12">
        <v>270</v>
      </c>
      <c r="D23" s="12">
        <v>53</v>
      </c>
      <c r="E23" s="13">
        <v>0</v>
      </c>
      <c r="F23" s="13">
        <v>0</v>
      </c>
      <c r="G23" s="13">
        <v>109</v>
      </c>
      <c r="H23" s="14">
        <v>220</v>
      </c>
      <c r="I23" s="14">
        <v>270</v>
      </c>
      <c r="J23" s="14">
        <v>162</v>
      </c>
      <c r="K23" s="15">
        <v>0</v>
      </c>
      <c r="L23" s="15">
        <v>0</v>
      </c>
      <c r="M23" s="15">
        <v>9537.5</v>
      </c>
      <c r="N23" s="16">
        <v>0</v>
      </c>
      <c r="O23" s="16">
        <v>0</v>
      </c>
      <c r="P23" s="16">
        <v>0</v>
      </c>
      <c r="Q23" s="17">
        <v>0</v>
      </c>
      <c r="R23" s="17">
        <v>0</v>
      </c>
      <c r="S23" s="17">
        <v>0</v>
      </c>
      <c r="T23" s="17">
        <v>0</v>
      </c>
      <c r="U23" s="18">
        <v>220</v>
      </c>
      <c r="V23" s="18">
        <v>270</v>
      </c>
      <c r="W23" s="18">
        <v>162</v>
      </c>
      <c r="X23" s="21"/>
      <c r="Y23" s="21"/>
      <c r="Z23" s="21"/>
    </row>
    <row r="24" spans="1:26" ht="15" thickBot="1" x14ac:dyDescent="0.35">
      <c r="A24" s="11">
        <v>45314</v>
      </c>
      <c r="B24" s="12">
        <v>220</v>
      </c>
      <c r="C24" s="12">
        <v>270</v>
      </c>
      <c r="D24" s="12">
        <v>162</v>
      </c>
      <c r="E24" s="13">
        <v>0</v>
      </c>
      <c r="F24" s="13">
        <v>0</v>
      </c>
      <c r="G24" s="13">
        <v>105</v>
      </c>
      <c r="H24" s="14">
        <v>220</v>
      </c>
      <c r="I24" s="14">
        <v>270</v>
      </c>
      <c r="J24" s="14">
        <v>267</v>
      </c>
      <c r="K24" s="15">
        <v>0</v>
      </c>
      <c r="L24" s="15">
        <v>0</v>
      </c>
      <c r="M24" s="15">
        <v>9187.5</v>
      </c>
      <c r="N24" s="16">
        <v>72</v>
      </c>
      <c r="O24" s="16">
        <v>166</v>
      </c>
      <c r="P24" s="16">
        <v>21</v>
      </c>
      <c r="Q24" s="17">
        <v>6912</v>
      </c>
      <c r="R24" s="17">
        <v>19920</v>
      </c>
      <c r="S24" s="17">
        <v>2940</v>
      </c>
      <c r="T24" s="17">
        <v>29772</v>
      </c>
      <c r="U24" s="18">
        <v>148</v>
      </c>
      <c r="V24" s="18">
        <v>104</v>
      </c>
      <c r="W24" s="18">
        <v>246</v>
      </c>
      <c r="X24" s="21"/>
      <c r="Y24" s="21"/>
      <c r="Z24" s="21"/>
    </row>
    <row r="25" spans="1:26" ht="15" thickBot="1" x14ac:dyDescent="0.35">
      <c r="A25" s="11">
        <v>45315</v>
      </c>
      <c r="B25" s="12">
        <v>148</v>
      </c>
      <c r="C25" s="12">
        <v>104</v>
      </c>
      <c r="D25" s="12">
        <v>246</v>
      </c>
      <c r="E25" s="13">
        <v>0</v>
      </c>
      <c r="F25" s="13">
        <v>0</v>
      </c>
      <c r="G25" s="13">
        <v>0</v>
      </c>
      <c r="H25" s="14">
        <v>148</v>
      </c>
      <c r="I25" s="14">
        <v>104</v>
      </c>
      <c r="J25" s="14">
        <v>246</v>
      </c>
      <c r="K25" s="15">
        <v>0</v>
      </c>
      <c r="L25" s="15">
        <v>0</v>
      </c>
      <c r="M25" s="15">
        <v>0</v>
      </c>
      <c r="N25" s="16">
        <v>20</v>
      </c>
      <c r="O25" s="16">
        <v>0</v>
      </c>
      <c r="P25" s="16">
        <v>0</v>
      </c>
      <c r="Q25" s="17">
        <v>1920</v>
      </c>
      <c r="R25" s="17">
        <v>0</v>
      </c>
      <c r="S25" s="17">
        <v>0</v>
      </c>
      <c r="T25" s="17">
        <v>1920</v>
      </c>
      <c r="U25" s="18">
        <v>128</v>
      </c>
      <c r="V25" s="18">
        <v>104</v>
      </c>
      <c r="W25" s="18">
        <v>246</v>
      </c>
      <c r="X25" s="21"/>
      <c r="Y25" s="21"/>
      <c r="Z25" s="21"/>
    </row>
    <row r="26" spans="1:26" ht="15" thickBot="1" x14ac:dyDescent="0.35">
      <c r="A26" s="11">
        <v>45316</v>
      </c>
      <c r="B26" s="12">
        <v>128</v>
      </c>
      <c r="C26" s="12">
        <v>104</v>
      </c>
      <c r="D26" s="12">
        <v>246</v>
      </c>
      <c r="E26" s="13">
        <v>229</v>
      </c>
      <c r="F26" s="13">
        <v>156</v>
      </c>
      <c r="G26" s="13">
        <v>0</v>
      </c>
      <c r="H26" s="14">
        <v>357</v>
      </c>
      <c r="I26" s="14">
        <v>260</v>
      </c>
      <c r="J26" s="14">
        <v>246</v>
      </c>
      <c r="K26" s="15">
        <v>18686.400000000001</v>
      </c>
      <c r="L26" s="15">
        <v>14601.6</v>
      </c>
      <c r="M26" s="15">
        <v>0</v>
      </c>
      <c r="N26" s="16">
        <v>128</v>
      </c>
      <c r="O26" s="16">
        <v>185</v>
      </c>
      <c r="P26" s="16">
        <v>39</v>
      </c>
      <c r="Q26" s="17">
        <v>12288</v>
      </c>
      <c r="R26" s="17">
        <v>22200</v>
      </c>
      <c r="S26" s="17">
        <v>5460</v>
      </c>
      <c r="T26" s="17">
        <v>39948</v>
      </c>
      <c r="U26" s="18">
        <v>229</v>
      </c>
      <c r="V26" s="18">
        <v>75</v>
      </c>
      <c r="W26" s="18">
        <v>207</v>
      </c>
      <c r="X26" s="21"/>
      <c r="Y26" s="21"/>
      <c r="Z26" s="21"/>
    </row>
    <row r="27" spans="1:26" ht="15" thickBot="1" x14ac:dyDescent="0.35">
      <c r="A27" s="11">
        <v>45317</v>
      </c>
      <c r="B27" s="12">
        <v>229</v>
      </c>
      <c r="C27" s="12">
        <v>75</v>
      </c>
      <c r="D27" s="12">
        <v>207</v>
      </c>
      <c r="E27" s="13">
        <v>0</v>
      </c>
      <c r="F27" s="13">
        <v>343</v>
      </c>
      <c r="G27" s="13">
        <v>0</v>
      </c>
      <c r="H27" s="14">
        <v>229</v>
      </c>
      <c r="I27" s="14">
        <v>418</v>
      </c>
      <c r="J27" s="14">
        <v>207</v>
      </c>
      <c r="K27" s="15">
        <v>0</v>
      </c>
      <c r="L27" s="15">
        <v>32104.799999999999</v>
      </c>
      <c r="M27" s="15">
        <v>0</v>
      </c>
      <c r="N27" s="16">
        <v>154</v>
      </c>
      <c r="O27" s="16">
        <v>170</v>
      </c>
      <c r="P27" s="16">
        <v>0</v>
      </c>
      <c r="Q27" s="17">
        <v>14784</v>
      </c>
      <c r="R27" s="17">
        <v>20400</v>
      </c>
      <c r="S27" s="17">
        <v>0</v>
      </c>
      <c r="T27" s="17">
        <v>35184</v>
      </c>
      <c r="U27" s="18">
        <v>75</v>
      </c>
      <c r="V27" s="18">
        <v>248</v>
      </c>
      <c r="W27" s="18">
        <v>207</v>
      </c>
      <c r="X27" s="21"/>
      <c r="Y27" s="21"/>
      <c r="Z27" s="21"/>
    </row>
    <row r="28" spans="1:26" ht="15" thickBot="1" x14ac:dyDescent="0.35">
      <c r="A28" s="11">
        <v>45318</v>
      </c>
      <c r="B28" s="12">
        <v>75</v>
      </c>
      <c r="C28" s="12">
        <v>248</v>
      </c>
      <c r="D28" s="12">
        <v>207</v>
      </c>
      <c r="E28" s="13">
        <v>206</v>
      </c>
      <c r="F28" s="13">
        <v>183</v>
      </c>
      <c r="G28" s="13">
        <v>0</v>
      </c>
      <c r="H28" s="14">
        <v>281</v>
      </c>
      <c r="I28" s="14">
        <v>431</v>
      </c>
      <c r="J28" s="14">
        <v>207</v>
      </c>
      <c r="K28" s="15">
        <v>16809.599999999999</v>
      </c>
      <c r="L28" s="15">
        <v>17128.8</v>
      </c>
      <c r="M28" s="15">
        <v>0</v>
      </c>
      <c r="N28" s="16">
        <v>145</v>
      </c>
      <c r="O28" s="16">
        <v>290</v>
      </c>
      <c r="P28" s="16">
        <v>2</v>
      </c>
      <c r="Q28" s="17">
        <v>13920</v>
      </c>
      <c r="R28" s="17">
        <v>34800</v>
      </c>
      <c r="S28" s="17">
        <v>280</v>
      </c>
      <c r="T28" s="17">
        <v>49000</v>
      </c>
      <c r="U28" s="18">
        <v>136</v>
      </c>
      <c r="V28" s="18">
        <v>141</v>
      </c>
      <c r="W28" s="18">
        <v>205</v>
      </c>
      <c r="X28" s="21"/>
      <c r="Y28" s="21"/>
      <c r="Z28" s="21"/>
    </row>
    <row r="29" spans="1:26" ht="15" thickBot="1" x14ac:dyDescent="0.35">
      <c r="A29" s="11">
        <v>45319</v>
      </c>
      <c r="B29" s="12">
        <v>136</v>
      </c>
      <c r="C29" s="12">
        <v>141</v>
      </c>
      <c r="D29" s="12">
        <v>205</v>
      </c>
      <c r="E29" s="13">
        <v>0</v>
      </c>
      <c r="F29" s="13">
        <v>0</v>
      </c>
      <c r="G29" s="13">
        <v>0</v>
      </c>
      <c r="H29" s="14">
        <v>136</v>
      </c>
      <c r="I29" s="14">
        <v>141</v>
      </c>
      <c r="J29" s="14">
        <v>205</v>
      </c>
      <c r="K29" s="15">
        <v>0</v>
      </c>
      <c r="L29" s="15">
        <v>0</v>
      </c>
      <c r="M29" s="15">
        <v>0</v>
      </c>
      <c r="N29" s="16">
        <v>0</v>
      </c>
      <c r="O29" s="16">
        <v>0</v>
      </c>
      <c r="P29" s="16">
        <v>42</v>
      </c>
      <c r="Q29" s="17">
        <v>0</v>
      </c>
      <c r="R29" s="17">
        <v>0</v>
      </c>
      <c r="S29" s="17">
        <v>5880</v>
      </c>
      <c r="T29" s="17">
        <v>5880</v>
      </c>
      <c r="U29" s="18">
        <v>136</v>
      </c>
      <c r="V29" s="18">
        <v>141</v>
      </c>
      <c r="W29" s="18">
        <v>163</v>
      </c>
      <c r="X29" s="21"/>
      <c r="Y29" s="21"/>
      <c r="Z29" s="21"/>
    </row>
    <row r="30" spans="1:26" ht="15" thickBot="1" x14ac:dyDescent="0.35">
      <c r="A30" s="11">
        <v>45320</v>
      </c>
      <c r="B30" s="12">
        <v>136</v>
      </c>
      <c r="C30" s="12">
        <v>141</v>
      </c>
      <c r="D30" s="12">
        <v>163</v>
      </c>
      <c r="E30" s="13">
        <v>0</v>
      </c>
      <c r="F30" s="13">
        <v>359</v>
      </c>
      <c r="G30" s="13">
        <v>0</v>
      </c>
      <c r="H30" s="14">
        <v>136</v>
      </c>
      <c r="I30" s="14">
        <v>500</v>
      </c>
      <c r="J30" s="14">
        <v>163</v>
      </c>
      <c r="K30" s="15">
        <v>0</v>
      </c>
      <c r="L30" s="15">
        <v>33602.400000000001</v>
      </c>
      <c r="M30" s="15">
        <v>0</v>
      </c>
      <c r="N30" s="16">
        <v>0</v>
      </c>
      <c r="O30" s="16">
        <v>0</v>
      </c>
      <c r="P30" s="16">
        <v>0</v>
      </c>
      <c r="Q30" s="17">
        <v>0</v>
      </c>
      <c r="R30" s="17">
        <v>0</v>
      </c>
      <c r="S30" s="17">
        <v>0</v>
      </c>
      <c r="T30" s="17">
        <v>0</v>
      </c>
      <c r="U30" s="18">
        <v>136</v>
      </c>
      <c r="V30" s="18">
        <v>500</v>
      </c>
      <c r="W30" s="18">
        <v>163</v>
      </c>
      <c r="X30" s="21"/>
      <c r="Y30" s="21"/>
      <c r="Z30" s="21"/>
    </row>
    <row r="31" spans="1:26" ht="15" thickBot="1" x14ac:dyDescent="0.35">
      <c r="A31" s="11">
        <v>45321</v>
      </c>
      <c r="B31" s="12">
        <v>136</v>
      </c>
      <c r="C31" s="12">
        <v>500</v>
      </c>
      <c r="D31" s="12">
        <v>163</v>
      </c>
      <c r="E31" s="13">
        <v>238</v>
      </c>
      <c r="F31" s="13">
        <v>0</v>
      </c>
      <c r="G31" s="13">
        <v>64</v>
      </c>
      <c r="H31" s="14">
        <v>374</v>
      </c>
      <c r="I31" s="14">
        <v>500</v>
      </c>
      <c r="J31" s="14">
        <v>227</v>
      </c>
      <c r="K31" s="15">
        <v>19420.8</v>
      </c>
      <c r="L31" s="15">
        <v>0</v>
      </c>
      <c r="M31" s="15">
        <v>5600</v>
      </c>
      <c r="N31" s="16">
        <v>0</v>
      </c>
      <c r="O31" s="16">
        <v>150</v>
      </c>
      <c r="P31" s="16">
        <v>60</v>
      </c>
      <c r="Q31" s="17">
        <v>0</v>
      </c>
      <c r="R31" s="17">
        <v>18000</v>
      </c>
      <c r="S31" s="17">
        <v>8400</v>
      </c>
      <c r="T31" s="17">
        <v>26400</v>
      </c>
      <c r="U31" s="18">
        <v>374</v>
      </c>
      <c r="V31" s="18">
        <v>350</v>
      </c>
      <c r="W31" s="18">
        <v>167</v>
      </c>
      <c r="X31" s="21"/>
      <c r="Y31" s="21"/>
      <c r="Z31" s="21"/>
    </row>
    <row r="32" spans="1:26" ht="15" thickBot="1" x14ac:dyDescent="0.35">
      <c r="A32" s="11">
        <v>45322</v>
      </c>
      <c r="B32" s="12">
        <v>374</v>
      </c>
      <c r="C32" s="12">
        <v>350</v>
      </c>
      <c r="D32" s="12">
        <v>167</v>
      </c>
      <c r="E32" s="13">
        <v>0</v>
      </c>
      <c r="F32" s="13">
        <v>172</v>
      </c>
      <c r="G32" s="13">
        <v>105</v>
      </c>
      <c r="H32" s="14">
        <v>374</v>
      </c>
      <c r="I32" s="14">
        <v>522</v>
      </c>
      <c r="J32" s="14">
        <v>272</v>
      </c>
      <c r="K32" s="15">
        <v>0</v>
      </c>
      <c r="L32" s="15">
        <v>16099.2</v>
      </c>
      <c r="M32" s="15">
        <v>9187.5</v>
      </c>
      <c r="N32" s="16">
        <v>0</v>
      </c>
      <c r="O32" s="16">
        <v>120</v>
      </c>
      <c r="P32" s="16">
        <v>25</v>
      </c>
      <c r="Q32" s="17">
        <v>0</v>
      </c>
      <c r="R32" s="17">
        <v>14400</v>
      </c>
      <c r="S32" s="17">
        <v>3500</v>
      </c>
      <c r="T32" s="17">
        <v>17900</v>
      </c>
      <c r="U32" s="18">
        <v>374</v>
      </c>
      <c r="V32" s="18">
        <v>402</v>
      </c>
      <c r="W32" s="18">
        <v>247</v>
      </c>
      <c r="X32" s="21"/>
      <c r="Y32" s="21"/>
      <c r="Z32" s="21"/>
    </row>
    <row r="33" spans="1:26" ht="15" thickBot="1" x14ac:dyDescent="0.35">
      <c r="A33" s="1" t="s">
        <v>7</v>
      </c>
      <c r="B33" s="22"/>
      <c r="C33" s="22"/>
      <c r="D33" s="22"/>
      <c r="E33" s="23">
        <v>1415</v>
      </c>
      <c r="F33" s="23">
        <v>3069</v>
      </c>
      <c r="G33" s="23">
        <v>1341</v>
      </c>
      <c r="H33" s="24"/>
      <c r="I33" s="24"/>
      <c r="J33" s="24"/>
      <c r="K33" s="25">
        <v>141168</v>
      </c>
      <c r="L33" s="25">
        <v>332748</v>
      </c>
      <c r="M33" s="25">
        <v>119612.5</v>
      </c>
      <c r="N33" s="26">
        <v>1356</v>
      </c>
      <c r="O33" s="26">
        <v>3153</v>
      </c>
      <c r="P33" s="26">
        <v>1120</v>
      </c>
      <c r="Q33" s="27">
        <v>130176</v>
      </c>
      <c r="R33" s="27">
        <v>378360</v>
      </c>
      <c r="S33" s="27">
        <v>156800</v>
      </c>
      <c r="T33" s="27">
        <v>665336</v>
      </c>
      <c r="U33" s="28"/>
      <c r="V33" s="28"/>
      <c r="W33" s="28"/>
      <c r="X33" s="21"/>
      <c r="Y33" s="21"/>
      <c r="Z33" s="21"/>
    </row>
    <row r="34" spans="1:26" ht="40.799999999999997" thickBot="1" x14ac:dyDescent="0.35">
      <c r="A34" s="21"/>
      <c r="B34" s="22"/>
      <c r="C34" s="22"/>
      <c r="D34" s="2" t="s">
        <v>8</v>
      </c>
      <c r="E34" s="23">
        <v>1730</v>
      </c>
      <c r="F34" s="23">
        <v>3555</v>
      </c>
      <c r="G34" s="23">
        <v>1367</v>
      </c>
      <c r="H34" s="29">
        <v>6652</v>
      </c>
      <c r="I34" s="24"/>
      <c r="J34" s="24"/>
      <c r="K34" s="30"/>
      <c r="L34" s="30"/>
      <c r="M34" s="30"/>
      <c r="N34" s="26">
        <v>5629</v>
      </c>
      <c r="O34" s="31"/>
      <c r="P34" s="6" t="s">
        <v>9</v>
      </c>
      <c r="Q34" s="32">
        <v>-10992</v>
      </c>
      <c r="R34" s="33">
        <v>45612</v>
      </c>
      <c r="S34" s="33">
        <v>37187.5</v>
      </c>
      <c r="T34" s="33">
        <v>71807.5</v>
      </c>
      <c r="U34" s="34">
        <v>1023</v>
      </c>
      <c r="V34" s="28"/>
      <c r="W34" s="28"/>
      <c r="X34" s="21"/>
      <c r="Y34" s="21"/>
      <c r="Z34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A04C4-8185-4C0E-BF48-DA407F75ADC9}">
  <dimension ref="A1:Z32"/>
  <sheetViews>
    <sheetView topLeftCell="B1" zoomScale="85" zoomScaleNormal="85" workbookViewId="0">
      <selection activeCell="X17" sqref="X17:Z20"/>
    </sheetView>
  </sheetViews>
  <sheetFormatPr defaultRowHeight="14.4" x14ac:dyDescent="0.3"/>
  <cols>
    <col min="1" max="1" width="10.33203125" bestFit="1" customWidth="1"/>
    <col min="2" max="2" width="9.5546875" customWidth="1"/>
    <col min="3" max="3" width="10" customWidth="1"/>
    <col min="11" max="11" width="10.5546875" customWidth="1"/>
    <col min="12" max="12" width="13.88671875" customWidth="1"/>
    <col min="13" max="13" width="13.21875" customWidth="1"/>
    <col min="24" max="24" width="8.77734375" bestFit="1" customWidth="1"/>
    <col min="25" max="25" width="11.5546875" bestFit="1" customWidth="1"/>
  </cols>
  <sheetData>
    <row r="1" spans="1:26" ht="54" thickBot="1" x14ac:dyDescent="0.35">
      <c r="A1" s="1" t="s">
        <v>0</v>
      </c>
      <c r="B1" s="2" t="s">
        <v>19</v>
      </c>
      <c r="C1" s="2" t="s">
        <v>20</v>
      </c>
      <c r="D1" s="2" t="s">
        <v>21</v>
      </c>
      <c r="E1" s="3" t="s">
        <v>22</v>
      </c>
      <c r="F1" s="3" t="s">
        <v>23</v>
      </c>
      <c r="G1" s="3" t="s">
        <v>24</v>
      </c>
      <c r="H1" s="4" t="s">
        <v>25</v>
      </c>
      <c r="I1" s="4" t="s">
        <v>26</v>
      </c>
      <c r="J1" s="4" t="s">
        <v>27</v>
      </c>
      <c r="K1" s="5" t="s">
        <v>28</v>
      </c>
      <c r="L1" s="5" t="s">
        <v>29</v>
      </c>
      <c r="M1" s="5" t="s">
        <v>30</v>
      </c>
      <c r="N1" s="6" t="s">
        <v>31</v>
      </c>
      <c r="O1" s="6" t="s">
        <v>32</v>
      </c>
      <c r="P1" s="6" t="s">
        <v>33</v>
      </c>
      <c r="Q1" s="7" t="s">
        <v>34</v>
      </c>
      <c r="R1" s="7" t="s">
        <v>35</v>
      </c>
      <c r="S1" s="7" t="s">
        <v>36</v>
      </c>
      <c r="T1" s="7" t="s">
        <v>1</v>
      </c>
      <c r="U1" s="8" t="s">
        <v>37</v>
      </c>
      <c r="V1" s="8" t="s">
        <v>38</v>
      </c>
      <c r="W1" s="8" t="s">
        <v>39</v>
      </c>
      <c r="X1" s="9"/>
      <c r="Y1" s="10" t="s">
        <v>2</v>
      </c>
      <c r="Z1" s="10" t="s">
        <v>3</v>
      </c>
    </row>
    <row r="2" spans="1:26" ht="15" thickBot="1" x14ac:dyDescent="0.35">
      <c r="A2" s="11">
        <v>45323</v>
      </c>
      <c r="B2" s="12">
        <v>374</v>
      </c>
      <c r="C2" s="12">
        <v>402</v>
      </c>
      <c r="D2" s="12">
        <v>247</v>
      </c>
      <c r="E2" s="13">
        <v>330</v>
      </c>
      <c r="F2" s="13">
        <v>32</v>
      </c>
      <c r="G2" s="13">
        <v>9</v>
      </c>
      <c r="H2" s="14">
        <v>704</v>
      </c>
      <c r="I2" s="14">
        <v>434</v>
      </c>
      <c r="J2" s="14">
        <v>256</v>
      </c>
      <c r="K2" s="15">
        <v>57446.400000000001</v>
      </c>
      <c r="L2" s="15">
        <v>40622.400000000001</v>
      </c>
      <c r="M2" s="15">
        <v>22400</v>
      </c>
      <c r="N2" s="16">
        <v>120</v>
      </c>
      <c r="O2" s="16">
        <v>120</v>
      </c>
      <c r="P2" s="16">
        <v>173</v>
      </c>
      <c r="Q2" s="17">
        <v>11520</v>
      </c>
      <c r="R2" s="17">
        <v>14400</v>
      </c>
      <c r="S2" s="17">
        <v>24220</v>
      </c>
      <c r="T2" s="17">
        <v>50140</v>
      </c>
      <c r="U2" s="18">
        <v>584</v>
      </c>
      <c r="V2" s="18">
        <v>314</v>
      </c>
      <c r="W2" s="18">
        <v>83</v>
      </c>
      <c r="X2" s="10" t="s">
        <v>4</v>
      </c>
      <c r="Y2" s="19">
        <v>21.9836466</v>
      </c>
      <c r="Z2" s="19">
        <v>11.335256680000001</v>
      </c>
    </row>
    <row r="3" spans="1:26" ht="15" thickBot="1" x14ac:dyDescent="0.35">
      <c r="A3" s="11">
        <v>45324</v>
      </c>
      <c r="B3" s="12">
        <v>584</v>
      </c>
      <c r="C3" s="12">
        <v>314</v>
      </c>
      <c r="D3" s="12">
        <v>83</v>
      </c>
      <c r="E3" s="13">
        <v>0</v>
      </c>
      <c r="F3" s="13">
        <v>0</v>
      </c>
      <c r="G3" s="13">
        <v>0</v>
      </c>
      <c r="H3" s="14">
        <v>584</v>
      </c>
      <c r="I3" s="14">
        <v>314</v>
      </c>
      <c r="J3" s="14">
        <v>83</v>
      </c>
      <c r="K3" s="15">
        <v>0</v>
      </c>
      <c r="L3" s="15">
        <v>0</v>
      </c>
      <c r="M3" s="15">
        <v>0</v>
      </c>
      <c r="N3" s="16">
        <v>70</v>
      </c>
      <c r="O3" s="16">
        <v>160</v>
      </c>
      <c r="P3" s="16">
        <v>30</v>
      </c>
      <c r="Q3" s="17">
        <v>6720</v>
      </c>
      <c r="R3" s="17">
        <v>19200</v>
      </c>
      <c r="S3" s="17">
        <v>4200</v>
      </c>
      <c r="T3" s="17">
        <v>30120</v>
      </c>
      <c r="U3" s="18">
        <v>514</v>
      </c>
      <c r="V3" s="18">
        <v>154</v>
      </c>
      <c r="W3" s="18">
        <v>53</v>
      </c>
      <c r="X3" s="10" t="s">
        <v>5</v>
      </c>
      <c r="Y3" s="19">
        <v>56.332531549999999</v>
      </c>
      <c r="Z3" s="19">
        <v>54.556566170000004</v>
      </c>
    </row>
    <row r="4" spans="1:26" ht="15" thickBot="1" x14ac:dyDescent="0.35">
      <c r="A4" s="11">
        <v>45325</v>
      </c>
      <c r="B4" s="12">
        <v>514</v>
      </c>
      <c r="C4" s="12">
        <v>154</v>
      </c>
      <c r="D4" s="12">
        <v>53</v>
      </c>
      <c r="E4" s="13">
        <v>0</v>
      </c>
      <c r="F4" s="13">
        <v>0</v>
      </c>
      <c r="G4" s="13">
        <v>173</v>
      </c>
      <c r="H4" s="14">
        <v>514</v>
      </c>
      <c r="I4" s="14">
        <v>154</v>
      </c>
      <c r="J4" s="14">
        <v>226</v>
      </c>
      <c r="K4" s="15">
        <v>0</v>
      </c>
      <c r="L4" s="15">
        <v>0</v>
      </c>
      <c r="M4" s="15">
        <v>15137.5</v>
      </c>
      <c r="N4" s="16">
        <v>203</v>
      </c>
      <c r="O4" s="16">
        <v>154</v>
      </c>
      <c r="P4" s="16">
        <v>0</v>
      </c>
      <c r="Q4" s="17">
        <v>19488</v>
      </c>
      <c r="R4" s="17">
        <v>18480</v>
      </c>
      <c r="S4" s="17">
        <v>0</v>
      </c>
      <c r="T4" s="17">
        <v>37968</v>
      </c>
      <c r="U4" s="18">
        <v>311</v>
      </c>
      <c r="V4" s="18">
        <v>0</v>
      </c>
      <c r="W4" s="18">
        <v>226</v>
      </c>
      <c r="X4" s="10" t="s">
        <v>6</v>
      </c>
      <c r="Y4" s="19">
        <v>21.683821850000001</v>
      </c>
      <c r="Z4" s="19">
        <v>34.108177150000003</v>
      </c>
    </row>
    <row r="5" spans="1:26" ht="27.6" thickBot="1" x14ac:dyDescent="0.35">
      <c r="A5" s="11">
        <v>45326</v>
      </c>
      <c r="B5" s="12">
        <v>311</v>
      </c>
      <c r="C5" s="12">
        <v>0</v>
      </c>
      <c r="D5" s="12">
        <v>226</v>
      </c>
      <c r="E5" s="13">
        <v>26</v>
      </c>
      <c r="F5" s="13">
        <v>264</v>
      </c>
      <c r="G5" s="13">
        <v>0</v>
      </c>
      <c r="H5" s="14">
        <v>337</v>
      </c>
      <c r="I5" s="14">
        <v>264</v>
      </c>
      <c r="J5" s="14">
        <v>226</v>
      </c>
      <c r="K5" s="15">
        <v>2121.6</v>
      </c>
      <c r="L5" s="15">
        <v>24710.400000000001</v>
      </c>
      <c r="M5" s="15">
        <v>0</v>
      </c>
      <c r="N5" s="16">
        <v>0</v>
      </c>
      <c r="O5" s="16">
        <v>0</v>
      </c>
      <c r="P5" s="16">
        <v>0</v>
      </c>
      <c r="Q5" s="17">
        <v>0</v>
      </c>
      <c r="R5" s="17">
        <v>0</v>
      </c>
      <c r="S5" s="17">
        <v>0</v>
      </c>
      <c r="T5" s="17">
        <v>0</v>
      </c>
      <c r="U5" s="18">
        <v>337</v>
      </c>
      <c r="V5" s="18">
        <v>264</v>
      </c>
      <c r="W5" s="18">
        <v>226</v>
      </c>
      <c r="X5" s="30" t="s">
        <v>10</v>
      </c>
      <c r="Y5" s="15">
        <v>9506</v>
      </c>
      <c r="Z5" s="20"/>
    </row>
    <row r="6" spans="1:26" ht="15" thickBot="1" x14ac:dyDescent="0.35">
      <c r="A6" s="11">
        <v>45327</v>
      </c>
      <c r="B6" s="12">
        <v>337</v>
      </c>
      <c r="C6" s="12">
        <v>264</v>
      </c>
      <c r="D6" s="12">
        <v>226</v>
      </c>
      <c r="E6" s="13">
        <v>0</v>
      </c>
      <c r="F6" s="13">
        <v>288</v>
      </c>
      <c r="G6" s="13">
        <v>0</v>
      </c>
      <c r="H6" s="14">
        <v>337</v>
      </c>
      <c r="I6" s="14">
        <v>552</v>
      </c>
      <c r="J6" s="14">
        <v>226</v>
      </c>
      <c r="K6" s="15">
        <v>0</v>
      </c>
      <c r="L6" s="15">
        <v>26956.799999999999</v>
      </c>
      <c r="M6" s="15">
        <v>0</v>
      </c>
      <c r="N6" s="16">
        <v>0</v>
      </c>
      <c r="O6" s="16">
        <v>52</v>
      </c>
      <c r="P6" s="16">
        <v>11</v>
      </c>
      <c r="Q6" s="17">
        <v>0</v>
      </c>
      <c r="R6" s="17">
        <v>6240</v>
      </c>
      <c r="S6" s="17">
        <v>1540</v>
      </c>
      <c r="T6" s="17">
        <v>7780</v>
      </c>
      <c r="U6" s="18">
        <v>337</v>
      </c>
      <c r="V6" s="18">
        <v>500</v>
      </c>
      <c r="W6" s="18">
        <v>215</v>
      </c>
      <c r="X6" s="30" t="s">
        <v>11</v>
      </c>
      <c r="Y6" s="15">
        <v>9096</v>
      </c>
      <c r="Z6" s="21"/>
    </row>
    <row r="7" spans="1:26" ht="27.6" thickBot="1" x14ac:dyDescent="0.35">
      <c r="A7" s="11">
        <v>45328</v>
      </c>
      <c r="B7" s="12">
        <v>337</v>
      </c>
      <c r="C7" s="12">
        <v>500</v>
      </c>
      <c r="D7" s="12">
        <v>215</v>
      </c>
      <c r="E7" s="13">
        <v>243</v>
      </c>
      <c r="F7" s="13">
        <v>274</v>
      </c>
      <c r="G7" s="13">
        <v>0</v>
      </c>
      <c r="H7" s="14">
        <v>580</v>
      </c>
      <c r="I7" s="14">
        <v>774</v>
      </c>
      <c r="J7" s="14">
        <v>215</v>
      </c>
      <c r="K7" s="15">
        <v>19828.8</v>
      </c>
      <c r="L7" s="15">
        <v>25646.400000000001</v>
      </c>
      <c r="M7" s="15">
        <v>0</v>
      </c>
      <c r="N7" s="16">
        <v>239</v>
      </c>
      <c r="O7" s="16">
        <v>285</v>
      </c>
      <c r="P7" s="16">
        <v>100</v>
      </c>
      <c r="Q7" s="17">
        <v>22944</v>
      </c>
      <c r="R7" s="17">
        <v>34200</v>
      </c>
      <c r="S7" s="17">
        <v>14000</v>
      </c>
      <c r="T7" s="17">
        <v>71144</v>
      </c>
      <c r="U7" s="18">
        <v>341</v>
      </c>
      <c r="V7" s="18">
        <v>489</v>
      </c>
      <c r="W7" s="18">
        <v>115</v>
      </c>
      <c r="X7" s="30" t="s">
        <v>12</v>
      </c>
      <c r="Y7" s="15">
        <v>410</v>
      </c>
      <c r="Z7" s="21"/>
    </row>
    <row r="8" spans="1:26" ht="15" thickBot="1" x14ac:dyDescent="0.35">
      <c r="A8" s="11">
        <v>45329</v>
      </c>
      <c r="B8" s="12">
        <v>341</v>
      </c>
      <c r="C8" s="12">
        <v>489</v>
      </c>
      <c r="D8" s="12">
        <v>115</v>
      </c>
      <c r="E8" s="13">
        <v>0</v>
      </c>
      <c r="F8" s="13">
        <v>0</v>
      </c>
      <c r="G8" s="13">
        <v>0</v>
      </c>
      <c r="H8" s="14">
        <v>341</v>
      </c>
      <c r="I8" s="14">
        <v>489</v>
      </c>
      <c r="J8" s="14">
        <v>115</v>
      </c>
      <c r="K8" s="15">
        <v>0</v>
      </c>
      <c r="L8" s="15">
        <v>0</v>
      </c>
      <c r="M8" s="15">
        <v>0</v>
      </c>
      <c r="N8" s="16">
        <v>0</v>
      </c>
      <c r="O8" s="16">
        <v>0</v>
      </c>
      <c r="P8" s="16">
        <v>0</v>
      </c>
      <c r="Q8" s="17">
        <v>0</v>
      </c>
      <c r="R8" s="17">
        <v>0</v>
      </c>
      <c r="S8" s="17">
        <v>0</v>
      </c>
      <c r="T8" s="17">
        <v>0</v>
      </c>
      <c r="U8" s="18">
        <v>341</v>
      </c>
      <c r="V8" s="18">
        <v>489</v>
      </c>
      <c r="W8" s="18">
        <v>115</v>
      </c>
      <c r="X8" s="21"/>
      <c r="Y8" s="21"/>
      <c r="Z8" s="21"/>
    </row>
    <row r="9" spans="1:26" ht="15" thickBot="1" x14ac:dyDescent="0.35">
      <c r="A9" s="11">
        <v>45330</v>
      </c>
      <c r="B9" s="12">
        <v>341</v>
      </c>
      <c r="C9" s="12">
        <v>489</v>
      </c>
      <c r="D9" s="12">
        <v>115</v>
      </c>
      <c r="E9" s="13">
        <v>244</v>
      </c>
      <c r="F9" s="13">
        <v>292</v>
      </c>
      <c r="G9" s="13">
        <v>0</v>
      </c>
      <c r="H9" s="14">
        <v>585</v>
      </c>
      <c r="I9" s="14">
        <v>781</v>
      </c>
      <c r="J9" s="14">
        <v>115</v>
      </c>
      <c r="K9" s="15">
        <v>19910.400000000001</v>
      </c>
      <c r="L9" s="15">
        <v>27331.200000000001</v>
      </c>
      <c r="M9" s="15">
        <v>0</v>
      </c>
      <c r="N9" s="16">
        <v>272</v>
      </c>
      <c r="O9" s="16">
        <v>300</v>
      </c>
      <c r="P9" s="16">
        <v>55</v>
      </c>
      <c r="Q9" s="17">
        <v>26112</v>
      </c>
      <c r="R9" s="17">
        <v>36000</v>
      </c>
      <c r="S9" s="17">
        <v>7700</v>
      </c>
      <c r="T9" s="17">
        <v>69812</v>
      </c>
      <c r="U9" s="18">
        <v>313</v>
      </c>
      <c r="V9" s="18">
        <v>481</v>
      </c>
      <c r="W9" s="18">
        <v>60</v>
      </c>
      <c r="X9" s="30" t="s">
        <v>13</v>
      </c>
      <c r="Y9" s="16">
        <v>2441</v>
      </c>
      <c r="Z9" s="21"/>
    </row>
    <row r="10" spans="1:26" ht="15" thickBot="1" x14ac:dyDescent="0.35">
      <c r="A10" s="11">
        <v>45331</v>
      </c>
      <c r="B10" s="12">
        <v>313</v>
      </c>
      <c r="C10" s="12">
        <v>481</v>
      </c>
      <c r="D10" s="12">
        <v>60</v>
      </c>
      <c r="E10" s="13">
        <v>0</v>
      </c>
      <c r="F10" s="13">
        <v>96</v>
      </c>
      <c r="G10" s="13">
        <v>161</v>
      </c>
      <c r="H10" s="14">
        <v>313</v>
      </c>
      <c r="I10" s="14">
        <v>577</v>
      </c>
      <c r="J10" s="14">
        <v>221</v>
      </c>
      <c r="K10" s="15">
        <v>0</v>
      </c>
      <c r="L10" s="15">
        <v>8985.6</v>
      </c>
      <c r="M10" s="15">
        <v>14087.5</v>
      </c>
      <c r="N10" s="16">
        <v>110</v>
      </c>
      <c r="O10" s="16">
        <v>312</v>
      </c>
      <c r="P10" s="16">
        <v>152</v>
      </c>
      <c r="Q10" s="17">
        <v>10560</v>
      </c>
      <c r="R10" s="17">
        <v>37440</v>
      </c>
      <c r="S10" s="17">
        <v>21280</v>
      </c>
      <c r="T10" s="17">
        <v>69280</v>
      </c>
      <c r="U10" s="18">
        <v>203</v>
      </c>
      <c r="V10" s="18">
        <v>265</v>
      </c>
      <c r="W10" s="18">
        <v>69</v>
      </c>
      <c r="X10" s="30" t="s">
        <v>5</v>
      </c>
      <c r="Y10" s="16">
        <v>5004</v>
      </c>
      <c r="Z10" s="21"/>
    </row>
    <row r="11" spans="1:26" ht="15" thickBot="1" x14ac:dyDescent="0.35">
      <c r="A11" s="11">
        <v>45332</v>
      </c>
      <c r="B11" s="12">
        <v>203</v>
      </c>
      <c r="C11" s="12">
        <v>265</v>
      </c>
      <c r="D11" s="12">
        <v>69</v>
      </c>
      <c r="E11" s="13">
        <v>0</v>
      </c>
      <c r="F11" s="13">
        <v>235</v>
      </c>
      <c r="G11" s="13">
        <v>46</v>
      </c>
      <c r="H11" s="14">
        <v>203</v>
      </c>
      <c r="I11" s="14">
        <v>500</v>
      </c>
      <c r="J11" s="14">
        <v>115</v>
      </c>
      <c r="K11" s="15">
        <v>0</v>
      </c>
      <c r="L11" s="15">
        <v>21996</v>
      </c>
      <c r="M11" s="15">
        <v>4025</v>
      </c>
      <c r="N11" s="16">
        <v>74</v>
      </c>
      <c r="O11" s="16">
        <v>400</v>
      </c>
      <c r="P11" s="16">
        <v>100</v>
      </c>
      <c r="Q11" s="17">
        <v>7104</v>
      </c>
      <c r="R11" s="17">
        <v>48000</v>
      </c>
      <c r="S11" s="17">
        <v>14000</v>
      </c>
      <c r="T11" s="17">
        <v>69104</v>
      </c>
      <c r="U11" s="18">
        <v>129</v>
      </c>
      <c r="V11" s="18">
        <v>100</v>
      </c>
      <c r="W11" s="18">
        <v>15</v>
      </c>
      <c r="X11" s="30" t="s">
        <v>6</v>
      </c>
      <c r="Y11" s="16">
        <v>1651</v>
      </c>
      <c r="Z11" s="21"/>
    </row>
    <row r="12" spans="1:26" ht="15" thickBot="1" x14ac:dyDescent="0.35">
      <c r="A12" s="11">
        <v>45333</v>
      </c>
      <c r="B12" s="12">
        <v>129</v>
      </c>
      <c r="C12" s="12">
        <v>100</v>
      </c>
      <c r="D12" s="12">
        <v>15</v>
      </c>
      <c r="E12" s="13">
        <v>172</v>
      </c>
      <c r="F12" s="13">
        <v>289</v>
      </c>
      <c r="G12" s="13">
        <v>0</v>
      </c>
      <c r="H12" s="14">
        <v>301</v>
      </c>
      <c r="I12" s="14">
        <v>389</v>
      </c>
      <c r="J12" s="14">
        <v>15</v>
      </c>
      <c r="K12" s="15">
        <v>14035.2</v>
      </c>
      <c r="L12" s="15">
        <v>27050.400000000001</v>
      </c>
      <c r="M12" s="15">
        <v>0</v>
      </c>
      <c r="N12" s="16">
        <v>110</v>
      </c>
      <c r="O12" s="16">
        <v>270</v>
      </c>
      <c r="P12" s="16">
        <v>10</v>
      </c>
      <c r="Q12" s="17">
        <v>10560</v>
      </c>
      <c r="R12" s="17">
        <v>32400</v>
      </c>
      <c r="S12" s="17">
        <v>1400</v>
      </c>
      <c r="T12" s="17">
        <v>44360</v>
      </c>
      <c r="U12" s="18">
        <v>191</v>
      </c>
      <c r="V12" s="18">
        <v>119</v>
      </c>
      <c r="W12" s="18">
        <v>5</v>
      </c>
      <c r="X12" s="21"/>
      <c r="Y12" s="21"/>
      <c r="Z12" s="21"/>
    </row>
    <row r="13" spans="1:26" ht="15" thickBot="1" x14ac:dyDescent="0.35">
      <c r="A13" s="11">
        <v>45334</v>
      </c>
      <c r="B13" s="12">
        <v>191</v>
      </c>
      <c r="C13" s="12">
        <v>119</v>
      </c>
      <c r="D13" s="12">
        <v>5</v>
      </c>
      <c r="E13" s="13">
        <v>0</v>
      </c>
      <c r="F13" s="13">
        <v>739</v>
      </c>
      <c r="G13" s="13">
        <v>99</v>
      </c>
      <c r="H13" s="14">
        <v>191</v>
      </c>
      <c r="I13" s="14">
        <v>858</v>
      </c>
      <c r="J13" s="14">
        <v>104</v>
      </c>
      <c r="K13" s="15">
        <v>0</v>
      </c>
      <c r="L13" s="15">
        <v>69170.399999999994</v>
      </c>
      <c r="M13" s="15">
        <v>8662.5</v>
      </c>
      <c r="N13" s="16">
        <v>130</v>
      </c>
      <c r="O13" s="16">
        <v>550</v>
      </c>
      <c r="P13" s="16">
        <v>104</v>
      </c>
      <c r="Q13" s="17">
        <v>12480</v>
      </c>
      <c r="R13" s="17">
        <v>66000</v>
      </c>
      <c r="S13" s="17">
        <v>14560</v>
      </c>
      <c r="T13" s="17">
        <v>93040</v>
      </c>
      <c r="U13" s="18">
        <v>61</v>
      </c>
      <c r="V13" s="18">
        <v>308</v>
      </c>
      <c r="W13" s="18">
        <v>0</v>
      </c>
      <c r="X13" s="31" t="s">
        <v>4</v>
      </c>
      <c r="Y13" s="16">
        <v>2195</v>
      </c>
      <c r="Z13" s="21"/>
    </row>
    <row r="14" spans="1:26" ht="15" thickBot="1" x14ac:dyDescent="0.35">
      <c r="A14" s="11">
        <v>45335</v>
      </c>
      <c r="B14" s="12">
        <v>61</v>
      </c>
      <c r="C14" s="12">
        <v>308</v>
      </c>
      <c r="D14" s="12">
        <v>0</v>
      </c>
      <c r="E14" s="13">
        <v>214</v>
      </c>
      <c r="F14" s="13">
        <v>0</v>
      </c>
      <c r="G14" s="13">
        <v>155</v>
      </c>
      <c r="H14" s="14">
        <v>275</v>
      </c>
      <c r="I14" s="14">
        <v>308</v>
      </c>
      <c r="J14" s="14">
        <v>155</v>
      </c>
      <c r="K14" s="15">
        <v>17462.400000000001</v>
      </c>
      <c r="L14" s="15">
        <v>0</v>
      </c>
      <c r="M14" s="15">
        <v>13562.5</v>
      </c>
      <c r="N14" s="16">
        <v>6</v>
      </c>
      <c r="O14" s="16">
        <v>106</v>
      </c>
      <c r="P14" s="16">
        <v>70</v>
      </c>
      <c r="Q14" s="17">
        <v>576</v>
      </c>
      <c r="R14" s="17">
        <v>12720</v>
      </c>
      <c r="S14" s="17">
        <v>9800</v>
      </c>
      <c r="T14" s="17">
        <v>23096</v>
      </c>
      <c r="U14" s="18">
        <v>269</v>
      </c>
      <c r="V14" s="18">
        <v>202</v>
      </c>
      <c r="W14" s="18">
        <v>85</v>
      </c>
      <c r="X14" s="31" t="s">
        <v>5</v>
      </c>
      <c r="Y14" s="16">
        <v>4743</v>
      </c>
      <c r="Z14" s="21"/>
    </row>
    <row r="15" spans="1:26" ht="15" thickBot="1" x14ac:dyDescent="0.35">
      <c r="A15" s="11">
        <v>45336</v>
      </c>
      <c r="B15" s="12">
        <v>269</v>
      </c>
      <c r="C15" s="12">
        <v>202</v>
      </c>
      <c r="D15" s="12">
        <v>85</v>
      </c>
      <c r="E15" s="13">
        <v>207</v>
      </c>
      <c r="F15" s="13">
        <v>129</v>
      </c>
      <c r="G15" s="13">
        <v>0</v>
      </c>
      <c r="H15" s="14">
        <v>476</v>
      </c>
      <c r="I15" s="14">
        <v>331</v>
      </c>
      <c r="J15" s="14">
        <v>85</v>
      </c>
      <c r="K15" s="15">
        <v>16891.2</v>
      </c>
      <c r="L15" s="15">
        <v>12074.4</v>
      </c>
      <c r="M15" s="15">
        <v>0</v>
      </c>
      <c r="N15" s="16">
        <v>224</v>
      </c>
      <c r="O15" s="16">
        <v>202</v>
      </c>
      <c r="P15" s="16">
        <v>0</v>
      </c>
      <c r="Q15" s="17">
        <v>21504</v>
      </c>
      <c r="R15" s="17">
        <v>24240</v>
      </c>
      <c r="S15" s="17">
        <v>0</v>
      </c>
      <c r="T15" s="17">
        <v>45744</v>
      </c>
      <c r="U15" s="18">
        <v>252</v>
      </c>
      <c r="V15" s="18">
        <v>129</v>
      </c>
      <c r="W15" s="18">
        <v>85</v>
      </c>
      <c r="X15" s="31" t="s">
        <v>6</v>
      </c>
      <c r="Y15" s="16">
        <v>1545</v>
      </c>
      <c r="Z15" s="21"/>
    </row>
    <row r="16" spans="1:26" ht="15" thickBot="1" x14ac:dyDescent="0.35">
      <c r="A16" s="11">
        <v>45337</v>
      </c>
      <c r="B16" s="12">
        <v>252</v>
      </c>
      <c r="C16" s="12">
        <v>129</v>
      </c>
      <c r="D16" s="12">
        <v>85</v>
      </c>
      <c r="E16" s="13">
        <v>0</v>
      </c>
      <c r="F16" s="13">
        <v>375</v>
      </c>
      <c r="G16" s="13">
        <v>0</v>
      </c>
      <c r="H16" s="14">
        <v>252</v>
      </c>
      <c r="I16" s="14">
        <v>504</v>
      </c>
      <c r="J16" s="14">
        <v>85</v>
      </c>
      <c r="K16" s="15">
        <v>0</v>
      </c>
      <c r="L16" s="15">
        <v>35100</v>
      </c>
      <c r="M16" s="15">
        <v>0</v>
      </c>
      <c r="N16" s="16">
        <v>0</v>
      </c>
      <c r="O16" s="16">
        <v>0</v>
      </c>
      <c r="P16" s="16">
        <v>0</v>
      </c>
      <c r="Q16" s="17">
        <v>0</v>
      </c>
      <c r="R16" s="17">
        <v>0</v>
      </c>
      <c r="S16" s="17">
        <v>0</v>
      </c>
      <c r="T16" s="17">
        <v>0</v>
      </c>
      <c r="U16" s="18">
        <v>252</v>
      </c>
      <c r="V16" s="18">
        <v>504</v>
      </c>
      <c r="W16" s="18">
        <v>85</v>
      </c>
      <c r="X16" s="21"/>
      <c r="Y16" s="21"/>
      <c r="Z16" s="21"/>
    </row>
    <row r="17" spans="1:26" ht="15" thickBot="1" x14ac:dyDescent="0.35">
      <c r="A17" s="11">
        <v>45338</v>
      </c>
      <c r="B17" s="12">
        <v>252</v>
      </c>
      <c r="C17" s="12">
        <v>504</v>
      </c>
      <c r="D17" s="12">
        <v>85</v>
      </c>
      <c r="E17" s="13">
        <v>0</v>
      </c>
      <c r="F17" s="13">
        <v>0</v>
      </c>
      <c r="G17" s="13">
        <v>138</v>
      </c>
      <c r="H17" s="14">
        <v>252</v>
      </c>
      <c r="I17" s="14">
        <v>504</v>
      </c>
      <c r="J17" s="14">
        <v>223</v>
      </c>
      <c r="K17" s="15">
        <v>0</v>
      </c>
      <c r="L17" s="15">
        <v>0</v>
      </c>
      <c r="M17" s="15">
        <v>12075</v>
      </c>
      <c r="N17" s="16">
        <v>26</v>
      </c>
      <c r="O17" s="16">
        <v>204</v>
      </c>
      <c r="P17" s="16">
        <v>103</v>
      </c>
      <c r="Q17" s="17">
        <v>2496</v>
      </c>
      <c r="R17" s="17">
        <v>24480</v>
      </c>
      <c r="S17" s="17">
        <v>14420</v>
      </c>
      <c r="T17" s="17">
        <v>41396</v>
      </c>
      <c r="U17" s="18">
        <v>226</v>
      </c>
      <c r="V17" s="18">
        <v>300</v>
      </c>
      <c r="W17" s="18">
        <v>120</v>
      </c>
      <c r="X17" s="22"/>
      <c r="Y17" s="22" t="s">
        <v>14</v>
      </c>
      <c r="Z17" s="22" t="s">
        <v>15</v>
      </c>
    </row>
    <row r="18" spans="1:26" ht="15" thickBot="1" x14ac:dyDescent="0.35">
      <c r="A18" s="11">
        <v>45339</v>
      </c>
      <c r="B18" s="12">
        <v>226</v>
      </c>
      <c r="C18" s="12">
        <v>300</v>
      </c>
      <c r="D18" s="12">
        <v>120</v>
      </c>
      <c r="E18" s="13">
        <v>0</v>
      </c>
      <c r="F18" s="13">
        <v>189</v>
      </c>
      <c r="G18" s="13">
        <v>0</v>
      </c>
      <c r="H18" s="14">
        <v>226</v>
      </c>
      <c r="I18" s="14">
        <v>489</v>
      </c>
      <c r="J18" s="14">
        <v>120</v>
      </c>
      <c r="K18" s="15">
        <v>0</v>
      </c>
      <c r="L18" s="15">
        <v>17690.400000000001</v>
      </c>
      <c r="M18" s="15">
        <v>0</v>
      </c>
      <c r="N18" s="16">
        <v>0</v>
      </c>
      <c r="O18" s="16">
        <v>0</v>
      </c>
      <c r="P18" s="16">
        <v>0</v>
      </c>
      <c r="Q18" s="17">
        <v>0</v>
      </c>
      <c r="R18" s="17">
        <v>0</v>
      </c>
      <c r="S18" s="17">
        <v>0</v>
      </c>
      <c r="T18" s="17">
        <v>0</v>
      </c>
      <c r="U18" s="18">
        <v>226</v>
      </c>
      <c r="V18" s="18">
        <v>489</v>
      </c>
      <c r="W18" s="18">
        <v>120</v>
      </c>
      <c r="X18" s="22" t="s">
        <v>16</v>
      </c>
      <c r="Y18" s="12">
        <v>81.599999999999994</v>
      </c>
      <c r="Z18" s="12">
        <v>96</v>
      </c>
    </row>
    <row r="19" spans="1:26" ht="27.6" thickBot="1" x14ac:dyDescent="0.35">
      <c r="A19" s="11">
        <v>45340</v>
      </c>
      <c r="B19" s="12">
        <v>226</v>
      </c>
      <c r="C19" s="12">
        <v>489</v>
      </c>
      <c r="D19" s="12">
        <v>120</v>
      </c>
      <c r="E19" s="13">
        <v>0</v>
      </c>
      <c r="F19" s="13">
        <v>0</v>
      </c>
      <c r="G19" s="13">
        <v>0</v>
      </c>
      <c r="H19" s="14">
        <v>226</v>
      </c>
      <c r="I19" s="14">
        <v>489</v>
      </c>
      <c r="J19" s="14">
        <v>120</v>
      </c>
      <c r="K19" s="15">
        <v>0</v>
      </c>
      <c r="L19" s="15">
        <v>0</v>
      </c>
      <c r="M19" s="15">
        <v>0</v>
      </c>
      <c r="N19" s="16">
        <v>54</v>
      </c>
      <c r="O19" s="16">
        <v>100</v>
      </c>
      <c r="P19" s="16">
        <v>50</v>
      </c>
      <c r="Q19" s="17">
        <v>5184</v>
      </c>
      <c r="R19" s="17">
        <v>12000</v>
      </c>
      <c r="S19" s="17">
        <v>7000</v>
      </c>
      <c r="T19" s="17">
        <v>24184</v>
      </c>
      <c r="U19" s="18">
        <v>172</v>
      </c>
      <c r="V19" s="18">
        <v>389</v>
      </c>
      <c r="W19" s="18">
        <v>70</v>
      </c>
      <c r="X19" s="22" t="s">
        <v>17</v>
      </c>
      <c r="Y19" s="12">
        <v>93.6</v>
      </c>
      <c r="Z19" s="12">
        <v>120</v>
      </c>
    </row>
    <row r="20" spans="1:26" ht="27.6" thickBot="1" x14ac:dyDescent="0.35">
      <c r="A20" s="11">
        <v>45341</v>
      </c>
      <c r="B20" s="12">
        <v>172</v>
      </c>
      <c r="C20" s="12">
        <v>389</v>
      </c>
      <c r="D20" s="12">
        <v>70</v>
      </c>
      <c r="E20" s="13">
        <v>174</v>
      </c>
      <c r="F20" s="13">
        <v>0</v>
      </c>
      <c r="G20" s="13">
        <v>0</v>
      </c>
      <c r="H20" s="14">
        <v>346</v>
      </c>
      <c r="I20" s="14">
        <v>389</v>
      </c>
      <c r="J20" s="14">
        <v>70</v>
      </c>
      <c r="K20" s="15">
        <v>14198.4</v>
      </c>
      <c r="L20" s="15">
        <v>0</v>
      </c>
      <c r="M20" s="15">
        <v>0</v>
      </c>
      <c r="N20" s="16">
        <v>1</v>
      </c>
      <c r="O20" s="16">
        <v>308</v>
      </c>
      <c r="P20" s="16">
        <v>62</v>
      </c>
      <c r="Q20" s="17">
        <v>96</v>
      </c>
      <c r="R20" s="17">
        <v>36960</v>
      </c>
      <c r="S20" s="17">
        <v>8680</v>
      </c>
      <c r="T20" s="17">
        <v>45736</v>
      </c>
      <c r="U20" s="18">
        <v>345</v>
      </c>
      <c r="V20" s="18">
        <v>81</v>
      </c>
      <c r="W20" s="18">
        <v>8</v>
      </c>
      <c r="X20" s="22" t="s">
        <v>18</v>
      </c>
      <c r="Y20" s="12">
        <v>87.5</v>
      </c>
      <c r="Z20" s="12">
        <v>140</v>
      </c>
    </row>
    <row r="21" spans="1:26" ht="15" thickBot="1" x14ac:dyDescent="0.35">
      <c r="A21" s="11">
        <v>45342</v>
      </c>
      <c r="B21" s="12">
        <v>345</v>
      </c>
      <c r="C21" s="12">
        <v>81</v>
      </c>
      <c r="D21" s="12">
        <v>8</v>
      </c>
      <c r="E21" s="13">
        <v>0</v>
      </c>
      <c r="F21" s="13">
        <v>200</v>
      </c>
      <c r="G21" s="13">
        <v>63</v>
      </c>
      <c r="H21" s="14">
        <v>345</v>
      </c>
      <c r="I21" s="14">
        <v>281</v>
      </c>
      <c r="J21" s="14">
        <v>71</v>
      </c>
      <c r="K21" s="15">
        <v>0</v>
      </c>
      <c r="L21" s="15">
        <v>18720</v>
      </c>
      <c r="M21" s="15">
        <v>5512.5</v>
      </c>
      <c r="N21" s="16">
        <v>25</v>
      </c>
      <c r="O21" s="16">
        <v>31</v>
      </c>
      <c r="P21" s="16">
        <v>8</v>
      </c>
      <c r="Q21" s="17">
        <v>2400</v>
      </c>
      <c r="R21" s="17">
        <v>3720</v>
      </c>
      <c r="S21" s="17">
        <v>1120</v>
      </c>
      <c r="T21" s="17">
        <v>7240</v>
      </c>
      <c r="U21" s="18">
        <v>320</v>
      </c>
      <c r="V21" s="18">
        <v>250</v>
      </c>
      <c r="W21" s="18">
        <v>63</v>
      </c>
      <c r="X21" s="21"/>
      <c r="Y21" s="21"/>
      <c r="Z21" s="21"/>
    </row>
    <row r="22" spans="1:26" ht="15" thickBot="1" x14ac:dyDescent="0.35">
      <c r="A22" s="11">
        <v>45343</v>
      </c>
      <c r="B22" s="12">
        <v>320</v>
      </c>
      <c r="C22" s="12">
        <v>250</v>
      </c>
      <c r="D22" s="12">
        <v>63</v>
      </c>
      <c r="E22" s="13">
        <v>54</v>
      </c>
      <c r="F22" s="13">
        <v>262</v>
      </c>
      <c r="G22" s="13">
        <v>142</v>
      </c>
      <c r="H22" s="14">
        <v>374</v>
      </c>
      <c r="I22" s="14">
        <v>512</v>
      </c>
      <c r="J22" s="14">
        <v>205</v>
      </c>
      <c r="K22" s="15">
        <v>4406.3999999999996</v>
      </c>
      <c r="L22" s="15">
        <v>24523.200000000001</v>
      </c>
      <c r="M22" s="15">
        <v>12425</v>
      </c>
      <c r="N22" s="16">
        <v>272</v>
      </c>
      <c r="O22" s="16">
        <v>243</v>
      </c>
      <c r="P22" s="16">
        <v>120</v>
      </c>
      <c r="Q22" s="17">
        <v>26112</v>
      </c>
      <c r="R22" s="17">
        <v>29160</v>
      </c>
      <c r="S22" s="17">
        <v>16800</v>
      </c>
      <c r="T22" s="17">
        <v>72072</v>
      </c>
      <c r="U22" s="18">
        <v>102</v>
      </c>
      <c r="V22" s="18">
        <v>269</v>
      </c>
      <c r="W22" s="18">
        <v>85</v>
      </c>
      <c r="X22" s="21"/>
      <c r="Y22" s="21"/>
      <c r="Z22" s="21"/>
    </row>
    <row r="23" spans="1:26" ht="15" thickBot="1" x14ac:dyDescent="0.35">
      <c r="A23" s="11">
        <v>45344</v>
      </c>
      <c r="B23" s="12">
        <v>102</v>
      </c>
      <c r="C23" s="12">
        <v>269</v>
      </c>
      <c r="D23" s="12">
        <v>85</v>
      </c>
      <c r="E23" s="13">
        <v>19</v>
      </c>
      <c r="F23" s="13">
        <v>339</v>
      </c>
      <c r="G23" s="13">
        <v>0</v>
      </c>
      <c r="H23" s="14">
        <v>121</v>
      </c>
      <c r="I23" s="14">
        <v>608</v>
      </c>
      <c r="J23" s="14">
        <v>85</v>
      </c>
      <c r="K23" s="15">
        <v>1550.4</v>
      </c>
      <c r="L23" s="15">
        <v>31730.400000000001</v>
      </c>
      <c r="M23" s="15">
        <v>0</v>
      </c>
      <c r="N23" s="16">
        <v>109</v>
      </c>
      <c r="O23" s="16">
        <v>416</v>
      </c>
      <c r="P23" s="16">
        <v>85</v>
      </c>
      <c r="Q23" s="17">
        <v>10464</v>
      </c>
      <c r="R23" s="17">
        <v>49920</v>
      </c>
      <c r="S23" s="17">
        <v>11900</v>
      </c>
      <c r="T23" s="17">
        <v>72284</v>
      </c>
      <c r="U23" s="18">
        <v>12</v>
      </c>
      <c r="V23" s="18">
        <v>192</v>
      </c>
      <c r="W23" s="18">
        <v>0</v>
      </c>
      <c r="X23" s="21"/>
      <c r="Y23" s="21"/>
      <c r="Z23" s="21"/>
    </row>
    <row r="24" spans="1:26" ht="15" thickBot="1" x14ac:dyDescent="0.35">
      <c r="A24" s="11">
        <v>45345</v>
      </c>
      <c r="B24" s="12">
        <v>12</v>
      </c>
      <c r="C24" s="12">
        <v>192</v>
      </c>
      <c r="D24" s="12">
        <v>0</v>
      </c>
      <c r="E24" s="13">
        <v>0</v>
      </c>
      <c r="F24" s="13">
        <v>0</v>
      </c>
      <c r="G24" s="13">
        <v>160</v>
      </c>
      <c r="H24" s="14">
        <v>12</v>
      </c>
      <c r="I24" s="14">
        <v>192</v>
      </c>
      <c r="J24" s="14">
        <v>160</v>
      </c>
      <c r="K24" s="15">
        <v>0</v>
      </c>
      <c r="L24" s="15">
        <v>0</v>
      </c>
      <c r="M24" s="15">
        <v>14000</v>
      </c>
      <c r="N24" s="16">
        <v>5</v>
      </c>
      <c r="O24" s="16">
        <v>13</v>
      </c>
      <c r="P24" s="16">
        <v>0</v>
      </c>
      <c r="Q24" s="17">
        <v>480</v>
      </c>
      <c r="R24" s="17">
        <v>1560</v>
      </c>
      <c r="S24" s="17">
        <v>0</v>
      </c>
      <c r="T24" s="17">
        <v>2040</v>
      </c>
      <c r="U24" s="18">
        <v>7</v>
      </c>
      <c r="V24" s="18">
        <v>179</v>
      </c>
      <c r="W24" s="18">
        <v>160</v>
      </c>
      <c r="X24" s="21"/>
      <c r="Y24" s="21"/>
      <c r="Z24" s="21"/>
    </row>
    <row r="25" spans="1:26" ht="15" thickBot="1" x14ac:dyDescent="0.35">
      <c r="A25" s="11">
        <v>45346</v>
      </c>
      <c r="B25" s="12">
        <v>7</v>
      </c>
      <c r="C25" s="12">
        <v>179</v>
      </c>
      <c r="D25" s="12">
        <v>160</v>
      </c>
      <c r="E25" s="13">
        <v>512</v>
      </c>
      <c r="F25" s="13">
        <v>0</v>
      </c>
      <c r="G25" s="13">
        <v>56</v>
      </c>
      <c r="H25" s="14">
        <v>519</v>
      </c>
      <c r="I25" s="14">
        <v>179</v>
      </c>
      <c r="J25" s="14">
        <v>216</v>
      </c>
      <c r="K25" s="15">
        <v>41779.199999999997</v>
      </c>
      <c r="L25" s="15">
        <v>0</v>
      </c>
      <c r="M25" s="15">
        <v>4900</v>
      </c>
      <c r="N25" s="16">
        <v>0</v>
      </c>
      <c r="O25" s="16">
        <v>107</v>
      </c>
      <c r="P25" s="16">
        <v>0</v>
      </c>
      <c r="Q25" s="17">
        <v>0</v>
      </c>
      <c r="R25" s="17">
        <v>12840</v>
      </c>
      <c r="S25" s="17">
        <v>0</v>
      </c>
      <c r="T25" s="17">
        <v>12840</v>
      </c>
      <c r="U25" s="18">
        <v>519</v>
      </c>
      <c r="V25" s="18">
        <v>72</v>
      </c>
      <c r="W25" s="18">
        <v>216</v>
      </c>
      <c r="X25" s="21"/>
      <c r="Y25" s="21"/>
      <c r="Z25" s="21"/>
    </row>
    <row r="26" spans="1:26" ht="15" thickBot="1" x14ac:dyDescent="0.35">
      <c r="A26" s="11">
        <v>45347</v>
      </c>
      <c r="B26" s="12">
        <v>519</v>
      </c>
      <c r="C26" s="12">
        <v>72</v>
      </c>
      <c r="D26" s="12">
        <v>216</v>
      </c>
      <c r="E26" s="13">
        <v>0</v>
      </c>
      <c r="F26" s="13">
        <v>388</v>
      </c>
      <c r="G26" s="13">
        <v>0</v>
      </c>
      <c r="H26" s="14">
        <v>519</v>
      </c>
      <c r="I26" s="14">
        <v>460</v>
      </c>
      <c r="J26" s="14">
        <v>216</v>
      </c>
      <c r="K26" s="15">
        <v>0</v>
      </c>
      <c r="L26" s="15">
        <v>36316.800000000003</v>
      </c>
      <c r="M26" s="15">
        <v>0</v>
      </c>
      <c r="N26" s="16">
        <v>17</v>
      </c>
      <c r="O26" s="16">
        <v>6</v>
      </c>
      <c r="P26" s="16">
        <v>56</v>
      </c>
      <c r="Q26" s="17">
        <v>1632</v>
      </c>
      <c r="R26" s="17">
        <v>720</v>
      </c>
      <c r="S26" s="17">
        <v>7840</v>
      </c>
      <c r="T26" s="17">
        <v>10192</v>
      </c>
      <c r="U26" s="18">
        <v>502</v>
      </c>
      <c r="V26" s="18">
        <v>454</v>
      </c>
      <c r="W26" s="18">
        <v>160</v>
      </c>
      <c r="X26" s="21"/>
      <c r="Y26" s="21"/>
      <c r="Z26" s="21"/>
    </row>
    <row r="27" spans="1:26" ht="15" thickBot="1" x14ac:dyDescent="0.35">
      <c r="A27" s="11">
        <v>45348</v>
      </c>
      <c r="B27" s="12">
        <v>502</v>
      </c>
      <c r="C27" s="12">
        <v>454</v>
      </c>
      <c r="D27" s="12">
        <v>160</v>
      </c>
      <c r="E27" s="13">
        <v>0</v>
      </c>
      <c r="F27" s="13">
        <v>268</v>
      </c>
      <c r="G27" s="13">
        <v>0</v>
      </c>
      <c r="H27" s="14">
        <v>502</v>
      </c>
      <c r="I27" s="14">
        <v>722</v>
      </c>
      <c r="J27" s="14">
        <v>160</v>
      </c>
      <c r="K27" s="15">
        <v>0</v>
      </c>
      <c r="L27" s="15">
        <v>25084.799999999999</v>
      </c>
      <c r="M27" s="15">
        <v>0</v>
      </c>
      <c r="N27" s="16">
        <v>14</v>
      </c>
      <c r="O27" s="16">
        <v>125</v>
      </c>
      <c r="P27" s="16">
        <v>0</v>
      </c>
      <c r="Q27" s="17">
        <v>1344</v>
      </c>
      <c r="R27" s="17">
        <v>15000</v>
      </c>
      <c r="S27" s="17">
        <v>0</v>
      </c>
      <c r="T27" s="17">
        <v>16344</v>
      </c>
      <c r="U27" s="18">
        <v>488</v>
      </c>
      <c r="V27" s="18">
        <v>597</v>
      </c>
      <c r="W27" s="18">
        <v>160</v>
      </c>
      <c r="X27" s="21"/>
      <c r="Y27" s="21"/>
      <c r="Z27" s="21"/>
    </row>
    <row r="28" spans="1:26" ht="15" thickBot="1" x14ac:dyDescent="0.35">
      <c r="A28" s="11">
        <v>45349</v>
      </c>
      <c r="B28" s="12">
        <v>488</v>
      </c>
      <c r="C28" s="12">
        <v>597</v>
      </c>
      <c r="D28" s="12">
        <v>160</v>
      </c>
      <c r="E28" s="13">
        <v>0</v>
      </c>
      <c r="F28" s="13">
        <v>84</v>
      </c>
      <c r="G28" s="13">
        <v>0</v>
      </c>
      <c r="H28" s="14">
        <v>488</v>
      </c>
      <c r="I28" s="14">
        <v>681</v>
      </c>
      <c r="J28" s="14">
        <v>160</v>
      </c>
      <c r="K28" s="15">
        <v>0</v>
      </c>
      <c r="L28" s="15">
        <v>7862.4</v>
      </c>
      <c r="M28" s="15">
        <v>0</v>
      </c>
      <c r="N28" s="16">
        <v>150</v>
      </c>
      <c r="O28" s="16">
        <v>185</v>
      </c>
      <c r="P28" s="16">
        <v>153</v>
      </c>
      <c r="Q28" s="17">
        <v>14400</v>
      </c>
      <c r="R28" s="17">
        <v>22200</v>
      </c>
      <c r="S28" s="17">
        <v>21420</v>
      </c>
      <c r="T28" s="17">
        <v>58020</v>
      </c>
      <c r="U28" s="18">
        <v>338</v>
      </c>
      <c r="V28" s="18">
        <v>496</v>
      </c>
      <c r="W28" s="18">
        <v>7</v>
      </c>
      <c r="X28" s="21"/>
      <c r="Y28" s="21"/>
      <c r="Z28" s="21"/>
    </row>
    <row r="29" spans="1:26" ht="15" thickBot="1" x14ac:dyDescent="0.35">
      <c r="A29" s="11">
        <v>45350</v>
      </c>
      <c r="B29" s="12">
        <v>338</v>
      </c>
      <c r="C29" s="12">
        <v>496</v>
      </c>
      <c r="D29" s="12">
        <v>7</v>
      </c>
      <c r="E29" s="13">
        <v>0</v>
      </c>
      <c r="F29" s="13">
        <v>0</v>
      </c>
      <c r="G29" s="13">
        <v>177</v>
      </c>
      <c r="H29" s="14">
        <v>338</v>
      </c>
      <c r="I29" s="14">
        <v>496</v>
      </c>
      <c r="J29" s="14">
        <v>184</v>
      </c>
      <c r="K29" s="15">
        <v>0</v>
      </c>
      <c r="L29" s="15">
        <v>0</v>
      </c>
      <c r="M29" s="15">
        <v>15487.5</v>
      </c>
      <c r="N29" s="16">
        <v>0</v>
      </c>
      <c r="O29" s="16">
        <v>0</v>
      </c>
      <c r="P29" s="16">
        <v>58</v>
      </c>
      <c r="Q29" s="17">
        <v>0</v>
      </c>
      <c r="R29" s="17">
        <v>0</v>
      </c>
      <c r="S29" s="17">
        <v>8120</v>
      </c>
      <c r="T29" s="17">
        <v>8120</v>
      </c>
      <c r="U29" s="18">
        <v>338</v>
      </c>
      <c r="V29" s="18">
        <v>496</v>
      </c>
      <c r="W29" s="18">
        <v>126</v>
      </c>
      <c r="X29" s="21"/>
      <c r="Y29" s="21"/>
      <c r="Z29" s="21"/>
    </row>
    <row r="30" spans="1:26" ht="15" thickBot="1" x14ac:dyDescent="0.35">
      <c r="A30" s="11">
        <v>45351</v>
      </c>
      <c r="B30" s="12">
        <v>338</v>
      </c>
      <c r="C30" s="12">
        <v>496</v>
      </c>
      <c r="D30" s="12">
        <v>126</v>
      </c>
      <c r="E30" s="13">
        <v>0</v>
      </c>
      <c r="F30" s="13">
        <v>0</v>
      </c>
      <c r="G30" s="13">
        <v>166</v>
      </c>
      <c r="H30" s="14">
        <v>338</v>
      </c>
      <c r="I30" s="14">
        <v>496</v>
      </c>
      <c r="J30" s="14">
        <v>292</v>
      </c>
      <c r="K30" s="15">
        <v>0</v>
      </c>
      <c r="L30" s="15">
        <v>0</v>
      </c>
      <c r="M30" s="15">
        <v>14525</v>
      </c>
      <c r="N30" s="16">
        <v>210</v>
      </c>
      <c r="O30" s="16">
        <v>355</v>
      </c>
      <c r="P30" s="16">
        <v>151</v>
      </c>
      <c r="Q30" s="17">
        <v>20160</v>
      </c>
      <c r="R30" s="17">
        <v>42600</v>
      </c>
      <c r="S30" s="17">
        <v>21140</v>
      </c>
      <c r="T30" s="17">
        <v>83900</v>
      </c>
      <c r="U30" s="18">
        <v>128</v>
      </c>
      <c r="V30" s="18">
        <v>141</v>
      </c>
      <c r="W30" s="18">
        <v>141</v>
      </c>
      <c r="X30" s="21"/>
      <c r="Y30" s="21"/>
      <c r="Z30" s="21"/>
    </row>
    <row r="31" spans="1:26" ht="15" thickBot="1" x14ac:dyDescent="0.35">
      <c r="A31" s="1"/>
      <c r="B31" s="22"/>
      <c r="C31" s="22"/>
      <c r="D31" s="22"/>
      <c r="E31" s="23">
        <v>2195</v>
      </c>
      <c r="F31" s="23">
        <v>4743</v>
      </c>
      <c r="G31" s="23">
        <v>1545</v>
      </c>
      <c r="H31" s="24"/>
      <c r="I31" s="24"/>
      <c r="J31" s="24"/>
      <c r="K31" s="25">
        <v>209630.4</v>
      </c>
      <c r="L31" s="25">
        <v>481572</v>
      </c>
      <c r="M31" s="25">
        <v>156800</v>
      </c>
      <c r="N31" s="26">
        <v>2441</v>
      </c>
      <c r="O31" s="26">
        <v>5004</v>
      </c>
      <c r="P31" s="26">
        <v>1651</v>
      </c>
      <c r="Q31" s="27">
        <v>234336</v>
      </c>
      <c r="R31" s="27">
        <v>600480</v>
      </c>
      <c r="S31" s="27">
        <v>231140</v>
      </c>
      <c r="T31" s="27">
        <v>1065956</v>
      </c>
      <c r="U31" s="28"/>
      <c r="V31" s="28"/>
      <c r="W31" s="28"/>
      <c r="X31" s="21"/>
      <c r="Y31" s="21"/>
      <c r="Z31" s="21"/>
    </row>
    <row r="32" spans="1:26" ht="40.799999999999997" thickBot="1" x14ac:dyDescent="0.35">
      <c r="A32" s="21"/>
      <c r="B32" s="22"/>
      <c r="C32" s="22"/>
      <c r="D32" s="2" t="s">
        <v>8</v>
      </c>
      <c r="E32" s="23">
        <v>2569</v>
      </c>
      <c r="F32" s="23">
        <v>5145</v>
      </c>
      <c r="G32" s="23">
        <v>1792</v>
      </c>
      <c r="H32" s="29">
        <v>9506</v>
      </c>
      <c r="I32" s="24"/>
      <c r="J32" s="24"/>
      <c r="K32" s="30"/>
      <c r="L32" s="30"/>
      <c r="M32" s="30"/>
      <c r="N32" s="26">
        <v>9096</v>
      </c>
      <c r="O32" s="31"/>
      <c r="P32" s="6" t="s">
        <v>9</v>
      </c>
      <c r="Q32" s="33">
        <v>24705.599999999999</v>
      </c>
      <c r="R32" s="33">
        <v>118908</v>
      </c>
      <c r="S32" s="33">
        <v>74340</v>
      </c>
      <c r="T32" s="33">
        <v>217953.6</v>
      </c>
      <c r="U32" s="34">
        <v>410</v>
      </c>
      <c r="V32" s="28"/>
      <c r="W32" s="28"/>
      <c r="X32" s="21"/>
      <c r="Y32" s="21"/>
      <c r="Z32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January 2024</vt:lpstr>
      <vt:lpstr>February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Barenya Kumar Dev</dc:creator>
  <cp:lastModifiedBy>Barenya Kumar Dev</cp:lastModifiedBy>
  <dcterms:created xsi:type="dcterms:W3CDTF">2024-03-14T18:33:28Z</dcterms:created>
  <dcterms:modified xsi:type="dcterms:W3CDTF">2024-03-19T18:21:33Z</dcterms:modified>
</cp:coreProperties>
</file>