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rain_Science\Documents\GitHub\Mg_infusion_coma\"/>
    </mc:Choice>
  </mc:AlternateContent>
  <xr:revisionPtr revIDLastSave="0" documentId="13_ncr:1_{1A37409E-6CA4-439C-8AD8-12073F219A1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dependent t" sheetId="1" r:id="rId1"/>
    <sheet name="paired t" sheetId="3" r:id="rId2"/>
    <sheet name="paired t band" sheetId="4" r:id="rId3"/>
    <sheet name="gamma" sheetId="2" r:id="rId4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4" l="1"/>
  <c r="H89" i="4"/>
  <c r="C89" i="4"/>
  <c r="K88" i="4"/>
  <c r="H88" i="4"/>
  <c r="C88" i="4"/>
  <c r="K87" i="4"/>
  <c r="H87" i="4"/>
  <c r="C87" i="4"/>
  <c r="K86" i="4"/>
  <c r="H86" i="4"/>
  <c r="C86" i="4"/>
  <c r="K85" i="4"/>
  <c r="H85" i="4"/>
  <c r="C85" i="4"/>
  <c r="K84" i="4"/>
  <c r="H84" i="4"/>
  <c r="C84" i="4"/>
  <c r="K83" i="4"/>
  <c r="H83" i="4"/>
  <c r="C83" i="4"/>
  <c r="K82" i="4"/>
  <c r="H82" i="4"/>
  <c r="C82" i="4"/>
  <c r="K81" i="4"/>
  <c r="H81" i="4"/>
  <c r="C81" i="4"/>
  <c r="K80" i="4"/>
  <c r="H80" i="4"/>
  <c r="C80" i="4"/>
  <c r="K79" i="4"/>
  <c r="H79" i="4"/>
  <c r="C79" i="4"/>
  <c r="K78" i="4"/>
  <c r="H78" i="4"/>
  <c r="C78" i="4"/>
  <c r="K77" i="4"/>
  <c r="H77" i="4"/>
  <c r="C77" i="4"/>
  <c r="K76" i="4"/>
  <c r="H76" i="4"/>
  <c r="C76" i="4"/>
  <c r="K75" i="4"/>
  <c r="H75" i="4"/>
  <c r="C75" i="4"/>
  <c r="K74" i="4"/>
  <c r="H74" i="4"/>
  <c r="C74" i="4"/>
  <c r="K73" i="4"/>
  <c r="H73" i="4"/>
  <c r="C73" i="4"/>
  <c r="K72" i="4"/>
  <c r="H72" i="4"/>
  <c r="C72" i="4"/>
  <c r="K71" i="4"/>
  <c r="H71" i="4"/>
  <c r="C71" i="4"/>
  <c r="K70" i="4"/>
  <c r="H70" i="4"/>
  <c r="C70" i="4"/>
  <c r="K69" i="4"/>
  <c r="H69" i="4"/>
  <c r="C69" i="4"/>
  <c r="K68" i="4"/>
  <c r="H68" i="4"/>
  <c r="C68" i="4"/>
  <c r="K67" i="4"/>
  <c r="H67" i="4"/>
  <c r="C67" i="4"/>
  <c r="K66" i="4"/>
  <c r="H66" i="4"/>
  <c r="C66" i="4"/>
  <c r="K65" i="4"/>
  <c r="H65" i="4"/>
  <c r="C65" i="4"/>
  <c r="K64" i="4"/>
  <c r="H64" i="4"/>
  <c r="C64" i="4"/>
  <c r="K63" i="4"/>
  <c r="H63" i="4"/>
  <c r="C63" i="4"/>
  <c r="K62" i="4"/>
  <c r="H62" i="4"/>
  <c r="C62" i="4"/>
  <c r="K61" i="4"/>
  <c r="H61" i="4"/>
  <c r="C61" i="4"/>
  <c r="K60" i="4"/>
  <c r="H60" i="4"/>
  <c r="C60" i="4"/>
  <c r="K59" i="4"/>
  <c r="H59" i="4"/>
  <c r="C59" i="4"/>
  <c r="K58" i="4"/>
  <c r="H58" i="4"/>
  <c r="C58" i="4"/>
  <c r="K57" i="4"/>
  <c r="H57" i="4"/>
  <c r="C57" i="4"/>
  <c r="K56" i="4"/>
  <c r="H56" i="4"/>
  <c r="C56" i="4"/>
  <c r="K55" i="4"/>
  <c r="H55" i="4"/>
  <c r="C55" i="4"/>
  <c r="K54" i="4"/>
  <c r="H54" i="4"/>
  <c r="C54" i="4"/>
  <c r="K53" i="4"/>
  <c r="H53" i="4"/>
  <c r="C53" i="4"/>
  <c r="K52" i="4"/>
  <c r="H52" i="4"/>
  <c r="C52" i="4"/>
  <c r="K51" i="4"/>
  <c r="H51" i="4"/>
  <c r="C51" i="4"/>
  <c r="K50" i="4"/>
  <c r="H50" i="4"/>
  <c r="C50" i="4"/>
  <c r="K49" i="4"/>
  <c r="H49" i="4"/>
  <c r="C49" i="4"/>
  <c r="K48" i="4"/>
  <c r="H48" i="4"/>
  <c r="C48" i="4"/>
  <c r="K47" i="4"/>
  <c r="H47" i="4"/>
  <c r="C47" i="4"/>
  <c r="K46" i="4"/>
  <c r="H46" i="4"/>
  <c r="C46" i="4"/>
  <c r="K45" i="4"/>
  <c r="H45" i="4"/>
  <c r="C45" i="4"/>
  <c r="K44" i="4"/>
  <c r="H44" i="4"/>
  <c r="C44" i="4"/>
  <c r="K43" i="4"/>
  <c r="H43" i="4"/>
  <c r="C43" i="4"/>
  <c r="K42" i="4"/>
  <c r="H42" i="4"/>
  <c r="C42" i="4"/>
  <c r="K41" i="4"/>
  <c r="H41" i="4"/>
  <c r="C41" i="4"/>
  <c r="K40" i="4"/>
  <c r="H40" i="4"/>
  <c r="C40" i="4"/>
  <c r="K39" i="4"/>
  <c r="H39" i="4"/>
  <c r="C39" i="4"/>
  <c r="K38" i="4"/>
  <c r="H38" i="4"/>
  <c r="C38" i="4"/>
  <c r="K37" i="4"/>
  <c r="H37" i="4"/>
  <c r="C37" i="4"/>
  <c r="K36" i="4"/>
  <c r="H36" i="4"/>
  <c r="C36" i="4"/>
  <c r="K35" i="4"/>
  <c r="H35" i="4"/>
  <c r="C35" i="4"/>
  <c r="K34" i="4"/>
  <c r="H34" i="4"/>
  <c r="C34" i="4"/>
  <c r="K33" i="4"/>
  <c r="H33" i="4"/>
  <c r="C33" i="4"/>
  <c r="K32" i="4"/>
  <c r="H32" i="4"/>
  <c r="C32" i="4"/>
  <c r="K31" i="4"/>
  <c r="H31" i="4"/>
  <c r="C31" i="4"/>
  <c r="K30" i="4"/>
  <c r="H30" i="4"/>
  <c r="C30" i="4"/>
  <c r="K29" i="4"/>
  <c r="H29" i="4"/>
  <c r="C29" i="4"/>
  <c r="K28" i="4"/>
  <c r="H28" i="4"/>
  <c r="C28" i="4"/>
  <c r="K27" i="4"/>
  <c r="H27" i="4"/>
  <c r="C27" i="4"/>
  <c r="K26" i="4"/>
  <c r="H26" i="4"/>
  <c r="C26" i="4"/>
  <c r="K25" i="4"/>
  <c r="H25" i="4"/>
  <c r="C25" i="4"/>
  <c r="K24" i="4"/>
  <c r="H24" i="4"/>
  <c r="C24" i="4"/>
  <c r="K23" i="4"/>
  <c r="H23" i="4"/>
  <c r="C23" i="4"/>
  <c r="K22" i="4"/>
  <c r="H22" i="4"/>
  <c r="C22" i="4"/>
  <c r="K21" i="4"/>
  <c r="H21" i="4"/>
  <c r="C21" i="4"/>
  <c r="K20" i="4"/>
  <c r="H20" i="4"/>
  <c r="C20" i="4"/>
  <c r="K19" i="4"/>
  <c r="H19" i="4"/>
  <c r="C19" i="4"/>
  <c r="K18" i="4"/>
  <c r="H18" i="4"/>
  <c r="C18" i="4"/>
  <c r="K17" i="4"/>
  <c r="H17" i="4"/>
  <c r="C17" i="4"/>
  <c r="K16" i="4"/>
  <c r="H16" i="4"/>
  <c r="C16" i="4"/>
  <c r="K15" i="4"/>
  <c r="H15" i="4"/>
  <c r="C15" i="4"/>
  <c r="K14" i="4"/>
  <c r="H14" i="4"/>
  <c r="C14" i="4"/>
  <c r="K13" i="4"/>
  <c r="H13" i="4"/>
  <c r="C13" i="4"/>
  <c r="K12" i="4"/>
  <c r="H12" i="4"/>
  <c r="C12" i="4"/>
  <c r="K11" i="4"/>
  <c r="H11" i="4"/>
  <c r="C11" i="4"/>
  <c r="K10" i="4"/>
  <c r="H10" i="4"/>
  <c r="C10" i="4"/>
  <c r="K9" i="4"/>
  <c r="H9" i="4"/>
  <c r="C9" i="4"/>
  <c r="K8" i="4"/>
  <c r="H8" i="4"/>
  <c r="C8" i="4"/>
  <c r="K7" i="4"/>
  <c r="H7" i="4"/>
  <c r="C7" i="4"/>
  <c r="K6" i="4"/>
  <c r="H6" i="4"/>
  <c r="C6" i="4"/>
  <c r="K5" i="4"/>
  <c r="H5" i="4"/>
  <c r="C5" i="4"/>
  <c r="K4" i="4"/>
  <c r="H4" i="4"/>
  <c r="C4" i="4"/>
  <c r="K3" i="4"/>
  <c r="H3" i="4"/>
  <c r="C3" i="4"/>
  <c r="K2" i="4"/>
  <c r="H2" i="4"/>
  <c r="C2" i="4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<sst xmlns="http://schemas.openxmlformats.org/spreadsheetml/2006/main" count="642" uniqueCount="55">
  <si>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</si>
  <si>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</si>
  <si>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</si>
  <si>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</si>
  <si>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</si>
  <si>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</si>
  <si>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</si>
  <si>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</si>
  <si>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</si>
  <si>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</si>
  <si>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</si>
  <si>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</si>
  <si>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</si>
  <si>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</si>
  <si>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</si>
  <si>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</si>
  <si>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</si>
  <si>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</si>
  <si>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</si>
  <si>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</si>
  <si>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</si>
  <si>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</si>
  <si>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</si>
  <si>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</si>
  <si>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</si>
  <si>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</si>
  <si>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</si>
  <si>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</si>
  <si>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</si>
  <si>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delta</t>
  </si>
  <si>
    <t>theta</t>
  </si>
  <si>
    <t>alpha</t>
  </si>
  <si>
    <t>beta</t>
  </si>
  <si>
    <t>gamma</t>
  </si>
  <si>
    <t>ks_statistics</t>
  </si>
  <si>
    <t>ks_p_value_real</t>
  </si>
  <si>
    <t>ks_p_value</t>
  </si>
  <si>
    <t>Response by eye</t>
  </si>
  <si>
    <t>Response type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</si>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</sst>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23" sqref="A2:A23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12" priority="2">
      <formula>B2&gt;C2</formula>
    </cfRule>
  </conditionalFormatting>
  <conditionalFormatting sqref="C2:C30">
    <cfRule type="expression" dxfId="11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44" width="9" style="2" customWidth="1"/>
    <col min="45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37</v>
      </c>
      <c r="L1" s="2" t="s">
        <v>38</v>
      </c>
      <c r="N1" s="2" t="s">
        <v>32</v>
      </c>
      <c r="O1" s="2" t="s">
        <v>31</v>
      </c>
      <c r="P1" s="2" t="s">
        <v>30</v>
      </c>
      <c r="Q1" s="2" t="s">
        <v>29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39</v>
      </c>
      <c r="L2" s="2" t="s">
        <v>40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39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42</v>
      </c>
      <c r="L3" s="2" t="s">
        <v>43</v>
      </c>
      <c r="M3" s="2" t="s">
        <v>32</v>
      </c>
      <c r="N3" s="2" t="s">
        <v>44</v>
      </c>
      <c r="O3" s="2" t="s">
        <v>41</v>
      </c>
      <c r="P3" s="2" t="s">
        <v>41</v>
      </c>
      <c r="Q3" s="2" t="s">
        <v>41</v>
      </c>
      <c r="R3" s="2" t="s">
        <v>42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45</v>
      </c>
      <c r="L4" s="2" t="s">
        <v>46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45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45</v>
      </c>
      <c r="L5" s="2" t="s">
        <v>46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45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40</v>
      </c>
      <c r="N6" s="2" t="s">
        <v>41</v>
      </c>
      <c r="O6" s="2" t="s">
        <v>41</v>
      </c>
      <c r="P6" s="2" t="s">
        <v>41</v>
      </c>
      <c r="Q6" s="2" t="s">
        <v>41</v>
      </c>
      <c r="R6" s="2" t="s">
        <v>47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42</v>
      </c>
      <c r="L7" s="2" t="s">
        <v>43</v>
      </c>
      <c r="M7" s="2" t="s">
        <v>48</v>
      </c>
      <c r="N7" s="2" t="s">
        <v>41</v>
      </c>
      <c r="O7" s="2" t="s">
        <v>44</v>
      </c>
      <c r="P7" s="2" t="s">
        <v>44</v>
      </c>
      <c r="Q7" s="2" t="s">
        <v>41</v>
      </c>
      <c r="R7" s="2" t="s">
        <v>42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45</v>
      </c>
      <c r="L8" s="2" t="s">
        <v>49</v>
      </c>
      <c r="N8" s="2" t="s">
        <v>41</v>
      </c>
      <c r="O8" s="2" t="s">
        <v>44</v>
      </c>
      <c r="P8" s="2" t="s">
        <v>44</v>
      </c>
      <c r="Q8" s="2" t="s">
        <v>44</v>
      </c>
      <c r="R8" s="2" t="s">
        <v>45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45</v>
      </c>
      <c r="L9" s="2" t="s">
        <v>49</v>
      </c>
      <c r="N9" s="2" t="s">
        <v>44</v>
      </c>
      <c r="O9" s="2" t="s">
        <v>41</v>
      </c>
      <c r="P9" s="2" t="s">
        <v>41</v>
      </c>
      <c r="Q9" s="2" t="s">
        <v>44</v>
      </c>
      <c r="R9" s="2" t="s">
        <v>45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50</v>
      </c>
      <c r="L10" s="2" t="s">
        <v>43</v>
      </c>
      <c r="N10" s="2" t="s">
        <v>44</v>
      </c>
      <c r="O10" s="2" t="s">
        <v>44</v>
      </c>
      <c r="P10" s="2" t="s">
        <v>41</v>
      </c>
      <c r="Q10" s="2" t="s">
        <v>41</v>
      </c>
      <c r="R10" s="2" t="s">
        <v>50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50</v>
      </c>
      <c r="L11" s="2" t="s">
        <v>43</v>
      </c>
      <c r="N11" s="2" t="s">
        <v>41</v>
      </c>
      <c r="O11" s="2" t="s">
        <v>44</v>
      </c>
      <c r="P11" s="2" t="s">
        <v>41</v>
      </c>
      <c r="Q11" s="2" t="s">
        <v>41</v>
      </c>
      <c r="R11" s="2" t="s">
        <v>50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50</v>
      </c>
      <c r="L12" s="2" t="s">
        <v>40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50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50</v>
      </c>
      <c r="L13" s="2" t="s">
        <v>46</v>
      </c>
      <c r="N13" s="2" t="s">
        <v>44</v>
      </c>
      <c r="O13" s="2" t="s">
        <v>44</v>
      </c>
      <c r="P13" s="2" t="s">
        <v>44</v>
      </c>
      <c r="Q13" s="2" t="s">
        <v>44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39</v>
      </c>
      <c r="L14" s="2" t="s">
        <v>43</v>
      </c>
      <c r="M14" s="2" t="s">
        <v>31</v>
      </c>
      <c r="N14" s="2" t="s">
        <v>41</v>
      </c>
      <c r="O14" s="2" t="s">
        <v>44</v>
      </c>
      <c r="P14" s="2" t="s">
        <v>41</v>
      </c>
      <c r="Q14" s="2" t="s">
        <v>41</v>
      </c>
      <c r="R14" s="2" t="s">
        <v>39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50</v>
      </c>
      <c r="L15" s="2" t="s">
        <v>43</v>
      </c>
      <c r="M15" s="2" t="s">
        <v>48</v>
      </c>
      <c r="N15" s="2" t="s">
        <v>41</v>
      </c>
      <c r="O15" s="2" t="s">
        <v>44</v>
      </c>
      <c r="P15" s="2" t="s">
        <v>44</v>
      </c>
      <c r="Q15" s="2" t="s">
        <v>41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50</v>
      </c>
      <c r="L16" s="2" t="s">
        <v>43</v>
      </c>
      <c r="M16" s="2" t="s">
        <v>32</v>
      </c>
      <c r="N16" s="2" t="s">
        <v>44</v>
      </c>
      <c r="O16" s="2" t="s">
        <v>41</v>
      </c>
      <c r="P16" s="2" t="s">
        <v>41</v>
      </c>
      <c r="Q16" s="2" t="s">
        <v>41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39</v>
      </c>
      <c r="L17" s="2" t="s">
        <v>40</v>
      </c>
      <c r="N17" s="2" t="s">
        <v>41</v>
      </c>
      <c r="O17" s="2" t="s">
        <v>41</v>
      </c>
      <c r="P17" s="2" t="s">
        <v>41</v>
      </c>
      <c r="Q17" s="2" t="s">
        <v>41</v>
      </c>
      <c r="R17" s="2" t="s">
        <v>39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50</v>
      </c>
      <c r="L18" s="2" t="s">
        <v>40</v>
      </c>
      <c r="N18" s="2" t="s">
        <v>41</v>
      </c>
      <c r="O18" s="2" t="s">
        <v>41</v>
      </c>
      <c r="P18" s="2" t="s">
        <v>41</v>
      </c>
      <c r="Q18" s="2" t="s">
        <v>41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50</v>
      </c>
      <c r="L19" s="2" t="s">
        <v>40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50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50</v>
      </c>
      <c r="L20" s="2" t="s">
        <v>49</v>
      </c>
      <c r="N20" s="2" t="s">
        <v>41</v>
      </c>
      <c r="O20" s="2" t="s">
        <v>44</v>
      </c>
      <c r="P20" s="2" t="s">
        <v>44</v>
      </c>
      <c r="Q20" s="2" t="s">
        <v>44</v>
      </c>
      <c r="R20" s="2" t="s">
        <v>50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50</v>
      </c>
      <c r="L21" s="2" t="s">
        <v>40</v>
      </c>
      <c r="N21" s="2" t="s">
        <v>41</v>
      </c>
      <c r="O21" s="2" t="s">
        <v>41</v>
      </c>
      <c r="P21" s="2" t="s">
        <v>41</v>
      </c>
      <c r="Q21" s="2" t="s">
        <v>41</v>
      </c>
      <c r="R21" s="2" t="s">
        <v>50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50</v>
      </c>
      <c r="L22" s="2" t="s">
        <v>40</v>
      </c>
      <c r="N22" s="2" t="s">
        <v>41</v>
      </c>
      <c r="O22" s="2" t="s">
        <v>41</v>
      </c>
      <c r="P22" s="2" t="s">
        <v>41</v>
      </c>
      <c r="Q22" s="2" t="s">
        <v>41</v>
      </c>
      <c r="R22" s="2" t="s">
        <v>50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50</v>
      </c>
      <c r="L23" s="2" t="s">
        <v>43</v>
      </c>
      <c r="N23" s="2" t="s">
        <v>41</v>
      </c>
      <c r="O23" s="2" t="s">
        <v>44</v>
      </c>
      <c r="P23" s="2" t="s">
        <v>41</v>
      </c>
      <c r="Q23" s="2" t="s">
        <v>41</v>
      </c>
      <c r="R23" s="2" t="s">
        <v>50</v>
      </c>
    </row>
  </sheetData>
  <autoFilter ref="A1:AF23" xr:uid="{00000000-0009-0000-0000-000002000000}"/>
  <phoneticPr fontId="1" type="noConversion"/>
  <conditionalFormatting sqref="B2:B30">
    <cfRule type="expression" dxfId="10" priority="2">
      <formula>B2&gt;C2</formula>
    </cfRule>
  </conditionalFormatting>
  <conditionalFormatting sqref="C2:C30">
    <cfRule type="expression" dxfId="9" priority="1">
      <formula>C2&gt;B2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29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30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31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32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29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30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31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32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29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30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31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32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29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30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31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32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29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30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31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32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29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30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31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32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29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30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31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32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29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30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31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32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29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30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31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32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29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30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31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32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29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30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31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32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29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30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31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32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29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30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31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32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29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30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31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32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29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30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31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32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29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30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31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32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29</v>
      </c>
      <c r="C66" s="1" t="str">
        <f t="shared" ref="C66:C89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89" si="7">IF(G66&lt;0.001, "&lt;0.001", G66)</f>
        <v>&lt;0.001</v>
      </c>
      <c r="I66" s="4">
        <v>191.2913905297689</v>
      </c>
      <c r="J66" s="4">
        <v>0</v>
      </c>
      <c r="K66" s="4" t="str">
        <f t="shared" ref="K66:K89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30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31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32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29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30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31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32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29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30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31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32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29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30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31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32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29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30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31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32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29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30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31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32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3000000}"/>
  <phoneticPr fontId="1" type="noConversion"/>
  <conditionalFormatting sqref="A2:L100">
    <cfRule type="expression" dxfId="8" priority="3">
      <formula>MOD(ROW()-ROW($A$2), 8) &lt; 4</formula>
    </cfRule>
  </conditionalFormatting>
  <conditionalFormatting sqref="D2:D100">
    <cfRule type="expression" dxfId="7" priority="2">
      <formula>D2&gt;E2</formula>
    </cfRule>
  </conditionalFormatting>
  <conditionalFormatting sqref="E2:E100">
    <cfRule type="expression" dxfId="6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topLeftCell="A28" workbookViewId="0">
      <selection activeCell="E76" sqref="E76"/>
    </sheetView>
  </sheetViews>
  <sheetFormatPr defaultRowHeight="16.5" x14ac:dyDescent="0.3"/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29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30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31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32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33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29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30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31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32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33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29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30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31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32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33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29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30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31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32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33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29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30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31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32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33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29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30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31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32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33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29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30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31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32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33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29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30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31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32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33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29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30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31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32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33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29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30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31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32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33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29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30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31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32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33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29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30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31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32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33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29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30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31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32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33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29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30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31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32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33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29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30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31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32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33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29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30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31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32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33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29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30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31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32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33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29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30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31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32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33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29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30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31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32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33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29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30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31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32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33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29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30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31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32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33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29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30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31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32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33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5" priority="8">
      <formula>MOD(ROW()-2, 10) &lt; 5</formula>
    </cfRule>
  </conditionalFormatting>
  <conditionalFormatting sqref="D2:D111">
    <cfRule type="expression" dxfId="4" priority="4">
      <formula>$D2&gt;$E2</formula>
    </cfRule>
  </conditionalFormatting>
  <conditionalFormatting sqref="E2:E111">
    <cfRule type="expression" dxfId="3" priority="5">
      <formula>$E2&gt;$D2</formula>
    </cfRule>
  </conditionalFormatting>
  <conditionalFormatting sqref="J2:J111">
    <cfRule type="expression" dxfId="2" priority="3">
      <formula>$J2&gt;0.05</formula>
    </cfRule>
  </conditionalFormatting>
  <conditionalFormatting sqref="L2:L111">
    <cfRule type="expression" dxfId="1" priority="1">
      <formula>ABS($L2)&gt;=0.5</formula>
    </cfRule>
    <cfRule type="expression" dxfId="0" priority="2">
      <formula>ABS($L2)&gt;=0.2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independent t</vt:lpstr>
      <vt:lpstr>paired t</vt:lpstr>
      <vt:lpstr>paired t band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박 주성</cp:lastModifiedBy>
  <dcterms:created xsi:type="dcterms:W3CDTF">2024-08-27T04:37:24Z</dcterms:created>
  <dcterms:modified xsi:type="dcterms:W3CDTF">2025-01-09T07:27:54Z</dcterms:modified>
</cp:coreProperties>
</file>