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B2C3D36E-EEDC-48D8-A758-540DFF24A0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3" l="1"/>
  <c r="K63" i="3"/>
  <c r="K64" i="3"/>
  <c r="K65" i="3"/>
  <c r="K66" i="3"/>
  <c r="K67" i="3"/>
  <c r="K68" i="3"/>
  <c r="K69" i="3"/>
  <c r="H62" i="3"/>
  <c r="H63" i="3"/>
  <c r="H64" i="3"/>
  <c r="H65" i="3"/>
  <c r="H66" i="3"/>
  <c r="H67" i="3"/>
  <c r="H68" i="3"/>
  <c r="H69" i="3"/>
  <c r="C62" i="3"/>
  <c r="C63" i="3"/>
  <c r="C64" i="3"/>
  <c r="C65" i="3"/>
  <c r="C66" i="3"/>
  <c r="C67" i="3"/>
  <c r="C68" i="3"/>
  <c r="C69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<sst xmlns="http://schemas.openxmlformats.org/spreadsheetml/2006/main" count="188" uniqueCount="34">
  <si>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</si>
  <si>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</si>
  <si>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</si>
  <si>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</si>
  <si>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</si>
  <si>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</si>
  <si>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</si>
  <si>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</si>
  <si>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</si>
  <si>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</si>
  <si>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</si>
  <si>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</si>
  <si>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</si>
  <si>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</si>
  <si>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</si>
  <si>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</si>
  <si>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</si>
  <si>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</si>
  <si>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임석봉</t>
  </si>
  <si>
    <t>전창희</t>
  </si>
  <si>
    <t>정광훈2</t>
  </si>
  <si>
    <t>정용태</t>
  </si>
  <si>
    <t>0.0000000000000000000000000000000000000000000000000000000000000000000000000000000000000000000000000000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</si>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</sst>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Q14" sqref="Q14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1.0526000000000001E-9</v>
      </c>
      <c r="C2" s="1">
        <v>1.2846000000000001E-9</v>
      </c>
      <c r="D2" s="1">
        <v>-47.823</v>
      </c>
      <c r="E2" s="1">
        <v>0</v>
      </c>
      <c r="F2" s="1" t="str">
        <f t="shared" ref="F2:F26" si="0">IF(E2&lt;0.001, "&lt;0.001", E2)</f>
        <v>&lt;0.001</v>
      </c>
      <c r="G2" s="1">
        <v>0.10397000000000001</v>
      </c>
    </row>
    <row r="3" spans="1:7" x14ac:dyDescent="0.3">
      <c r="A3" s="1" t="s">
        <v>8</v>
      </c>
      <c r="B3" s="1">
        <v>3.5088009234061101E-10</v>
      </c>
      <c r="C3" s="1">
        <v>3.4260792557732598E-10</v>
      </c>
      <c r="D3" s="1">
        <v>2.9443158432443099</v>
      </c>
      <c r="E3" s="1">
        <v>3.23674719415265E-3</v>
      </c>
      <c r="F3" s="1">
        <f t="shared" si="0"/>
        <v>3.23674719415265E-3</v>
      </c>
      <c r="G3" s="1">
        <v>-2.6386060392891201E-3</v>
      </c>
    </row>
    <row r="4" spans="1:7" x14ac:dyDescent="0.3">
      <c r="A4" s="1" t="s">
        <v>9</v>
      </c>
      <c r="B4" s="1">
        <v>2.5452452637475298E-9</v>
      </c>
      <c r="C4" s="1">
        <v>3.0285707887462498E-9</v>
      </c>
      <c r="D4" s="1">
        <v>-63.780924622158103</v>
      </c>
      <c r="E4" s="1">
        <v>0</v>
      </c>
      <c r="F4" s="1" t="str">
        <f t="shared" si="0"/>
        <v>&lt;0.001</v>
      </c>
      <c r="G4" s="1">
        <v>-0.10630892488308399</v>
      </c>
    </row>
    <row r="5" spans="1:7" x14ac:dyDescent="0.3">
      <c r="A5" s="1" t="s">
        <v>10</v>
      </c>
      <c r="B5" s="1">
        <v>1.10914133658221E-9</v>
      </c>
      <c r="C5" s="1">
        <v>1.14156245401172E-9</v>
      </c>
      <c r="D5" s="1">
        <v>-7.5532186058878796</v>
      </c>
      <c r="E5" s="1">
        <v>4.2489590273269699E-14</v>
      </c>
      <c r="F5" s="1" t="str">
        <f t="shared" si="0"/>
        <v>&lt;0.001</v>
      </c>
      <c r="G5" s="1">
        <v>0.103966547926114</v>
      </c>
    </row>
    <row r="6" spans="1:7" x14ac:dyDescent="0.3">
      <c r="A6" s="1" t="s">
        <v>11</v>
      </c>
      <c r="B6" s="1">
        <v>1.10297658507823E-9</v>
      </c>
      <c r="C6" s="1">
        <v>3.3466908487452601E-9</v>
      </c>
      <c r="D6" s="1">
        <v>-27.769562979409301</v>
      </c>
      <c r="E6" s="1">
        <v>0</v>
      </c>
      <c r="F6" s="1" t="str">
        <f t="shared" si="0"/>
        <v>&lt;0.001</v>
      </c>
      <c r="G6" s="1">
        <v>-5.2013028529325503E-2</v>
      </c>
    </row>
    <row r="7" spans="1:7" x14ac:dyDescent="0.3">
      <c r="A7" s="1" t="s">
        <v>12</v>
      </c>
      <c r="B7" s="1">
        <v>7.1377537863300999E-10</v>
      </c>
      <c r="C7" s="1">
        <v>7.5981439895432805E-10</v>
      </c>
      <c r="D7" s="1">
        <v>-36.080742166360103</v>
      </c>
      <c r="E7" s="1">
        <v>0</v>
      </c>
      <c r="F7" s="1" t="str">
        <f t="shared" si="0"/>
        <v>&lt;0.001</v>
      </c>
      <c r="G7" s="1">
        <v>-6.5029186722258894E-2</v>
      </c>
    </row>
    <row r="8" spans="1:7" x14ac:dyDescent="0.3">
      <c r="A8" s="1" t="s">
        <v>13</v>
      </c>
      <c r="B8" s="1">
        <v>6.2762156235543523E-10</v>
      </c>
      <c r="C8" s="1">
        <v>6.4315604917213289E-10</v>
      </c>
      <c r="D8" s="1">
        <v>-61.892372432651442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5.1203676420221334E-10</v>
      </c>
      <c r="C9" s="1">
        <v>7.7764329381962589E-10</v>
      </c>
      <c r="D9" s="1">
        <v>-39.920401040255463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2.0062293245574859E-9</v>
      </c>
      <c r="D10" s="1">
        <v>-51.048257679779773</v>
      </c>
      <c r="E10" s="1">
        <v>0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4.3507701858264781E-10</v>
      </c>
      <c r="C11" s="1">
        <v>4.1578772531666668E-10</v>
      </c>
      <c r="D11" s="1">
        <v>60.932499956346632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1.154783202679103E-9</v>
      </c>
      <c r="C12" s="1">
        <v>9.6672835543063999E-10</v>
      </c>
      <c r="D12" s="1">
        <v>153.08644699273381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F13" t="str">
        <f t="shared" si="0"/>
        <v>&lt;0.001</v>
      </c>
    </row>
    <row r="14" spans="1:7" x14ac:dyDescent="0.3">
      <c r="A14" s="1" t="s">
        <v>18</v>
      </c>
      <c r="B14" s="1">
        <v>7.1784145640680152E-10</v>
      </c>
      <c r="C14" s="1">
        <v>4.7676305673191662E-10</v>
      </c>
      <c r="D14" s="1">
        <v>614.81799315216165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19</v>
      </c>
      <c r="B15" s="1">
        <v>3.3144315801433842E-10</v>
      </c>
      <c r="C15" s="1">
        <v>3.0095878946026439E-10</v>
      </c>
      <c r="D15" s="1">
        <v>36.172221073383866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20</v>
      </c>
      <c r="B16" s="1">
        <v>9.2133134415501066E-10</v>
      </c>
      <c r="C16" s="1">
        <v>8.0260391211412883E-10</v>
      </c>
      <c r="D16" s="1">
        <v>46.498359098826327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F17" t="str">
        <f t="shared" si="0"/>
        <v>&lt;0.001</v>
      </c>
    </row>
    <row r="18" spans="1:7" x14ac:dyDescent="0.3">
      <c r="A18" t="s">
        <v>21</v>
      </c>
      <c r="B18">
        <v>2.7779415366213732E-9</v>
      </c>
      <c r="C18">
        <v>2.5248927580102231E-9</v>
      </c>
      <c r="D18">
        <v>53.437589214803587</v>
      </c>
      <c r="E18" t="s">
        <v>22</v>
      </c>
      <c r="F18" t="str">
        <f t="shared" si="0"/>
        <v>0.0000000000000000000000000000000000000000000000000000000000000000000000000000000000000000000000000000</v>
      </c>
      <c r="G18">
        <v>5.7687739161535433E-2</v>
      </c>
    </row>
    <row r="19" spans="1:7" x14ac:dyDescent="0.3">
      <c r="F19" t="str">
        <f t="shared" si="0"/>
        <v>&lt;0.001</v>
      </c>
    </row>
    <row r="20" spans="1:7" x14ac:dyDescent="0.3">
      <c r="F20" t="str">
        <f t="shared" si="0"/>
        <v>&lt;0.001</v>
      </c>
    </row>
    <row r="21" spans="1:7" x14ac:dyDescent="0.3">
      <c r="F21" t="str">
        <f t="shared" si="0"/>
        <v>&lt;0.001</v>
      </c>
    </row>
    <row r="22" spans="1:7" x14ac:dyDescent="0.3">
      <c r="F22" t="str">
        <f t="shared" si="0"/>
        <v>&lt;0.001</v>
      </c>
    </row>
    <row r="23" spans="1:7" x14ac:dyDescent="0.3">
      <c r="F23" t="str">
        <f t="shared" si="0"/>
        <v>&lt;0.001</v>
      </c>
    </row>
    <row r="24" spans="1:7" x14ac:dyDescent="0.3">
      <c r="F24" t="str">
        <f t="shared" si="0"/>
        <v>&lt;0.001</v>
      </c>
    </row>
    <row r="25" spans="1:7" x14ac:dyDescent="0.3">
      <c r="F25" t="str">
        <f t="shared" si="0"/>
        <v>&lt;0.001</v>
      </c>
    </row>
    <row r="26" spans="1:7" x14ac:dyDescent="0.3">
      <c r="F26" t="str">
        <f t="shared" si="0"/>
        <v>&lt;0.001</v>
      </c>
    </row>
  </sheetData>
  <phoneticPr fontId="1" type="noConversion"/>
  <conditionalFormatting sqref="B2:B18">
    <cfRule type="expression" dxfId="5" priority="2">
      <formula>B2&gt;C2</formula>
    </cfRule>
  </conditionalFormatting>
  <conditionalFormatting sqref="C2:C18">
    <cfRule type="expression" dxfId="4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I3" sqref="I3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19" width="9" style="2" customWidth="1"/>
    <col min="20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 s="2">
        <v>2.9838E-9</v>
      </c>
      <c r="C2" s="2">
        <v>5.8917000000000004E-10</v>
      </c>
      <c r="D2" s="2">
        <v>0.5</v>
      </c>
      <c r="E2" s="2">
        <v>0</v>
      </c>
      <c r="F2" s="2" t="str">
        <f t="shared" ref="F2:F24" si="0">IF(E2&lt;0.001, "&lt;0.001")</f>
        <v>&lt;0.001</v>
      </c>
      <c r="G2" s="2">
        <v>2027.4</v>
      </c>
      <c r="H2" s="2">
        <v>0</v>
      </c>
      <c r="I2" s="2" t="str">
        <f t="shared" ref="I2:I24" si="1">IF(H2&lt;0.001, "&lt;0.001", H2)</f>
        <v>&lt;0.001</v>
      </c>
      <c r="J2" s="2">
        <v>3.5230999999999999</v>
      </c>
    </row>
    <row r="3" spans="1:10" x14ac:dyDescent="0.3">
      <c r="A3" s="2" t="s">
        <v>8</v>
      </c>
      <c r="B3" s="2">
        <v>3.5091998348161698E-10</v>
      </c>
      <c r="C3" s="2">
        <v>3.4200231694734398E-10</v>
      </c>
      <c r="D3" s="2">
        <v>0.49999996909841299</v>
      </c>
      <c r="E3" s="2">
        <v>0</v>
      </c>
      <c r="F3" s="2" t="str">
        <f t="shared" si="0"/>
        <v>&lt;0.001</v>
      </c>
      <c r="G3" s="2">
        <v>-1.48363816940954</v>
      </c>
      <c r="H3" s="2">
        <v>0.137905378502061</v>
      </c>
      <c r="I3" s="2">
        <f t="shared" si="1"/>
        <v>0.137905378502061</v>
      </c>
      <c r="J3" s="2">
        <v>-2.4790554467333499E-3</v>
      </c>
    </row>
    <row r="4" spans="1:10" x14ac:dyDescent="0.3">
      <c r="A4" s="2" t="s">
        <v>9</v>
      </c>
      <c r="B4" s="2">
        <v>2.54543586610095E-9</v>
      </c>
      <c r="C4" s="2">
        <v>3.0285707887462498E-9</v>
      </c>
      <c r="D4" s="2">
        <v>0.49999998215429797</v>
      </c>
      <c r="E4" s="2">
        <v>0</v>
      </c>
      <c r="F4" s="2" t="str">
        <f t="shared" si="0"/>
        <v>&lt;0.001</v>
      </c>
      <c r="G4" s="2">
        <v>-67.175166146589106</v>
      </c>
      <c r="H4" s="2">
        <v>0</v>
      </c>
      <c r="I4" s="2" t="str">
        <f t="shared" si="1"/>
        <v>&lt;0.001</v>
      </c>
      <c r="J4" s="2">
        <v>-0.10625992980917399</v>
      </c>
    </row>
    <row r="5" spans="1:10" x14ac:dyDescent="0.3">
      <c r="A5" s="2" t="s">
        <v>10</v>
      </c>
      <c r="B5" s="2">
        <v>1.11306580713227E-9</v>
      </c>
      <c r="C5" s="2">
        <v>1.1912247037030101E-9</v>
      </c>
      <c r="D5" s="2">
        <v>0.49999996324251</v>
      </c>
      <c r="E5" s="2">
        <v>0</v>
      </c>
      <c r="F5" s="2" t="str">
        <f t="shared" si="0"/>
        <v>&lt;0.001</v>
      </c>
      <c r="G5" s="2">
        <v>62.3644438215956</v>
      </c>
      <c r="H5" s="2">
        <v>0</v>
      </c>
      <c r="I5" s="2" t="str">
        <f t="shared" si="1"/>
        <v>&lt;0.001</v>
      </c>
      <c r="J5" s="2">
        <v>0.103988974829825</v>
      </c>
    </row>
    <row r="6" spans="1:10" x14ac:dyDescent="0.3">
      <c r="A6" s="2" t="s">
        <v>11</v>
      </c>
      <c r="B6" s="2">
        <v>1.01322286269481E-9</v>
      </c>
      <c r="C6" s="2">
        <v>3.4052216727259801E-9</v>
      </c>
      <c r="D6" s="2">
        <v>0.49999937776854397</v>
      </c>
      <c r="E6" s="2">
        <v>0</v>
      </c>
      <c r="F6" s="2" t="str">
        <f t="shared" si="0"/>
        <v>&lt;0.001</v>
      </c>
      <c r="G6" s="2">
        <v>-31.1710954336694</v>
      </c>
      <c r="H6" s="2">
        <v>0</v>
      </c>
      <c r="I6" s="2" t="str">
        <f t="shared" si="1"/>
        <v>&lt;0.001</v>
      </c>
      <c r="J6" s="2">
        <v>-5.2002088905102703E-2</v>
      </c>
    </row>
    <row r="7" spans="1:10" x14ac:dyDescent="0.3">
      <c r="A7" s="2" t="s">
        <v>12</v>
      </c>
      <c r="B7" s="2">
        <v>7.1402915697320298E-10</v>
      </c>
      <c r="C7" s="2">
        <v>7.5981439895432805E-10</v>
      </c>
      <c r="D7" s="2">
        <v>0.499999999577803</v>
      </c>
      <c r="E7" s="2">
        <v>0</v>
      </c>
      <c r="F7" s="2" t="str">
        <f t="shared" si="0"/>
        <v>&lt;0.001</v>
      </c>
      <c r="G7" s="2">
        <v>-39.024569983680998</v>
      </c>
      <c r="H7" s="2">
        <v>0</v>
      </c>
      <c r="I7" s="2" t="str">
        <f t="shared" si="1"/>
        <v>&lt;0.001</v>
      </c>
      <c r="J7" s="2">
        <v>-6.5025572608246401E-2</v>
      </c>
    </row>
    <row r="8" spans="1:10" x14ac:dyDescent="0.3">
      <c r="A8" s="2" t="s">
        <v>13</v>
      </c>
      <c r="B8" s="2">
        <v>6.2779282462777992E-10</v>
      </c>
      <c r="C8" s="2">
        <v>6.4364672244138906E-10</v>
      </c>
      <c r="D8" s="2">
        <v>0.4999999983442347</v>
      </c>
      <c r="E8" s="2">
        <v>0</v>
      </c>
      <c r="F8" s="2" t="str">
        <f t="shared" si="0"/>
        <v>&lt;0.001</v>
      </c>
      <c r="G8" s="2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 s="2">
        <v>5.1379061983701989E-10</v>
      </c>
      <c r="C9" s="2">
        <v>7.7764329381962589E-10</v>
      </c>
      <c r="D9" s="2">
        <v>0.49999999928320599</v>
      </c>
      <c r="E9" s="2">
        <v>0</v>
      </c>
      <c r="F9" s="2" t="str">
        <f t="shared" si="0"/>
        <v>&lt;0.001</v>
      </c>
      <c r="G9" s="2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 s="2">
        <v>1.667464388405001E-9</v>
      </c>
      <c r="C10" s="2">
        <v>2.0062293245574859E-9</v>
      </c>
      <c r="D10" s="2">
        <v>0.49999999844812482</v>
      </c>
      <c r="E10" s="2">
        <v>0</v>
      </c>
      <c r="F10" s="2" t="str">
        <f t="shared" si="0"/>
        <v>&lt;0.001</v>
      </c>
      <c r="G10" s="2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 s="2">
        <v>4.3469253069466698E-10</v>
      </c>
      <c r="C11" s="2">
        <v>4.157699449883163E-10</v>
      </c>
      <c r="D11" s="2">
        <v>0.49999999956093272</v>
      </c>
      <c r="E11" s="2">
        <v>0</v>
      </c>
      <c r="F11" s="2" t="str">
        <f t="shared" si="0"/>
        <v>&lt;0.001</v>
      </c>
      <c r="G11" s="2">
        <v>-27.638360279918999</v>
      </c>
      <c r="H11" s="2">
        <v>0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 s="2">
        <v>1.1474190214195709E-9</v>
      </c>
      <c r="C12" s="2">
        <v>9.6721134901531616E-10</v>
      </c>
      <c r="D12" s="2">
        <v>0.49999999781286703</v>
      </c>
      <c r="E12" s="2">
        <v>0</v>
      </c>
      <c r="F12" s="2" t="str">
        <f t="shared" si="0"/>
        <v>&lt;0.001</v>
      </c>
      <c r="G12" s="2">
        <v>-4.5917774387547379</v>
      </c>
      <c r="H12">
        <v>4.3956109501851402E-6</v>
      </c>
      <c r="I12" s="2" t="str">
        <f t="shared" si="1"/>
        <v>&lt;0.001</v>
      </c>
      <c r="J12" s="2">
        <v>-7.6306581966012893E-3</v>
      </c>
    </row>
    <row r="13" spans="1:10" x14ac:dyDescent="0.3">
      <c r="F13" s="2" t="str">
        <f t="shared" si="0"/>
        <v>&lt;0.001</v>
      </c>
      <c r="I13" s="2" t="str">
        <f t="shared" si="1"/>
        <v>&lt;0.001</v>
      </c>
    </row>
    <row r="14" spans="1:10" x14ac:dyDescent="0.3">
      <c r="A14" s="2" t="s">
        <v>18</v>
      </c>
      <c r="B14" s="2">
        <v>7.1788291378982501E-10</v>
      </c>
      <c r="C14" s="2">
        <v>4.7677070646684614E-10</v>
      </c>
      <c r="D14" s="2">
        <v>0.49999999976090831</v>
      </c>
      <c r="E14" s="2">
        <v>0</v>
      </c>
      <c r="F14" s="2" t="str">
        <f t="shared" si="0"/>
        <v>&lt;0.001</v>
      </c>
      <c r="G14" s="2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A15" s="2" t="s">
        <v>19</v>
      </c>
      <c r="B15" s="2">
        <v>3.317389332586476E-10</v>
      </c>
      <c r="C15" s="2">
        <v>3.0351757932991399E-10</v>
      </c>
      <c r="D15" s="2">
        <v>0.49999999248151489</v>
      </c>
      <c r="E15" s="2">
        <v>0</v>
      </c>
      <c r="F15" s="2" t="str">
        <f t="shared" si="0"/>
        <v>&lt;0.001</v>
      </c>
      <c r="G15" s="2">
        <v>84.0378571305598</v>
      </c>
      <c r="H15" s="2">
        <v>0</v>
      </c>
      <c r="I15" s="2" t="str">
        <f t="shared" si="1"/>
        <v>&lt;0.001</v>
      </c>
      <c r="J15" s="2">
        <v>0.14020915087545521</v>
      </c>
    </row>
    <row r="16" spans="1:10" x14ac:dyDescent="0.3">
      <c r="A16" t="s">
        <v>20</v>
      </c>
      <c r="B16" s="2">
        <v>9.2469712612022644E-10</v>
      </c>
      <c r="C16" s="2">
        <v>8.1383985052547745E-10</v>
      </c>
      <c r="D16" s="2">
        <v>0.49999998033193499</v>
      </c>
      <c r="E16" s="2">
        <v>0</v>
      </c>
      <c r="F16" s="2" t="str">
        <f t="shared" si="0"/>
        <v>&lt;0.001</v>
      </c>
      <c r="G16" s="2">
        <v>84.623824897705362</v>
      </c>
      <c r="H16" s="2">
        <v>0</v>
      </c>
      <c r="I16" s="2" t="str">
        <f t="shared" si="1"/>
        <v>&lt;0.001</v>
      </c>
      <c r="J16" s="2">
        <v>0.14119236804840249</v>
      </c>
    </row>
    <row r="17" spans="1:10" x14ac:dyDescent="0.3">
      <c r="F17" s="2" t="str">
        <f t="shared" si="0"/>
        <v>&lt;0.001</v>
      </c>
      <c r="I17" s="2" t="str">
        <f t="shared" si="1"/>
        <v>&lt;0.001</v>
      </c>
    </row>
    <row r="18" spans="1:10" x14ac:dyDescent="0.3">
      <c r="A18" s="2" t="s">
        <v>21</v>
      </c>
      <c r="B18" s="2">
        <v>2.778005927308149E-9</v>
      </c>
      <c r="C18" s="2">
        <v>2.525554833677746E-9</v>
      </c>
      <c r="D18" s="2">
        <v>0.49999999933825329</v>
      </c>
      <c r="E18" s="2">
        <v>0</v>
      </c>
      <c r="F18" s="2" t="str">
        <f t="shared" si="0"/>
        <v>&lt;0.001</v>
      </c>
      <c r="G18" s="2">
        <v>34.61131680030028</v>
      </c>
      <c r="H18" s="2">
        <v>0</v>
      </c>
      <c r="I18" s="2" t="str">
        <f t="shared" si="1"/>
        <v>&lt;0.001</v>
      </c>
      <c r="J18" s="2">
        <v>5.7699329070547957E-2</v>
      </c>
    </row>
  </sheetData>
  <phoneticPr fontId="1" type="noConversion"/>
  <conditionalFormatting sqref="B2:B18">
    <cfRule type="expression" dxfId="11" priority="2">
      <formula>B2&gt;C2</formula>
    </cfRule>
  </conditionalFormatting>
  <conditionalFormatting sqref="C2:C18">
    <cfRule type="expression" dxfId="10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zoomScale="80" zoomScaleNormal="80" workbookViewId="0">
      <selection activeCell="H16" sqref="H16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23</v>
      </c>
      <c r="G1" s="1" t="s">
        <v>24</v>
      </c>
      <c r="H1" s="1" t="s">
        <v>25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30</v>
      </c>
      <c r="C2" s="1" t="str">
        <f t="shared" ref="C2:C33" si="0">A2 &amp; "_" &amp; B2</f>
        <v>고정실_delta</v>
      </c>
      <c r="D2" s="1">
        <v>1.6948999999999998E-8</v>
      </c>
      <c r="E2" s="1">
        <v>3.2218000000000002E-9</v>
      </c>
      <c r="F2" s="1">
        <v>0.5</v>
      </c>
      <c r="G2" s="1">
        <v>0</v>
      </c>
      <c r="H2" s="1" t="str">
        <f t="shared" ref="H2:H33" si="1">IF(G2&lt;0.001, "&lt;0.001")</f>
        <v>&lt;0.001</v>
      </c>
      <c r="I2" s="1">
        <v>2029.8</v>
      </c>
      <c r="J2" s="1">
        <v>0</v>
      </c>
      <c r="K2" s="1" t="str">
        <f t="shared" ref="K2:K33" si="2">IF(J2&lt;0.001, "&lt;0.001")</f>
        <v>&lt;0.001</v>
      </c>
      <c r="L2" s="1">
        <v>3.4843000000000002</v>
      </c>
    </row>
    <row r="3" spans="1:13" x14ac:dyDescent="0.3">
      <c r="A3" s="1" t="s">
        <v>7</v>
      </c>
      <c r="B3" s="1" t="s">
        <v>31</v>
      </c>
      <c r="C3" s="1" t="str">
        <f t="shared" si="0"/>
        <v>고정실_theta</v>
      </c>
      <c r="D3" s="1">
        <v>5.5984E-9</v>
      </c>
      <c r="E3" s="1">
        <v>9.8780999999999992E-10</v>
      </c>
      <c r="F3" s="1">
        <v>0.5</v>
      </c>
      <c r="G3" s="1">
        <v>0</v>
      </c>
      <c r="H3" s="1" t="str">
        <f t="shared" si="1"/>
        <v>&lt;0.001</v>
      </c>
      <c r="I3" s="1">
        <v>1737.8</v>
      </c>
      <c r="J3" s="1">
        <v>0</v>
      </c>
      <c r="K3" s="1" t="str">
        <f t="shared" si="2"/>
        <v>&lt;0.001</v>
      </c>
      <c r="L3" s="1">
        <v>3.0402999999999998</v>
      </c>
    </row>
    <row r="4" spans="1:13" x14ac:dyDescent="0.3">
      <c r="A4" s="1" t="s">
        <v>7</v>
      </c>
      <c r="B4" s="1" t="s">
        <v>32</v>
      </c>
      <c r="C4" s="1" t="str">
        <f t="shared" si="0"/>
        <v>고정실_alpha</v>
      </c>
      <c r="D4" s="1">
        <v>9.3243000000000006E-10</v>
      </c>
      <c r="E4" s="1">
        <v>1.9801E-10</v>
      </c>
      <c r="F4" s="1">
        <v>0.5</v>
      </c>
      <c r="G4" s="1">
        <v>0</v>
      </c>
      <c r="H4" s="1" t="str">
        <f t="shared" si="1"/>
        <v>&lt;0.001</v>
      </c>
      <c r="I4" s="1">
        <v>1397.4</v>
      </c>
      <c r="J4" s="1">
        <v>0</v>
      </c>
      <c r="K4" s="1" t="str">
        <f t="shared" si="2"/>
        <v>&lt;0.001</v>
      </c>
      <c r="L4" s="1">
        <v>2.4500999999999999</v>
      </c>
    </row>
    <row r="5" spans="1:13" x14ac:dyDescent="0.3">
      <c r="A5" s="1" t="s">
        <v>7</v>
      </c>
      <c r="B5" s="1" t="s">
        <v>33</v>
      </c>
      <c r="C5" s="1" t="str">
        <f t="shared" si="0"/>
        <v>고정실_beta</v>
      </c>
      <c r="D5" s="1">
        <v>1.1335E-10</v>
      </c>
      <c r="E5" s="1">
        <v>6.5176000000000006E-11</v>
      </c>
      <c r="F5" s="1">
        <v>0.5</v>
      </c>
      <c r="G5" s="1">
        <v>0</v>
      </c>
      <c r="H5" s="1" t="str">
        <f t="shared" si="1"/>
        <v>&lt;0.001</v>
      </c>
      <c r="I5" s="1">
        <v>485.63</v>
      </c>
      <c r="J5" s="1">
        <v>0</v>
      </c>
      <c r="K5" s="1" t="str">
        <f t="shared" si="2"/>
        <v>&lt;0.001</v>
      </c>
      <c r="L5" s="1">
        <v>0.82789000000000001</v>
      </c>
    </row>
    <row r="6" spans="1:13" x14ac:dyDescent="0.3">
      <c r="A6" s="1" t="s">
        <v>8</v>
      </c>
      <c r="B6" s="1" t="s">
        <v>30</v>
      </c>
      <c r="C6" s="1" t="str">
        <f t="shared" si="0"/>
        <v>김가람_delta</v>
      </c>
      <c r="D6" s="1">
        <v>1.7613208039136001E-9</v>
      </c>
      <c r="E6" s="1">
        <v>1.9233084465762502E-9</v>
      </c>
      <c r="F6" s="1">
        <v>0.49999977046016197</v>
      </c>
      <c r="G6" s="1">
        <v>0</v>
      </c>
      <c r="H6" s="1" t="str">
        <f t="shared" si="1"/>
        <v>&lt;0.001</v>
      </c>
      <c r="I6" s="1">
        <v>-7.7037414267048696</v>
      </c>
      <c r="J6" s="1">
        <v>1.3230917955867601E-14</v>
      </c>
      <c r="K6" s="1" t="str">
        <f t="shared" si="2"/>
        <v>&lt;0.001</v>
      </c>
      <c r="L6" s="1">
        <v>-1.2936540833875999E-2</v>
      </c>
    </row>
    <row r="7" spans="1:13" x14ac:dyDescent="0.3">
      <c r="A7" s="1" t="s">
        <v>8</v>
      </c>
      <c r="B7" s="1" t="s">
        <v>31</v>
      </c>
      <c r="C7" s="1" t="str">
        <f t="shared" si="0"/>
        <v>김가람_theta</v>
      </c>
      <c r="D7" s="1">
        <v>4.9233360331043203E-10</v>
      </c>
      <c r="E7" s="1">
        <v>3.3396483648166099E-10</v>
      </c>
      <c r="F7" s="1">
        <v>0.49999999386035598</v>
      </c>
      <c r="G7" s="1">
        <v>0</v>
      </c>
      <c r="H7" s="1" t="str">
        <f t="shared" si="1"/>
        <v>&lt;0.001</v>
      </c>
      <c r="I7" s="1">
        <v>236.25367531420301</v>
      </c>
      <c r="J7" s="1">
        <v>0</v>
      </c>
      <c r="K7" s="1" t="str">
        <f t="shared" si="2"/>
        <v>&lt;0.001</v>
      </c>
      <c r="L7" s="1">
        <v>0.398296651697569</v>
      </c>
      <c r="M7" s="1"/>
    </row>
    <row r="8" spans="1:13" x14ac:dyDescent="0.3">
      <c r="A8" s="1" t="s">
        <v>8</v>
      </c>
      <c r="B8" s="1" t="s">
        <v>32</v>
      </c>
      <c r="C8" s="1" t="str">
        <f t="shared" si="0"/>
        <v>김가람_alpha</v>
      </c>
      <c r="D8" s="1">
        <v>1.6577043884953599E-10</v>
      </c>
      <c r="E8" s="1">
        <v>6.90843241832573E-11</v>
      </c>
      <c r="F8" s="1">
        <v>0.499999999588775</v>
      </c>
      <c r="G8" s="1">
        <v>0</v>
      </c>
      <c r="H8" s="1" t="str">
        <f t="shared" si="1"/>
        <v>&lt;0.001</v>
      </c>
      <c r="I8" s="1">
        <v>582.72728870497997</v>
      </c>
      <c r="J8" s="1">
        <v>0</v>
      </c>
      <c r="K8" s="1" t="str">
        <f t="shared" si="2"/>
        <v>&lt;0.001</v>
      </c>
      <c r="L8" s="1">
        <v>0.98138328787450402</v>
      </c>
    </row>
    <row r="9" spans="1:13" x14ac:dyDescent="0.3">
      <c r="A9" s="1" t="s">
        <v>8</v>
      </c>
      <c r="B9" s="1" t="s">
        <v>33</v>
      </c>
      <c r="C9" s="1" t="str">
        <f t="shared" si="0"/>
        <v>김가람_beta</v>
      </c>
      <c r="D9" s="1">
        <v>6.8466161699290397E-11</v>
      </c>
      <c r="E9" s="1">
        <v>7.4388049568272402E-11</v>
      </c>
      <c r="F9" s="1">
        <v>0.49999999976227399</v>
      </c>
      <c r="G9" s="1">
        <v>0</v>
      </c>
      <c r="H9" s="1" t="str">
        <f t="shared" si="1"/>
        <v>&lt;0.001</v>
      </c>
      <c r="I9" s="1">
        <v>-75.424873771989198</v>
      </c>
      <c r="J9" s="1">
        <v>0</v>
      </c>
      <c r="K9" s="1" t="str">
        <f t="shared" si="2"/>
        <v>&lt;0.001</v>
      </c>
      <c r="L9" s="1">
        <v>-0.12556770325547401</v>
      </c>
    </row>
    <row r="10" spans="1:13" x14ac:dyDescent="0.3">
      <c r="A10" s="1" t="s">
        <v>9</v>
      </c>
      <c r="B10" s="1" t="s">
        <v>30</v>
      </c>
      <c r="C10" s="1" t="str">
        <f t="shared" si="0"/>
        <v>김득실_delta</v>
      </c>
      <c r="D10" s="1">
        <v>9.6125853050896207E-9</v>
      </c>
      <c r="E10" s="1">
        <v>9.1101210828713203E-9</v>
      </c>
      <c r="F10" s="1">
        <v>0.49999997748778802</v>
      </c>
      <c r="G10" s="1">
        <v>0</v>
      </c>
      <c r="H10" s="1" t="str">
        <f t="shared" si="1"/>
        <v>&lt;0.001</v>
      </c>
      <c r="I10" s="1">
        <v>16.404432456016501</v>
      </c>
      <c r="J10" s="1">
        <v>0</v>
      </c>
      <c r="K10" s="1" t="str">
        <f t="shared" si="2"/>
        <v>&lt;0.001</v>
      </c>
      <c r="L10" s="1">
        <v>2.7259774316173099E-2</v>
      </c>
    </row>
    <row r="11" spans="1:13" x14ac:dyDescent="0.3">
      <c r="A11" s="1" t="s">
        <v>9</v>
      </c>
      <c r="B11" s="1" t="s">
        <v>31</v>
      </c>
      <c r="C11" s="1" t="str">
        <f t="shared" si="0"/>
        <v>김득실_theta</v>
      </c>
      <c r="D11" s="1">
        <v>3.44986491663055E-9</v>
      </c>
      <c r="E11" s="1">
        <v>4.2962934283198403E-9</v>
      </c>
      <c r="F11" s="1">
        <v>0.49999999415045998</v>
      </c>
      <c r="G11" s="1">
        <v>0</v>
      </c>
      <c r="H11" s="1" t="str">
        <f t="shared" si="1"/>
        <v>&lt;0.001</v>
      </c>
      <c r="I11" s="1">
        <v>-193.73471091180801</v>
      </c>
      <c r="J11" s="1">
        <v>0</v>
      </c>
      <c r="K11" s="1" t="str">
        <f t="shared" si="2"/>
        <v>&lt;0.001</v>
      </c>
      <c r="L11" s="1">
        <v>-0.30293267610750702</v>
      </c>
    </row>
    <row r="12" spans="1:13" x14ac:dyDescent="0.3">
      <c r="A12" s="1" t="s">
        <v>9</v>
      </c>
      <c r="B12" s="1" t="s">
        <v>32</v>
      </c>
      <c r="C12" s="1" t="str">
        <f t="shared" si="0"/>
        <v>김득실_alpha</v>
      </c>
      <c r="D12" s="1">
        <v>1.73898652485384E-9</v>
      </c>
      <c r="E12" s="1">
        <v>2.5701539978724599E-9</v>
      </c>
      <c r="F12" s="1">
        <v>0.49999998480267999</v>
      </c>
      <c r="G12" s="1">
        <v>0</v>
      </c>
      <c r="H12" s="1" t="str">
        <f t="shared" si="1"/>
        <v>&lt;0.001</v>
      </c>
      <c r="I12" s="1">
        <v>-143.440071350084</v>
      </c>
      <c r="J12" s="1">
        <v>0</v>
      </c>
      <c r="K12" s="1" t="str">
        <f t="shared" si="2"/>
        <v>&lt;0.001</v>
      </c>
      <c r="L12" s="1">
        <v>-0.21711705101277601</v>
      </c>
    </row>
    <row r="13" spans="1:13" x14ac:dyDescent="0.3">
      <c r="A13" s="1" t="s">
        <v>9</v>
      </c>
      <c r="B13" s="1" t="s">
        <v>33</v>
      </c>
      <c r="C13" s="1" t="str">
        <f t="shared" si="0"/>
        <v>김득실_beta</v>
      </c>
      <c r="D13" s="1">
        <v>1.10128654535678E-9</v>
      </c>
      <c r="E13" s="1">
        <v>1.6651987078903001E-9</v>
      </c>
      <c r="F13" s="1">
        <v>0.49999997529783402</v>
      </c>
      <c r="G13" s="1">
        <v>0</v>
      </c>
      <c r="H13" s="1" t="str">
        <f t="shared" si="1"/>
        <v>&lt;0.001</v>
      </c>
      <c r="I13" s="1">
        <v>-87.194955081027601</v>
      </c>
      <c r="J13" s="1">
        <v>0</v>
      </c>
      <c r="K13" s="1" t="str">
        <f t="shared" si="2"/>
        <v>&lt;0.001</v>
      </c>
      <c r="L13" s="1">
        <v>-0.13845712204160701</v>
      </c>
    </row>
    <row r="14" spans="1:13" x14ac:dyDescent="0.3">
      <c r="A14" s="1" t="s">
        <v>10</v>
      </c>
      <c r="B14" s="1" t="s">
        <v>30</v>
      </c>
      <c r="C14" s="1" t="str">
        <f t="shared" si="0"/>
        <v>김영현_delta</v>
      </c>
      <c r="D14" s="1">
        <v>7.0766767006557704E-9</v>
      </c>
      <c r="E14" s="1">
        <v>7.2982179512395999E-9</v>
      </c>
      <c r="F14" s="1">
        <v>0.49999982578172603</v>
      </c>
      <c r="G14" s="1">
        <v>0</v>
      </c>
      <c r="H14" s="1" t="str">
        <f t="shared" si="1"/>
        <v>&lt;0.001</v>
      </c>
      <c r="I14" s="1">
        <v>-8.3269336800928198</v>
      </c>
      <c r="J14" s="1">
        <v>0</v>
      </c>
      <c r="K14" s="1" t="str">
        <f t="shared" si="2"/>
        <v>&lt;0.001</v>
      </c>
      <c r="L14" s="1">
        <v>-1.4858752245634601E-2</v>
      </c>
    </row>
    <row r="15" spans="1:13" x14ac:dyDescent="0.3">
      <c r="A15" s="1" t="s">
        <v>10</v>
      </c>
      <c r="B15" s="1" t="s">
        <v>31</v>
      </c>
      <c r="C15" s="1" t="str">
        <f t="shared" si="0"/>
        <v>김영현_theta</v>
      </c>
      <c r="D15" s="1">
        <v>9.1781977470649695E-10</v>
      </c>
      <c r="E15" s="1">
        <v>1.1534165251152801E-9</v>
      </c>
      <c r="F15" s="1">
        <v>0.49999991086481899</v>
      </c>
      <c r="G15" s="1">
        <v>0</v>
      </c>
      <c r="H15" s="1" t="str">
        <f t="shared" si="1"/>
        <v>&lt;0.001</v>
      </c>
      <c r="I15" s="1">
        <v>-30.223520842724199</v>
      </c>
      <c r="J15" s="1">
        <v>0</v>
      </c>
      <c r="K15" s="1" t="str">
        <f t="shared" si="2"/>
        <v>&lt;0.001</v>
      </c>
      <c r="L15" s="1">
        <v>-5.3799329235794599E-2</v>
      </c>
    </row>
    <row r="16" spans="1:13" x14ac:dyDescent="0.3">
      <c r="A16" s="1" t="s">
        <v>10</v>
      </c>
      <c r="B16" s="1" t="s">
        <v>32</v>
      </c>
      <c r="C16" s="1" t="str">
        <f t="shared" si="0"/>
        <v>김영현_alpha</v>
      </c>
      <c r="D16" s="1">
        <v>2.5298226563894E-10</v>
      </c>
      <c r="E16" s="1">
        <v>3.5991161718002402E-10</v>
      </c>
      <c r="F16" s="1">
        <v>0.49999996461449597</v>
      </c>
      <c r="G16" s="1">
        <v>0</v>
      </c>
      <c r="H16" s="1" t="str">
        <f t="shared" si="1"/>
        <v>&lt;0.001</v>
      </c>
      <c r="I16" s="1">
        <v>-46.045127667810497</v>
      </c>
      <c r="J16" s="1">
        <v>0</v>
      </c>
      <c r="K16" s="1" t="str">
        <f t="shared" si="2"/>
        <v>&lt;0.001</v>
      </c>
      <c r="L16" s="1">
        <v>-8.2060887758690595E-2</v>
      </c>
    </row>
    <row r="17" spans="1:12" x14ac:dyDescent="0.3">
      <c r="A17" s="1" t="s">
        <v>10</v>
      </c>
      <c r="B17" s="1" t="s">
        <v>33</v>
      </c>
      <c r="C17" s="1" t="str">
        <f t="shared" si="0"/>
        <v>김영현_beta</v>
      </c>
      <c r="D17" s="1">
        <v>5.6353225287690197E-11</v>
      </c>
      <c r="E17" s="1">
        <v>7.3534497998862797E-11</v>
      </c>
      <c r="F17" s="1">
        <v>0.49999999914227</v>
      </c>
      <c r="G17" s="1">
        <v>0</v>
      </c>
      <c r="H17" s="1" t="str">
        <f t="shared" si="1"/>
        <v>&lt;0.001</v>
      </c>
      <c r="I17" s="1">
        <v>-38.862676763988297</v>
      </c>
      <c r="J17" s="1">
        <v>0</v>
      </c>
      <c r="K17" s="1" t="str">
        <f t="shared" si="2"/>
        <v>&lt;0.001</v>
      </c>
      <c r="L17" s="1">
        <v>-6.9180348365493305E-2</v>
      </c>
    </row>
    <row r="18" spans="1:12" x14ac:dyDescent="0.3">
      <c r="A18" s="1" t="s">
        <v>11</v>
      </c>
      <c r="B18" s="1" t="s">
        <v>30</v>
      </c>
      <c r="C18" s="1" t="str">
        <f t="shared" si="0"/>
        <v>김충연_delta</v>
      </c>
      <c r="D18" s="1">
        <v>5.0204050936245697E-9</v>
      </c>
      <c r="E18" s="1">
        <v>1.9885875884570599E-8</v>
      </c>
      <c r="F18" s="1">
        <v>0.499998694035935</v>
      </c>
      <c r="G18" s="1">
        <v>0</v>
      </c>
      <c r="H18" s="1" t="str">
        <f t="shared" si="1"/>
        <v>&lt;0.001</v>
      </c>
      <c r="I18" s="1">
        <v>-35.829191083296003</v>
      </c>
      <c r="J18" s="1">
        <v>0</v>
      </c>
      <c r="K18" s="1" t="str">
        <f t="shared" si="2"/>
        <v>&lt;0.001</v>
      </c>
      <c r="L18" s="1">
        <v>-6.0987097083858001E-2</v>
      </c>
    </row>
    <row r="19" spans="1:12" x14ac:dyDescent="0.3">
      <c r="A19" s="1" t="s">
        <v>11</v>
      </c>
      <c r="B19" s="1" t="s">
        <v>31</v>
      </c>
      <c r="C19" s="1" t="str">
        <f t="shared" si="0"/>
        <v>김충연_theta</v>
      </c>
      <c r="D19" s="1">
        <v>1.65995376703507E-9</v>
      </c>
      <c r="E19" s="1">
        <v>3.02138477319653E-9</v>
      </c>
      <c r="F19" s="1">
        <v>0.49999879510774298</v>
      </c>
      <c r="G19" s="1">
        <v>0</v>
      </c>
      <c r="H19" s="1" t="str">
        <f t="shared" si="1"/>
        <v>&lt;0.001</v>
      </c>
      <c r="I19" s="1">
        <v>-11.388885204065</v>
      </c>
      <c r="J19" s="1">
        <v>0</v>
      </c>
      <c r="K19" s="1" t="str">
        <f t="shared" si="2"/>
        <v>&lt;0.001</v>
      </c>
      <c r="L19" s="1">
        <v>-1.9376777440196599E-2</v>
      </c>
    </row>
    <row r="20" spans="1:12" x14ac:dyDescent="0.3">
      <c r="A20" s="1" t="s">
        <v>11</v>
      </c>
      <c r="B20" s="1" t="s">
        <v>32</v>
      </c>
      <c r="C20" s="1" t="str">
        <f t="shared" si="0"/>
        <v>김충연_alpha</v>
      </c>
      <c r="D20" s="1">
        <v>5.1416750756820198E-10</v>
      </c>
      <c r="E20" s="1">
        <v>1.1999915602170799E-9</v>
      </c>
      <c r="F20" s="1">
        <v>0.49999949215155998</v>
      </c>
      <c r="G20" s="1">
        <v>0</v>
      </c>
      <c r="H20" s="1" t="str">
        <f t="shared" si="1"/>
        <v>&lt;0.001</v>
      </c>
      <c r="I20" s="1">
        <v>-12.249586183396501</v>
      </c>
      <c r="J20" s="1">
        <v>0</v>
      </c>
      <c r="K20" s="1" t="str">
        <f t="shared" si="2"/>
        <v>&lt;0.001</v>
      </c>
      <c r="L20" s="1">
        <v>-2.0837295343958201E-2</v>
      </c>
    </row>
    <row r="21" spans="1:12" x14ac:dyDescent="0.3">
      <c r="A21" s="1" t="s">
        <v>11</v>
      </c>
      <c r="B21" s="1" t="s">
        <v>33</v>
      </c>
      <c r="C21" s="1" t="str">
        <f t="shared" si="0"/>
        <v>김충연_beta</v>
      </c>
      <c r="D21" s="1">
        <v>1.84896253983189E-10</v>
      </c>
      <c r="E21" s="1">
        <v>4.47015033671103E-10</v>
      </c>
      <c r="F21" s="1">
        <v>0.49999956024065101</v>
      </c>
      <c r="G21" s="1">
        <v>0</v>
      </c>
      <c r="H21" s="1" t="str">
        <f t="shared" si="1"/>
        <v>&lt;0.001</v>
      </c>
      <c r="I21" s="1">
        <v>-8.8088866760100597</v>
      </c>
      <c r="J21" s="1">
        <v>1.266774970336E-18</v>
      </c>
      <c r="K21" s="1" t="str">
        <f t="shared" si="2"/>
        <v>&lt;0.001</v>
      </c>
      <c r="L21" s="1">
        <v>-1.4985439082963599E-2</v>
      </c>
    </row>
    <row r="22" spans="1:12" x14ac:dyDescent="0.3">
      <c r="A22" s="1" t="s">
        <v>12</v>
      </c>
      <c r="B22" s="1" t="s">
        <v>30</v>
      </c>
      <c r="C22" s="1" t="str">
        <f t="shared" si="0"/>
        <v>민병춘1_delta</v>
      </c>
      <c r="D22" s="1">
        <v>4.4751125028571404E-9</v>
      </c>
      <c r="E22" s="1">
        <v>4.7684583336353497E-9</v>
      </c>
      <c r="F22" s="1">
        <v>0.49999999756908198</v>
      </c>
      <c r="G22" s="1">
        <v>0</v>
      </c>
      <c r="H22" s="1" t="str">
        <f t="shared" si="1"/>
        <v>&lt;0.001</v>
      </c>
      <c r="I22" s="1">
        <v>-33.494349162811801</v>
      </c>
      <c r="J22" s="1">
        <v>0</v>
      </c>
      <c r="K22" s="1" t="str">
        <f t="shared" si="2"/>
        <v>&lt;0.001</v>
      </c>
      <c r="L22" s="1">
        <v>-5.5606677644642701E-2</v>
      </c>
    </row>
    <row r="23" spans="1:12" x14ac:dyDescent="0.3">
      <c r="A23" s="1" t="s">
        <v>12</v>
      </c>
      <c r="B23" s="1" t="s">
        <v>31</v>
      </c>
      <c r="C23" s="1" t="str">
        <f t="shared" si="0"/>
        <v>민병춘1_theta</v>
      </c>
      <c r="D23" s="1">
        <v>7.9796723501857504E-10</v>
      </c>
      <c r="E23" s="1">
        <v>8.4428173403819603E-10</v>
      </c>
      <c r="F23" s="1">
        <v>0.499999998865854</v>
      </c>
      <c r="G23" s="1">
        <v>0</v>
      </c>
      <c r="H23" s="1" t="str">
        <f t="shared" si="1"/>
        <v>&lt;0.001</v>
      </c>
      <c r="I23" s="1">
        <v>-31.413977318130801</v>
      </c>
      <c r="J23" s="1">
        <v>0</v>
      </c>
      <c r="K23" s="1" t="str">
        <f t="shared" si="2"/>
        <v>&lt;0.001</v>
      </c>
      <c r="L23" s="1">
        <v>-5.2104172706581298E-2</v>
      </c>
    </row>
    <row r="24" spans="1:12" x14ac:dyDescent="0.3">
      <c r="A24" s="1" t="s">
        <v>12</v>
      </c>
      <c r="B24" s="1" t="s">
        <v>32</v>
      </c>
      <c r="C24" s="1" t="str">
        <f t="shared" si="0"/>
        <v>민병춘1_alpha</v>
      </c>
      <c r="D24" s="1">
        <v>1.49759874161753E-10</v>
      </c>
      <c r="E24" s="1">
        <v>1.57600813982982E-10</v>
      </c>
      <c r="F24" s="1">
        <v>0.49999999947889201</v>
      </c>
      <c r="G24" s="1">
        <v>0</v>
      </c>
      <c r="H24" s="1" t="str">
        <f t="shared" si="1"/>
        <v>&lt;0.001</v>
      </c>
      <c r="I24" s="1">
        <v>-15.338398634867</v>
      </c>
      <c r="J24" s="1">
        <v>0</v>
      </c>
      <c r="K24" s="1" t="str">
        <f t="shared" si="2"/>
        <v>&lt;0.001</v>
      </c>
      <c r="L24" s="1">
        <v>-2.5618270467528698E-2</v>
      </c>
    </row>
    <row r="25" spans="1:12" x14ac:dyDescent="0.3">
      <c r="A25" s="1" t="s">
        <v>12</v>
      </c>
      <c r="B25" s="1" t="s">
        <v>33</v>
      </c>
      <c r="C25" s="1" t="str">
        <f t="shared" si="0"/>
        <v>민병춘1_beta</v>
      </c>
      <c r="D25" s="1">
        <v>3.2415703720898997E-11</v>
      </c>
      <c r="E25" s="1">
        <v>3.4143794323236099E-11</v>
      </c>
      <c r="F25" s="1">
        <v>0.49999999962794001</v>
      </c>
      <c r="G25" s="1">
        <v>0</v>
      </c>
      <c r="H25" s="1" t="str">
        <f t="shared" si="1"/>
        <v>&lt;0.001</v>
      </c>
      <c r="I25" s="1">
        <v>-10.531627170313101</v>
      </c>
      <c r="J25" s="1">
        <v>0</v>
      </c>
      <c r="K25" s="1" t="str">
        <f t="shared" si="2"/>
        <v>&lt;0.001</v>
      </c>
      <c r="L25" s="1">
        <v>-1.7587079769069501E-2</v>
      </c>
    </row>
    <row r="26" spans="1:12" x14ac:dyDescent="0.3">
      <c r="A26" s="1" t="s">
        <v>13</v>
      </c>
      <c r="B26" s="1" t="s">
        <v>30</v>
      </c>
      <c r="C26" s="1" t="str">
        <f t="shared" si="0"/>
        <v>박주연1_delta</v>
      </c>
      <c r="D26" s="1">
        <v>6.2779282462777992E-10</v>
      </c>
      <c r="E26" s="1">
        <v>6.4364672244138906E-10</v>
      </c>
      <c r="F26" s="1">
        <v>0.4999999983442347</v>
      </c>
      <c r="G26" s="1">
        <v>0</v>
      </c>
      <c r="H26" s="1" t="str">
        <f t="shared" si="1"/>
        <v>&lt;0.001</v>
      </c>
      <c r="I26" s="1">
        <v>-52.57214814323887</v>
      </c>
      <c r="J26" s="1">
        <v>0</v>
      </c>
      <c r="K26" s="1" t="str">
        <f t="shared" si="2"/>
        <v>&lt;0.001</v>
      </c>
      <c r="L26" s="1">
        <v>-8.8920433425720896E-2</v>
      </c>
    </row>
    <row r="27" spans="1:12" x14ac:dyDescent="0.3">
      <c r="A27" s="1" t="s">
        <v>13</v>
      </c>
      <c r="B27" s="1" t="s">
        <v>31</v>
      </c>
      <c r="C27" s="1" t="str">
        <f t="shared" si="0"/>
        <v>박주연1_theta</v>
      </c>
      <c r="D27" s="1">
        <v>6.2779282462777992E-10</v>
      </c>
      <c r="E27" s="1">
        <v>6.4364672244138906E-10</v>
      </c>
      <c r="F27" s="1">
        <v>0.4999999983442347</v>
      </c>
      <c r="G27" s="1">
        <v>0</v>
      </c>
      <c r="H27" s="1" t="str">
        <f t="shared" si="1"/>
        <v>&lt;0.001</v>
      </c>
      <c r="I27" s="1">
        <v>-52.57214814323887</v>
      </c>
      <c r="J27" s="1">
        <v>0</v>
      </c>
      <c r="K27" s="1" t="str">
        <f t="shared" si="2"/>
        <v>&lt;0.001</v>
      </c>
      <c r="L27" s="1">
        <v>-8.8920433425720896E-2</v>
      </c>
    </row>
    <row r="28" spans="1:12" x14ac:dyDescent="0.3">
      <c r="A28" s="1" t="s">
        <v>13</v>
      </c>
      <c r="B28" s="1" t="s">
        <v>32</v>
      </c>
      <c r="C28" s="1" t="str">
        <f t="shared" si="0"/>
        <v>박주연1_alpha</v>
      </c>
      <c r="D28" s="1">
        <v>6.2779282462777992E-10</v>
      </c>
      <c r="E28" s="1">
        <v>6.4364672244138906E-10</v>
      </c>
      <c r="F28" s="1">
        <v>0.4999999983442347</v>
      </c>
      <c r="G28" s="1">
        <v>0</v>
      </c>
      <c r="H28" s="1" t="str">
        <f t="shared" si="1"/>
        <v>&lt;0.001</v>
      </c>
      <c r="I28" s="1">
        <v>-52.57214814323887</v>
      </c>
      <c r="J28" s="1">
        <v>0</v>
      </c>
      <c r="K28" s="1" t="str">
        <f t="shared" si="2"/>
        <v>&lt;0.001</v>
      </c>
      <c r="L28" s="1">
        <v>-8.8920433425720896E-2</v>
      </c>
    </row>
    <row r="29" spans="1:12" x14ac:dyDescent="0.3">
      <c r="A29" s="1" t="s">
        <v>13</v>
      </c>
      <c r="B29" s="1" t="s">
        <v>33</v>
      </c>
      <c r="C29" s="1" t="str">
        <f t="shared" si="0"/>
        <v>박주연1_beta</v>
      </c>
      <c r="D29" s="1">
        <v>6.2779282462777992E-10</v>
      </c>
      <c r="E29" s="1">
        <v>6.4364672244138906E-10</v>
      </c>
      <c r="F29" s="1">
        <v>0.4999999983442347</v>
      </c>
      <c r="G29" s="1">
        <v>0</v>
      </c>
      <c r="H29" s="1" t="str">
        <f t="shared" si="1"/>
        <v>&lt;0.001</v>
      </c>
      <c r="I29" s="1">
        <v>-52.57214814323887</v>
      </c>
      <c r="J29" s="1">
        <v>0</v>
      </c>
      <c r="K29" s="1" t="str">
        <f t="shared" si="2"/>
        <v>&lt;0.001</v>
      </c>
      <c r="L29" s="1">
        <v>-8.8920433425720896E-2</v>
      </c>
    </row>
    <row r="30" spans="1:12" x14ac:dyDescent="0.3">
      <c r="A30" s="1" t="s">
        <v>14</v>
      </c>
      <c r="B30" s="1" t="s">
        <v>30</v>
      </c>
      <c r="C30" s="1" t="str">
        <f t="shared" si="0"/>
        <v>박주연2_delta</v>
      </c>
      <c r="D30" s="1">
        <v>5.1379061983701989E-10</v>
      </c>
      <c r="E30" s="1">
        <v>7.7764329381962589E-10</v>
      </c>
      <c r="F30" s="1">
        <v>0.49999999928320599</v>
      </c>
      <c r="G30" s="1">
        <v>0</v>
      </c>
      <c r="H30" s="1" t="str">
        <f t="shared" si="1"/>
        <v>&lt;0.001</v>
      </c>
      <c r="I30" s="1">
        <v>-90.932174928237032</v>
      </c>
      <c r="J30" s="1">
        <v>0</v>
      </c>
      <c r="K30" s="1" t="str">
        <f t="shared" si="2"/>
        <v>&lt;0.001</v>
      </c>
      <c r="L30" s="1">
        <v>-0.1514981811442693</v>
      </c>
    </row>
    <row r="31" spans="1:12" x14ac:dyDescent="0.3">
      <c r="A31" s="1" t="s">
        <v>14</v>
      </c>
      <c r="B31" s="1" t="s">
        <v>31</v>
      </c>
      <c r="C31" s="1" t="str">
        <f t="shared" si="0"/>
        <v>박주연2_theta</v>
      </c>
      <c r="D31" s="1">
        <v>5.1379061983701989E-10</v>
      </c>
      <c r="E31" s="1">
        <v>7.7764329381962589E-10</v>
      </c>
      <c r="F31" s="1">
        <v>0.49999999928320599</v>
      </c>
      <c r="G31" s="1">
        <v>0</v>
      </c>
      <c r="H31" s="1" t="str">
        <f t="shared" si="1"/>
        <v>&lt;0.001</v>
      </c>
      <c r="I31" s="1">
        <v>-90.932174928237032</v>
      </c>
      <c r="J31" s="1">
        <v>0</v>
      </c>
      <c r="K31" s="1" t="str">
        <f t="shared" si="2"/>
        <v>&lt;0.001</v>
      </c>
      <c r="L31" s="1">
        <v>-0.1514981811442693</v>
      </c>
    </row>
    <row r="32" spans="1:12" x14ac:dyDescent="0.3">
      <c r="A32" s="1" t="s">
        <v>14</v>
      </c>
      <c r="B32" s="1" t="s">
        <v>32</v>
      </c>
      <c r="C32" s="1" t="str">
        <f t="shared" si="0"/>
        <v>박주연2_alpha</v>
      </c>
      <c r="D32" s="1">
        <v>5.1379061983701989E-10</v>
      </c>
      <c r="E32" s="1">
        <v>7.7764329381962589E-10</v>
      </c>
      <c r="F32" s="1">
        <v>0.49999999928320599</v>
      </c>
      <c r="G32" s="1">
        <v>0</v>
      </c>
      <c r="H32" s="1" t="str">
        <f t="shared" si="1"/>
        <v>&lt;0.001</v>
      </c>
      <c r="I32" s="1">
        <v>-90.932174928237032</v>
      </c>
      <c r="J32" s="1">
        <v>0</v>
      </c>
      <c r="K32" s="1" t="str">
        <f t="shared" si="2"/>
        <v>&lt;0.001</v>
      </c>
      <c r="L32" s="1">
        <v>-0.1514981811442693</v>
      </c>
    </row>
    <row r="33" spans="1:12" x14ac:dyDescent="0.3">
      <c r="A33" s="1" t="s">
        <v>14</v>
      </c>
      <c r="B33" s="1" t="s">
        <v>33</v>
      </c>
      <c r="C33" s="1" t="str">
        <f t="shared" si="0"/>
        <v>박주연2_beta</v>
      </c>
      <c r="D33" s="1">
        <v>5.1379061983701989E-10</v>
      </c>
      <c r="E33" s="1">
        <v>7.7764329381962589E-10</v>
      </c>
      <c r="F33" s="1">
        <v>0.49999999928320599</v>
      </c>
      <c r="G33" s="1">
        <v>0</v>
      </c>
      <c r="H33" s="1" t="str">
        <f t="shared" si="1"/>
        <v>&lt;0.001</v>
      </c>
      <c r="I33" s="1">
        <v>-90.932174928237032</v>
      </c>
      <c r="J33" s="1">
        <v>0</v>
      </c>
      <c r="K33" s="1" t="str">
        <f t="shared" si="2"/>
        <v>&lt;0.001</v>
      </c>
      <c r="L33" s="1">
        <v>-0.1514981811442693</v>
      </c>
    </row>
    <row r="34" spans="1:12" x14ac:dyDescent="0.3">
      <c r="A34" s="1" t="s">
        <v>15</v>
      </c>
      <c r="B34" s="1" t="s">
        <v>30</v>
      </c>
      <c r="C34" s="1" t="str">
        <f t="shared" ref="C34:C65" si="3">A34 &amp; "_" &amp; B34</f>
        <v>벌_delta</v>
      </c>
      <c r="D34" s="1">
        <v>1.667464388405001E-9</v>
      </c>
      <c r="E34" s="1">
        <v>2.0062293245574859E-9</v>
      </c>
      <c r="F34" s="1">
        <v>0.49999999844812482</v>
      </c>
      <c r="G34" s="1">
        <v>0</v>
      </c>
      <c r="H34" s="1" t="str">
        <f t="shared" ref="H34:H69" si="4">IF(G34&lt;0.001, "&lt;0.001")</f>
        <v>&lt;0.001</v>
      </c>
      <c r="I34" s="1">
        <v>-116.8476790972572</v>
      </c>
      <c r="J34" s="1">
        <v>0</v>
      </c>
      <c r="K34" s="1" t="str">
        <f t="shared" ref="K34:K69" si="5">IF(J34&lt;0.001, "&lt;0.001")</f>
        <v>&lt;0.001</v>
      </c>
      <c r="L34" s="1">
        <v>-0.19501022550371461</v>
      </c>
    </row>
    <row r="35" spans="1:12" x14ac:dyDescent="0.3">
      <c r="A35" s="1" t="s">
        <v>15</v>
      </c>
      <c r="B35" s="1" t="s">
        <v>31</v>
      </c>
      <c r="C35" s="1" t="str">
        <f t="shared" si="3"/>
        <v>벌_theta</v>
      </c>
      <c r="D35" s="1">
        <v>1.667464388405001E-9</v>
      </c>
      <c r="E35" s="1">
        <v>2.0062293245574859E-9</v>
      </c>
      <c r="F35" s="1">
        <v>0.49999999844812482</v>
      </c>
      <c r="G35" s="1">
        <v>0</v>
      </c>
      <c r="H35" s="1" t="str">
        <f t="shared" si="4"/>
        <v>&lt;0.001</v>
      </c>
      <c r="I35" s="1">
        <v>-116.8476790972572</v>
      </c>
      <c r="J35" s="1">
        <v>0</v>
      </c>
      <c r="K35" s="1" t="str">
        <f t="shared" si="5"/>
        <v>&lt;0.001</v>
      </c>
      <c r="L35" s="1">
        <v>-0.19501022550371461</v>
      </c>
    </row>
    <row r="36" spans="1:12" x14ac:dyDescent="0.3">
      <c r="A36" s="1" t="s">
        <v>15</v>
      </c>
      <c r="B36" s="1" t="s">
        <v>32</v>
      </c>
      <c r="C36" s="1" t="str">
        <f t="shared" si="3"/>
        <v>벌_alpha</v>
      </c>
      <c r="D36" s="1">
        <v>1.667464388405001E-9</v>
      </c>
      <c r="E36" s="1">
        <v>2.0062293245574859E-9</v>
      </c>
      <c r="F36" s="1">
        <v>0.49999999844812482</v>
      </c>
      <c r="G36" s="1">
        <v>0</v>
      </c>
      <c r="H36" s="1" t="str">
        <f t="shared" si="4"/>
        <v>&lt;0.001</v>
      </c>
      <c r="I36" s="1">
        <v>-116.8476790972572</v>
      </c>
      <c r="J36" s="1">
        <v>0</v>
      </c>
      <c r="K36" s="1" t="str">
        <f t="shared" si="5"/>
        <v>&lt;0.001</v>
      </c>
      <c r="L36" s="1">
        <v>-0.19501022550371461</v>
      </c>
    </row>
    <row r="37" spans="1:12" x14ac:dyDescent="0.3">
      <c r="A37" s="1" t="s">
        <v>15</v>
      </c>
      <c r="B37" s="1" t="s">
        <v>33</v>
      </c>
      <c r="C37" s="1" t="str">
        <f t="shared" si="3"/>
        <v>벌_beta</v>
      </c>
      <c r="D37" s="1">
        <v>1.667464388405001E-9</v>
      </c>
      <c r="E37" s="1">
        <v>2.0062293245574859E-9</v>
      </c>
      <c r="F37" s="1">
        <v>0.49999999844812482</v>
      </c>
      <c r="G37" s="1">
        <v>0</v>
      </c>
      <c r="H37" s="1" t="str">
        <f t="shared" si="4"/>
        <v>&lt;0.001</v>
      </c>
      <c r="I37" s="1">
        <v>-116.8476790972572</v>
      </c>
      <c r="J37" s="1">
        <v>0</v>
      </c>
      <c r="K37" s="1" t="str">
        <f t="shared" si="5"/>
        <v>&lt;0.001</v>
      </c>
      <c r="L37" s="1">
        <v>-0.19501022550371461</v>
      </c>
    </row>
    <row r="38" spans="1:12" x14ac:dyDescent="0.3">
      <c r="A38" s="1" t="s">
        <v>16</v>
      </c>
      <c r="B38" s="1" t="s">
        <v>30</v>
      </c>
      <c r="C38" s="1" t="str">
        <f t="shared" si="3"/>
        <v>안중훈_delta</v>
      </c>
      <c r="D38" s="1">
        <v>4.3469253069466698E-10</v>
      </c>
      <c r="E38" s="1">
        <v>4.157699449883163E-10</v>
      </c>
      <c r="F38" s="1">
        <v>0.49999999956093272</v>
      </c>
      <c r="G38" s="1">
        <v>0</v>
      </c>
      <c r="H38" s="1" t="str">
        <f t="shared" si="4"/>
        <v>&lt;0.001</v>
      </c>
      <c r="I38" s="1">
        <v>-27.638360279918999</v>
      </c>
      <c r="J38" s="1">
        <v>0</v>
      </c>
      <c r="K38" s="1" t="str">
        <f t="shared" si="5"/>
        <v>&lt;0.001</v>
      </c>
      <c r="L38" s="1">
        <v>-4.5846298564607847E-2</v>
      </c>
    </row>
    <row r="39" spans="1:12" x14ac:dyDescent="0.3">
      <c r="A39" s="1" t="s">
        <v>16</v>
      </c>
      <c r="B39" s="1" t="s">
        <v>31</v>
      </c>
      <c r="C39" s="1" t="str">
        <f t="shared" si="3"/>
        <v>안중훈_theta</v>
      </c>
      <c r="D39" s="1">
        <v>4.3469253069466698E-10</v>
      </c>
      <c r="E39" s="1">
        <v>4.157699449883163E-10</v>
      </c>
      <c r="F39" s="1">
        <v>0.49999999956093272</v>
      </c>
      <c r="G39" s="1">
        <v>0</v>
      </c>
      <c r="H39" s="1" t="str">
        <f t="shared" si="4"/>
        <v>&lt;0.001</v>
      </c>
      <c r="I39" s="1">
        <v>-27.638360279918999</v>
      </c>
      <c r="J39" s="1">
        <v>0</v>
      </c>
      <c r="K39" s="1" t="str">
        <f t="shared" si="5"/>
        <v>&lt;0.001</v>
      </c>
      <c r="L39" s="1">
        <v>-4.5846298564607847E-2</v>
      </c>
    </row>
    <row r="40" spans="1:12" x14ac:dyDescent="0.3">
      <c r="A40" s="1" t="s">
        <v>16</v>
      </c>
      <c r="B40" s="1" t="s">
        <v>32</v>
      </c>
      <c r="C40" s="1" t="str">
        <f t="shared" si="3"/>
        <v>안중훈_alpha</v>
      </c>
      <c r="D40" s="1">
        <v>4.3469253069466698E-10</v>
      </c>
      <c r="E40" s="1">
        <v>4.157699449883163E-10</v>
      </c>
      <c r="F40" s="1">
        <v>0.49999999956093272</v>
      </c>
      <c r="G40" s="1">
        <v>0</v>
      </c>
      <c r="H40" s="1" t="str">
        <f t="shared" si="4"/>
        <v>&lt;0.001</v>
      </c>
      <c r="I40" s="1">
        <v>-27.638360279918999</v>
      </c>
      <c r="J40" s="1">
        <v>0</v>
      </c>
      <c r="K40" s="1" t="str">
        <f t="shared" si="5"/>
        <v>&lt;0.001</v>
      </c>
      <c r="L40" s="1">
        <v>-4.5846298564607847E-2</v>
      </c>
    </row>
    <row r="41" spans="1:12" x14ac:dyDescent="0.3">
      <c r="A41" s="1" t="s">
        <v>16</v>
      </c>
      <c r="B41" s="1" t="s">
        <v>33</v>
      </c>
      <c r="C41" s="1" t="str">
        <f t="shared" si="3"/>
        <v>안중훈_beta</v>
      </c>
      <c r="D41" s="1">
        <v>4.3469253069466698E-10</v>
      </c>
      <c r="E41" s="1">
        <v>4.157699449883163E-10</v>
      </c>
      <c r="F41" s="1">
        <v>0.49999999956093272</v>
      </c>
      <c r="G41" s="1">
        <v>0</v>
      </c>
      <c r="H41" s="1" t="str">
        <f t="shared" si="4"/>
        <v>&lt;0.001</v>
      </c>
      <c r="I41" s="1">
        <v>-27.638360279918999</v>
      </c>
      <c r="J41" s="1">
        <v>0</v>
      </c>
      <c r="K41" s="1" t="str">
        <f t="shared" si="5"/>
        <v>&lt;0.001</v>
      </c>
      <c r="L41" s="1">
        <v>-4.5846298564607847E-2</v>
      </c>
    </row>
    <row r="42" spans="1:12" x14ac:dyDescent="0.3">
      <c r="A42" s="1" t="s">
        <v>17</v>
      </c>
      <c r="B42" s="1" t="s">
        <v>30</v>
      </c>
      <c r="C42" s="1" t="str">
        <f t="shared" si="3"/>
        <v>윤병시_delta</v>
      </c>
      <c r="D42" s="1">
        <v>1.1474190214195709E-9</v>
      </c>
      <c r="E42" s="1">
        <v>9.6721134901531616E-10</v>
      </c>
      <c r="F42" s="1">
        <v>0.49999999781286703</v>
      </c>
      <c r="G42" s="1">
        <v>0</v>
      </c>
      <c r="H42" s="1" t="str">
        <f t="shared" si="4"/>
        <v>&lt;0.001</v>
      </c>
      <c r="I42" s="1">
        <v>-4.5917774387547379</v>
      </c>
      <c r="J42">
        <v>4.3956109501851402E-6</v>
      </c>
      <c r="K42" s="1" t="str">
        <f t="shared" si="5"/>
        <v>&lt;0.001</v>
      </c>
      <c r="L42" s="1">
        <v>-7.6306581966012893E-3</v>
      </c>
    </row>
    <row r="43" spans="1:12" x14ac:dyDescent="0.3">
      <c r="A43" s="1" t="s">
        <v>17</v>
      </c>
      <c r="B43" s="1" t="s">
        <v>31</v>
      </c>
      <c r="C43" s="1" t="str">
        <f t="shared" si="3"/>
        <v>윤병시_theta</v>
      </c>
      <c r="D43" s="1">
        <v>1.1474190214195709E-9</v>
      </c>
      <c r="E43" s="1">
        <v>9.6721134901531616E-10</v>
      </c>
      <c r="F43" s="1">
        <v>0.49999999781286703</v>
      </c>
      <c r="G43" s="1">
        <v>0</v>
      </c>
      <c r="H43" s="1" t="str">
        <f t="shared" si="4"/>
        <v>&lt;0.001</v>
      </c>
      <c r="I43" s="1">
        <v>-4.5917774387547379</v>
      </c>
      <c r="J43">
        <v>4.3956109501851402E-6</v>
      </c>
      <c r="K43" s="1" t="str">
        <f t="shared" si="5"/>
        <v>&lt;0.001</v>
      </c>
      <c r="L43" s="1">
        <v>-7.6306581966012893E-3</v>
      </c>
    </row>
    <row r="44" spans="1:12" x14ac:dyDescent="0.3">
      <c r="A44" s="1" t="s">
        <v>17</v>
      </c>
      <c r="B44" s="1" t="s">
        <v>32</v>
      </c>
      <c r="C44" s="1" t="str">
        <f t="shared" si="3"/>
        <v>윤병시_alpha</v>
      </c>
      <c r="D44" s="1">
        <v>1.1474190214195709E-9</v>
      </c>
      <c r="E44" s="1">
        <v>9.6721134901531616E-10</v>
      </c>
      <c r="F44" s="1">
        <v>0.49999999781286703</v>
      </c>
      <c r="G44" s="1">
        <v>0</v>
      </c>
      <c r="H44" s="1" t="str">
        <f t="shared" si="4"/>
        <v>&lt;0.001</v>
      </c>
      <c r="I44" s="1">
        <v>-4.5917774387547379</v>
      </c>
      <c r="J44">
        <v>4.3956109501851402E-6</v>
      </c>
      <c r="K44" s="1" t="str">
        <f t="shared" si="5"/>
        <v>&lt;0.001</v>
      </c>
      <c r="L44" s="1">
        <v>-7.6306581966012893E-3</v>
      </c>
    </row>
    <row r="45" spans="1:12" x14ac:dyDescent="0.3">
      <c r="A45" s="1" t="s">
        <v>17</v>
      </c>
      <c r="B45" s="1" t="s">
        <v>33</v>
      </c>
      <c r="C45" s="1" t="str">
        <f t="shared" si="3"/>
        <v>윤병시_beta</v>
      </c>
      <c r="D45" s="1">
        <v>1.1474190214195709E-9</v>
      </c>
      <c r="E45" s="1">
        <v>9.6721134901531616E-10</v>
      </c>
      <c r="F45" s="1">
        <v>0.49999999781286703</v>
      </c>
      <c r="G45" s="1">
        <v>0</v>
      </c>
      <c r="H45" s="1" t="str">
        <f t="shared" si="4"/>
        <v>&lt;0.001</v>
      </c>
      <c r="I45" s="1">
        <v>-4.5917774387547379</v>
      </c>
      <c r="J45">
        <v>4.3956109501851402E-6</v>
      </c>
      <c r="K45" s="1" t="str">
        <f t="shared" si="5"/>
        <v>&lt;0.001</v>
      </c>
      <c r="L45" s="1">
        <v>-7.6306581966012893E-3</v>
      </c>
    </row>
    <row r="46" spans="1:12" x14ac:dyDescent="0.3">
      <c r="B46" s="1" t="s">
        <v>30</v>
      </c>
      <c r="C46" s="1" t="str">
        <f t="shared" si="3"/>
        <v>_delta</v>
      </c>
      <c r="H46" s="1" t="str">
        <f t="shared" si="4"/>
        <v>&lt;0.001</v>
      </c>
      <c r="K46" s="1" t="str">
        <f t="shared" si="5"/>
        <v>&lt;0.001</v>
      </c>
    </row>
    <row r="47" spans="1:12" x14ac:dyDescent="0.3">
      <c r="B47" s="1" t="s">
        <v>31</v>
      </c>
      <c r="C47" s="1" t="str">
        <f t="shared" si="3"/>
        <v>_theta</v>
      </c>
      <c r="H47" s="1" t="str">
        <f t="shared" si="4"/>
        <v>&lt;0.001</v>
      </c>
      <c r="K47" s="1" t="str">
        <f t="shared" si="5"/>
        <v>&lt;0.001</v>
      </c>
    </row>
    <row r="48" spans="1:12" x14ac:dyDescent="0.3">
      <c r="B48" s="1" t="s">
        <v>32</v>
      </c>
      <c r="C48" s="1" t="str">
        <f t="shared" si="3"/>
        <v>_alpha</v>
      </c>
      <c r="H48" s="1" t="str">
        <f t="shared" si="4"/>
        <v>&lt;0.001</v>
      </c>
      <c r="K48" s="1" t="str">
        <f t="shared" si="5"/>
        <v>&lt;0.001</v>
      </c>
    </row>
    <row r="49" spans="1:12" x14ac:dyDescent="0.3">
      <c r="B49" s="1" t="s">
        <v>33</v>
      </c>
      <c r="C49" s="1" t="str">
        <f t="shared" si="3"/>
        <v>_beta</v>
      </c>
      <c r="H49" s="1" t="str">
        <f t="shared" si="4"/>
        <v>&lt;0.001</v>
      </c>
      <c r="K49" s="1" t="str">
        <f t="shared" si="5"/>
        <v>&lt;0.001</v>
      </c>
    </row>
    <row r="50" spans="1:12" x14ac:dyDescent="0.3">
      <c r="A50" s="1" t="s">
        <v>18</v>
      </c>
      <c r="B50" s="1" t="s">
        <v>30</v>
      </c>
      <c r="C50" s="1" t="str">
        <f t="shared" si="3"/>
        <v>임석봉_delta</v>
      </c>
      <c r="D50" s="1">
        <v>7.1788291378982501E-10</v>
      </c>
      <c r="E50" s="1">
        <v>4.7677070646684614E-10</v>
      </c>
      <c r="F50" s="1">
        <v>0.49999999976090831</v>
      </c>
      <c r="G50" s="1">
        <v>0</v>
      </c>
      <c r="H50" s="1" t="str">
        <f t="shared" si="4"/>
        <v>&lt;0.001</v>
      </c>
      <c r="I50" s="1">
        <v>620.43319791541558</v>
      </c>
      <c r="J50" s="1">
        <v>0</v>
      </c>
      <c r="K50" s="1" t="str">
        <f t="shared" si="5"/>
        <v>&lt;0.001</v>
      </c>
      <c r="L50" s="1">
        <v>1.0256365759628669</v>
      </c>
    </row>
    <row r="51" spans="1:12" x14ac:dyDescent="0.3">
      <c r="A51" s="1" t="s">
        <v>18</v>
      </c>
      <c r="B51" s="1" t="s">
        <v>31</v>
      </c>
      <c r="C51" s="1" t="str">
        <f t="shared" si="3"/>
        <v>임석봉_theta</v>
      </c>
      <c r="D51" s="1">
        <v>7.1788291378982501E-10</v>
      </c>
      <c r="E51" s="1">
        <v>4.7677070646684614E-10</v>
      </c>
      <c r="F51" s="1">
        <v>0.49999999976090831</v>
      </c>
      <c r="G51" s="1">
        <v>0</v>
      </c>
      <c r="H51" s="1" t="str">
        <f t="shared" si="4"/>
        <v>&lt;0.001</v>
      </c>
      <c r="I51" s="1">
        <v>620.43319791541558</v>
      </c>
      <c r="J51" s="1">
        <v>0</v>
      </c>
      <c r="K51" s="1" t="str">
        <f t="shared" si="5"/>
        <v>&lt;0.001</v>
      </c>
      <c r="L51" s="1">
        <v>1.0256365759628669</v>
      </c>
    </row>
    <row r="52" spans="1:12" x14ac:dyDescent="0.3">
      <c r="A52" s="1" t="s">
        <v>18</v>
      </c>
      <c r="B52" s="1" t="s">
        <v>32</v>
      </c>
      <c r="C52" s="1" t="str">
        <f t="shared" si="3"/>
        <v>임석봉_alpha</v>
      </c>
      <c r="D52" s="1">
        <v>7.1788291378982501E-10</v>
      </c>
      <c r="E52" s="1">
        <v>4.7677070646684614E-10</v>
      </c>
      <c r="F52" s="1">
        <v>0.49999999976090831</v>
      </c>
      <c r="G52" s="1">
        <v>0</v>
      </c>
      <c r="H52" s="1" t="str">
        <f t="shared" si="4"/>
        <v>&lt;0.001</v>
      </c>
      <c r="I52" s="1">
        <v>620.43319791541558</v>
      </c>
      <c r="J52" s="1">
        <v>0</v>
      </c>
      <c r="K52" s="1" t="str">
        <f t="shared" si="5"/>
        <v>&lt;0.001</v>
      </c>
      <c r="L52" s="1">
        <v>1.0256365759628669</v>
      </c>
    </row>
    <row r="53" spans="1:12" x14ac:dyDescent="0.3">
      <c r="A53" s="1" t="s">
        <v>18</v>
      </c>
      <c r="B53" s="1" t="s">
        <v>33</v>
      </c>
      <c r="C53" s="1" t="str">
        <f t="shared" si="3"/>
        <v>임석봉_beta</v>
      </c>
      <c r="D53" s="1">
        <v>7.1788291378982501E-10</v>
      </c>
      <c r="E53" s="1">
        <v>4.7677070646684614E-10</v>
      </c>
      <c r="F53" s="1">
        <v>0.49999999976090831</v>
      </c>
      <c r="G53" s="1">
        <v>0</v>
      </c>
      <c r="H53" s="1" t="str">
        <f t="shared" si="4"/>
        <v>&lt;0.001</v>
      </c>
      <c r="I53" s="1">
        <v>620.43319791541558</v>
      </c>
      <c r="J53" s="1">
        <v>0</v>
      </c>
      <c r="K53" s="1" t="str">
        <f t="shared" si="5"/>
        <v>&lt;0.001</v>
      </c>
      <c r="L53" s="1">
        <v>1.0256365759628669</v>
      </c>
    </row>
    <row r="54" spans="1:12" x14ac:dyDescent="0.3">
      <c r="A54" s="1" t="s">
        <v>19</v>
      </c>
      <c r="B54" s="1" t="s">
        <v>30</v>
      </c>
      <c r="C54" s="1" t="str">
        <f t="shared" si="3"/>
        <v>전창희_delta</v>
      </c>
      <c r="D54" s="1">
        <v>3.317389332586476E-10</v>
      </c>
      <c r="E54" s="1">
        <v>3.0351757932991399E-10</v>
      </c>
      <c r="F54" s="1">
        <v>0.49999999248151489</v>
      </c>
      <c r="G54" s="1">
        <v>0</v>
      </c>
      <c r="H54" s="1" t="str">
        <f t="shared" si="4"/>
        <v>&lt;0.001</v>
      </c>
      <c r="I54" s="1">
        <v>84.0378571305598</v>
      </c>
      <c r="J54" s="1">
        <v>0</v>
      </c>
      <c r="K54" s="1" t="str">
        <f t="shared" si="5"/>
        <v>&lt;0.001</v>
      </c>
      <c r="L54" s="1">
        <v>0.14020915087545521</v>
      </c>
    </row>
    <row r="55" spans="1:12" x14ac:dyDescent="0.3">
      <c r="A55" s="1" t="s">
        <v>19</v>
      </c>
      <c r="B55" s="1" t="s">
        <v>31</v>
      </c>
      <c r="C55" s="1" t="str">
        <f t="shared" si="3"/>
        <v>전창희_theta</v>
      </c>
      <c r="D55" s="1">
        <v>3.317389332586476E-10</v>
      </c>
      <c r="E55" s="1">
        <v>3.0351757932991399E-10</v>
      </c>
      <c r="F55" s="1">
        <v>0.49999999248151489</v>
      </c>
      <c r="G55" s="1">
        <v>0</v>
      </c>
      <c r="H55" s="1" t="str">
        <f t="shared" si="4"/>
        <v>&lt;0.001</v>
      </c>
      <c r="I55" s="1">
        <v>84.0378571305598</v>
      </c>
      <c r="J55" s="1">
        <v>0</v>
      </c>
      <c r="K55" s="1" t="str">
        <f t="shared" si="5"/>
        <v>&lt;0.001</v>
      </c>
      <c r="L55" s="1">
        <v>0.14020915087545521</v>
      </c>
    </row>
    <row r="56" spans="1:12" x14ac:dyDescent="0.3">
      <c r="A56" s="1" t="s">
        <v>19</v>
      </c>
      <c r="B56" s="1" t="s">
        <v>32</v>
      </c>
      <c r="C56" s="1" t="str">
        <f t="shared" si="3"/>
        <v>전창희_alpha</v>
      </c>
      <c r="D56" s="1">
        <v>3.317389332586476E-10</v>
      </c>
      <c r="E56" s="1">
        <v>3.0351757932991399E-10</v>
      </c>
      <c r="F56" s="1">
        <v>0.49999999248151489</v>
      </c>
      <c r="G56" s="1">
        <v>0</v>
      </c>
      <c r="H56" s="1" t="str">
        <f t="shared" si="4"/>
        <v>&lt;0.001</v>
      </c>
      <c r="I56" s="1">
        <v>84.0378571305598</v>
      </c>
      <c r="J56" s="1">
        <v>0</v>
      </c>
      <c r="K56" s="1" t="str">
        <f t="shared" si="5"/>
        <v>&lt;0.001</v>
      </c>
      <c r="L56" s="1">
        <v>0.14020915087545521</v>
      </c>
    </row>
    <row r="57" spans="1:12" x14ac:dyDescent="0.3">
      <c r="A57" s="1" t="s">
        <v>19</v>
      </c>
      <c r="B57" s="1" t="s">
        <v>33</v>
      </c>
      <c r="C57" s="1" t="str">
        <f t="shared" si="3"/>
        <v>전창희_beta</v>
      </c>
      <c r="D57" s="1">
        <v>3.317389332586476E-10</v>
      </c>
      <c r="E57" s="1">
        <v>3.0351757932991399E-10</v>
      </c>
      <c r="F57" s="1">
        <v>0.49999999248151489</v>
      </c>
      <c r="G57" s="1">
        <v>0</v>
      </c>
      <c r="H57" s="1" t="str">
        <f t="shared" si="4"/>
        <v>&lt;0.001</v>
      </c>
      <c r="I57" s="1">
        <v>84.0378571305598</v>
      </c>
      <c r="J57" s="1">
        <v>0</v>
      </c>
      <c r="K57" s="1" t="str">
        <f t="shared" si="5"/>
        <v>&lt;0.001</v>
      </c>
      <c r="L57" s="1">
        <v>0.14020915087545521</v>
      </c>
    </row>
    <row r="58" spans="1:12" x14ac:dyDescent="0.3">
      <c r="A58" s="1" t="s">
        <v>20</v>
      </c>
      <c r="B58" s="1" t="s">
        <v>30</v>
      </c>
      <c r="C58" s="1" t="str">
        <f t="shared" si="3"/>
        <v>정광훈2_delta</v>
      </c>
      <c r="D58" s="1">
        <v>9.2469712612022644E-10</v>
      </c>
      <c r="E58" s="1">
        <v>8.1383985052547745E-10</v>
      </c>
      <c r="F58" s="1">
        <v>0.49999998033193499</v>
      </c>
      <c r="G58" s="1">
        <v>0</v>
      </c>
      <c r="H58" s="1" t="str">
        <f t="shared" si="4"/>
        <v>&lt;0.001</v>
      </c>
      <c r="I58" s="1">
        <v>84.623824897705362</v>
      </c>
      <c r="J58" s="1">
        <v>0</v>
      </c>
      <c r="K58" s="1" t="str">
        <f t="shared" si="5"/>
        <v>&lt;0.001</v>
      </c>
      <c r="L58" s="1">
        <v>0.14119236804840249</v>
      </c>
    </row>
    <row r="59" spans="1:12" x14ac:dyDescent="0.3">
      <c r="A59" s="1" t="s">
        <v>20</v>
      </c>
      <c r="B59" s="1" t="s">
        <v>31</v>
      </c>
      <c r="C59" s="1" t="str">
        <f t="shared" si="3"/>
        <v>정광훈2_theta</v>
      </c>
      <c r="D59" s="1">
        <v>9.2469712612022644E-10</v>
      </c>
      <c r="E59" s="1">
        <v>8.1383985052547745E-10</v>
      </c>
      <c r="F59" s="1">
        <v>0.49999998033193499</v>
      </c>
      <c r="G59" s="1">
        <v>0</v>
      </c>
      <c r="H59" s="1" t="str">
        <f t="shared" si="4"/>
        <v>&lt;0.001</v>
      </c>
      <c r="I59" s="1">
        <v>84.623824897705362</v>
      </c>
      <c r="J59" s="1">
        <v>0</v>
      </c>
      <c r="K59" s="1" t="str">
        <f t="shared" si="5"/>
        <v>&lt;0.001</v>
      </c>
      <c r="L59" s="1">
        <v>0.14119236804840249</v>
      </c>
    </row>
    <row r="60" spans="1:12" x14ac:dyDescent="0.3">
      <c r="A60" s="1" t="s">
        <v>20</v>
      </c>
      <c r="B60" s="1" t="s">
        <v>32</v>
      </c>
      <c r="C60" s="1" t="str">
        <f t="shared" si="3"/>
        <v>정광훈2_alpha</v>
      </c>
      <c r="D60" s="1">
        <v>9.2469712612022644E-10</v>
      </c>
      <c r="E60" s="1">
        <v>8.1383985052547745E-10</v>
      </c>
      <c r="F60" s="1">
        <v>0.49999998033193499</v>
      </c>
      <c r="G60" s="1">
        <v>0</v>
      </c>
      <c r="H60" s="1" t="str">
        <f t="shared" si="4"/>
        <v>&lt;0.001</v>
      </c>
      <c r="I60" s="1">
        <v>84.623824897705362</v>
      </c>
      <c r="J60" s="1">
        <v>0</v>
      </c>
      <c r="K60" s="1" t="str">
        <f t="shared" si="5"/>
        <v>&lt;0.001</v>
      </c>
      <c r="L60" s="1">
        <v>0.14119236804840249</v>
      </c>
    </row>
    <row r="61" spans="1:12" x14ac:dyDescent="0.3">
      <c r="A61" s="1" t="s">
        <v>20</v>
      </c>
      <c r="B61" s="1" t="s">
        <v>33</v>
      </c>
      <c r="C61" s="1" t="str">
        <f t="shared" si="3"/>
        <v>정광훈2_beta</v>
      </c>
      <c r="D61" s="1">
        <v>9.2469712612022644E-10</v>
      </c>
      <c r="E61" s="1">
        <v>8.1383985052547745E-10</v>
      </c>
      <c r="F61" s="1">
        <v>0.49999998033193499</v>
      </c>
      <c r="G61" s="1">
        <v>0</v>
      </c>
      <c r="H61" s="1" t="str">
        <f t="shared" si="4"/>
        <v>&lt;0.001</v>
      </c>
      <c r="I61" s="1">
        <v>84.623824897705362</v>
      </c>
      <c r="J61" s="1">
        <v>0</v>
      </c>
      <c r="K61" s="1" t="str">
        <f t="shared" si="5"/>
        <v>&lt;0.001</v>
      </c>
      <c r="L61" s="1">
        <v>0.14119236804840249</v>
      </c>
    </row>
    <row r="62" spans="1:12" x14ac:dyDescent="0.3">
      <c r="B62" s="1" t="s">
        <v>30</v>
      </c>
      <c r="C62" s="1" t="str">
        <f t="shared" ref="C62:C69" si="6">A62 &amp; "_" &amp; B62</f>
        <v>_delta</v>
      </c>
      <c r="H62" s="1" t="str">
        <f t="shared" si="4"/>
        <v>&lt;0.001</v>
      </c>
      <c r="K62" s="1" t="str">
        <f t="shared" si="5"/>
        <v>&lt;0.001</v>
      </c>
    </row>
    <row r="63" spans="1:12" x14ac:dyDescent="0.3">
      <c r="B63" s="1" t="s">
        <v>31</v>
      </c>
      <c r="C63" s="1" t="str">
        <f t="shared" si="6"/>
        <v>_theta</v>
      </c>
      <c r="H63" s="1" t="str">
        <f t="shared" si="4"/>
        <v>&lt;0.001</v>
      </c>
      <c r="K63" s="1" t="str">
        <f t="shared" si="5"/>
        <v>&lt;0.001</v>
      </c>
    </row>
    <row r="64" spans="1:12" x14ac:dyDescent="0.3">
      <c r="B64" s="1" t="s">
        <v>32</v>
      </c>
      <c r="C64" s="1" t="str">
        <f t="shared" si="6"/>
        <v>_alpha</v>
      </c>
      <c r="H64" s="1" t="str">
        <f t="shared" si="4"/>
        <v>&lt;0.001</v>
      </c>
      <c r="K64" s="1" t="str">
        <f t="shared" si="5"/>
        <v>&lt;0.001</v>
      </c>
    </row>
    <row r="65" spans="1:12" x14ac:dyDescent="0.3">
      <c r="B65" s="1" t="s">
        <v>33</v>
      </c>
      <c r="C65" s="1" t="str">
        <f t="shared" si="6"/>
        <v>_beta</v>
      </c>
      <c r="H65" s="1" t="str">
        <f t="shared" si="4"/>
        <v>&lt;0.001</v>
      </c>
      <c r="K65" s="1" t="str">
        <f t="shared" si="5"/>
        <v>&lt;0.001</v>
      </c>
    </row>
    <row r="66" spans="1:12" x14ac:dyDescent="0.3">
      <c r="A66" s="1" t="s">
        <v>21</v>
      </c>
      <c r="B66" s="1" t="s">
        <v>30</v>
      </c>
      <c r="C66" s="1" t="str">
        <f t="shared" si="6"/>
        <v>정용태_delta</v>
      </c>
      <c r="D66" s="1">
        <v>2.778005927308149E-9</v>
      </c>
      <c r="E66" s="1">
        <v>2.525554833677746E-9</v>
      </c>
      <c r="F66" s="1">
        <v>0.49999999933825329</v>
      </c>
      <c r="G66" s="1">
        <v>0</v>
      </c>
      <c r="H66" s="1" t="str">
        <f t="shared" si="4"/>
        <v>&lt;0.001</v>
      </c>
      <c r="I66" s="1">
        <v>34.61131680030028</v>
      </c>
      <c r="J66" s="1">
        <v>0</v>
      </c>
      <c r="K66" s="1" t="str">
        <f t="shared" si="5"/>
        <v>&lt;0.001</v>
      </c>
      <c r="L66" s="1">
        <v>5.7699329070547957E-2</v>
      </c>
    </row>
    <row r="67" spans="1:12" x14ac:dyDescent="0.3">
      <c r="A67" s="1" t="s">
        <v>21</v>
      </c>
      <c r="B67" s="1" t="s">
        <v>31</v>
      </c>
      <c r="C67" s="1" t="str">
        <f t="shared" si="6"/>
        <v>정용태_theta</v>
      </c>
      <c r="D67" s="1">
        <v>2.778005927308149E-9</v>
      </c>
      <c r="E67" s="1">
        <v>2.525554833677746E-9</v>
      </c>
      <c r="F67" s="1">
        <v>0.49999999933825329</v>
      </c>
      <c r="G67" s="1">
        <v>0</v>
      </c>
      <c r="H67" s="1" t="str">
        <f t="shared" si="4"/>
        <v>&lt;0.001</v>
      </c>
      <c r="I67" s="1">
        <v>34.61131680030028</v>
      </c>
      <c r="J67" s="1">
        <v>0</v>
      </c>
      <c r="K67" s="1" t="str">
        <f t="shared" si="5"/>
        <v>&lt;0.001</v>
      </c>
      <c r="L67" s="1">
        <v>5.7699329070547957E-2</v>
      </c>
    </row>
    <row r="68" spans="1:12" x14ac:dyDescent="0.3">
      <c r="A68" s="1" t="s">
        <v>21</v>
      </c>
      <c r="B68" s="1" t="s">
        <v>32</v>
      </c>
      <c r="C68" s="1" t="str">
        <f t="shared" si="6"/>
        <v>정용태_alpha</v>
      </c>
      <c r="D68" s="1">
        <v>2.778005927308149E-9</v>
      </c>
      <c r="E68" s="1">
        <v>2.525554833677746E-9</v>
      </c>
      <c r="F68" s="1">
        <v>0.49999999933825329</v>
      </c>
      <c r="G68" s="1">
        <v>0</v>
      </c>
      <c r="H68" s="1" t="str">
        <f t="shared" si="4"/>
        <v>&lt;0.001</v>
      </c>
      <c r="I68" s="1">
        <v>34.61131680030028</v>
      </c>
      <c r="J68" s="1">
        <v>0</v>
      </c>
      <c r="K68" s="1" t="str">
        <f t="shared" si="5"/>
        <v>&lt;0.001</v>
      </c>
      <c r="L68" s="1">
        <v>5.7699329070547957E-2</v>
      </c>
    </row>
    <row r="69" spans="1:12" x14ac:dyDescent="0.3">
      <c r="A69" s="1" t="s">
        <v>21</v>
      </c>
      <c r="B69" s="1" t="s">
        <v>33</v>
      </c>
      <c r="C69" s="1" t="str">
        <f t="shared" si="6"/>
        <v>정용태_beta</v>
      </c>
      <c r="D69" s="1">
        <v>2.778005927308149E-9</v>
      </c>
      <c r="E69" s="1">
        <v>2.525554833677746E-9</v>
      </c>
      <c r="F69" s="1">
        <v>0.49999999933825329</v>
      </c>
      <c r="G69" s="1">
        <v>0</v>
      </c>
      <c r="H69" s="1" t="str">
        <f t="shared" si="4"/>
        <v>&lt;0.001</v>
      </c>
      <c r="I69" s="1">
        <v>34.61131680030028</v>
      </c>
      <c r="J69" s="1">
        <v>0</v>
      </c>
      <c r="K69" s="1" t="str">
        <f t="shared" si="5"/>
        <v>&lt;0.001</v>
      </c>
      <c r="L69" s="1">
        <v>5.7699329070547957E-2</v>
      </c>
    </row>
  </sheetData>
  <phoneticPr fontId="1" type="noConversion"/>
  <conditionalFormatting sqref="D2:D69">
    <cfRule type="expression" dxfId="3" priority="2">
      <formula>D2&gt;E2</formula>
    </cfRule>
  </conditionalFormatting>
  <conditionalFormatting sqref="E2:E69">
    <cfRule type="expression" dxfId="2" priority="1">
      <formula>E2&gt;D2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2024-08-29T08:06:59Z</dcterms:modified>
</cp:coreProperties>
</file>