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E79BA8C1-FBD0-4F39-A3EE-DD8E061FC4C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dependent t" sheetId="1" r:id="rId1"/>
    <sheet name="paired t" sheetId="2" r:id="rId2"/>
    <sheet name="paired t b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3" l="1"/>
  <c r="C87" i="3"/>
  <c r="C88" i="3"/>
  <c r="C89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K65" i="3"/>
  <c r="H65" i="3"/>
  <c r="C65" i="3"/>
  <c r="K64" i="3"/>
  <c r="H64" i="3"/>
  <c r="C64" i="3"/>
  <c r="K63" i="3"/>
  <c r="H63" i="3"/>
  <c r="C63" i="3"/>
  <c r="K62" i="3"/>
  <c r="H62" i="3"/>
  <c r="C62" i="3"/>
  <c r="K61" i="3"/>
  <c r="H61" i="3"/>
  <c r="C61" i="3"/>
  <c r="K60" i="3"/>
  <c r="H60" i="3"/>
  <c r="C60" i="3"/>
  <c r="K59" i="3"/>
  <c r="H59" i="3"/>
  <c r="C59" i="3"/>
  <c r="K58" i="3"/>
  <c r="H58" i="3"/>
  <c r="C58" i="3"/>
  <c r="K57" i="3"/>
  <c r="H57" i="3"/>
  <c r="C57" i="3"/>
  <c r="K56" i="3"/>
  <c r="H56" i="3"/>
  <c r="C56" i="3"/>
  <c r="K55" i="3"/>
  <c r="H55" i="3"/>
  <c r="C55" i="3"/>
  <c r="K54" i="3"/>
  <c r="H54" i="3"/>
  <c r="C54" i="3"/>
  <c r="K53" i="3"/>
  <c r="H53" i="3"/>
  <c r="C53" i="3"/>
  <c r="K52" i="3"/>
  <c r="H52" i="3"/>
  <c r="C52" i="3"/>
  <c r="K51" i="3"/>
  <c r="H51" i="3"/>
  <c r="C51" i="3"/>
  <c r="K50" i="3"/>
  <c r="H50" i="3"/>
  <c r="C50" i="3"/>
  <c r="K49" i="3"/>
  <c r="H49" i="3"/>
  <c r="C49" i="3"/>
  <c r="K48" i="3"/>
  <c r="H48" i="3"/>
  <c r="C48" i="3"/>
  <c r="K47" i="3"/>
  <c r="H47" i="3"/>
  <c r="C47" i="3"/>
  <c r="K46" i="3"/>
  <c r="H46" i="3"/>
  <c r="C46" i="3"/>
  <c r="K45" i="3"/>
  <c r="H45" i="3"/>
  <c r="C45" i="3"/>
  <c r="K44" i="3"/>
  <c r="H44" i="3"/>
  <c r="C44" i="3"/>
  <c r="K43" i="3"/>
  <c r="H43" i="3"/>
  <c r="C43" i="3"/>
  <c r="K42" i="3"/>
  <c r="H42" i="3"/>
  <c r="C42" i="3"/>
  <c r="K41" i="3"/>
  <c r="H41" i="3"/>
  <c r="C41" i="3"/>
  <c r="K40" i="3"/>
  <c r="H40" i="3"/>
  <c r="C40" i="3"/>
  <c r="K39" i="3"/>
  <c r="H39" i="3"/>
  <c r="C39" i="3"/>
  <c r="K38" i="3"/>
  <c r="H38" i="3"/>
  <c r="C38" i="3"/>
  <c r="K37" i="3"/>
  <c r="H37" i="3"/>
  <c r="C37" i="3"/>
  <c r="K36" i="3"/>
  <c r="H36" i="3"/>
  <c r="C36" i="3"/>
  <c r="K35" i="3"/>
  <c r="H35" i="3"/>
  <c r="C35" i="3"/>
  <c r="K34" i="3"/>
  <c r="H34" i="3"/>
  <c r="C34" i="3"/>
  <c r="K33" i="3"/>
  <c r="H33" i="3"/>
  <c r="C33" i="3"/>
  <c r="K32" i="3"/>
  <c r="H32" i="3"/>
  <c r="C32" i="3"/>
  <c r="K31" i="3"/>
  <c r="H31" i="3"/>
  <c r="C31" i="3"/>
  <c r="K30" i="3"/>
  <c r="H30" i="3"/>
  <c r="C30" i="3"/>
  <c r="K29" i="3"/>
  <c r="H29" i="3"/>
  <c r="C29" i="3"/>
  <c r="K28" i="3"/>
  <c r="H28" i="3"/>
  <c r="C28" i="3"/>
  <c r="K27" i="3"/>
  <c r="H27" i="3"/>
  <c r="C27" i="3"/>
  <c r="K26" i="3"/>
  <c r="H26" i="3"/>
  <c r="C26" i="3"/>
  <c r="K25" i="3"/>
  <c r="H25" i="3"/>
  <c r="C25" i="3"/>
  <c r="K24" i="3"/>
  <c r="H24" i="3"/>
  <c r="C24" i="3"/>
  <c r="K23" i="3"/>
  <c r="H23" i="3"/>
  <c r="C23" i="3"/>
  <c r="K22" i="3"/>
  <c r="H22" i="3"/>
  <c r="C22" i="3"/>
  <c r="K21" i="3"/>
  <c r="H21" i="3"/>
  <c r="C21" i="3"/>
  <c r="K20" i="3"/>
  <c r="H20" i="3"/>
  <c r="C20" i="3"/>
  <c r="K19" i="3"/>
  <c r="H19" i="3"/>
  <c r="C19" i="3"/>
  <c r="K18" i="3"/>
  <c r="H18" i="3"/>
  <c r="C18" i="3"/>
  <c r="K17" i="3"/>
  <c r="H17" i="3"/>
  <c r="C17" i="3"/>
  <c r="K16" i="3"/>
  <c r="H16" i="3"/>
  <c r="C16" i="3"/>
  <c r="K15" i="3"/>
  <c r="H15" i="3"/>
  <c r="C15" i="3"/>
  <c r="K14" i="3"/>
  <c r="H14" i="3"/>
  <c r="C14" i="3"/>
  <c r="K13" i="3"/>
  <c r="H13" i="3"/>
  <c r="C13" i="3"/>
  <c r="K12" i="3"/>
  <c r="H12" i="3"/>
  <c r="C12" i="3"/>
  <c r="K11" i="3"/>
  <c r="H11" i="3"/>
  <c r="C11" i="3"/>
  <c r="K10" i="3"/>
  <c r="H10" i="3"/>
  <c r="C10" i="3"/>
  <c r="K9" i="3"/>
  <c r="H9" i="3"/>
  <c r="C9" i="3"/>
  <c r="K8" i="3"/>
  <c r="H8" i="3"/>
  <c r="C8" i="3"/>
  <c r="K7" i="3"/>
  <c r="H7" i="3"/>
  <c r="C7" i="3"/>
  <c r="K6" i="3"/>
  <c r="H6" i="3"/>
  <c r="C6" i="3"/>
  <c r="K5" i="3"/>
  <c r="H5" i="3"/>
  <c r="C5" i="3"/>
  <c r="K4" i="3"/>
  <c r="H4" i="3"/>
  <c r="C4" i="3"/>
  <c r="K3" i="3"/>
  <c r="H3" i="3"/>
  <c r="C3" i="3"/>
  <c r="K2" i="3"/>
  <c r="H2" i="3"/>
  <c r="C2" i="3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<sst xmlns="http://schemas.openxmlformats.org/spreadsheetml/2006/main" count="249" uniqueCount="40">
  <si>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</si>
  <si>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</si>
  <si>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</si>
  <si>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</si>
  <si>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</si>
  <si>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</si>
  <si>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</si>
  <si>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</si>
  <si>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</si>
  <si>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</si>
  <si>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</si>
  <si>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</si>
  <si>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</si>
  <si>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</si>
  <si>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</si>
  <si>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</si>
  <si>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</si>
  <si>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</si>
  <si>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</si>
  <si>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</si>
  <si>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</si>
  <si>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</si>
  <si>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</si>
  <si>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</si>
  <si>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이귀임</t>
  </si>
  <si>
    <t>정복연</t>
  </si>
  <si>
    <t>김정한</t>
  </si>
  <si>
    <t>정광훈1</t>
  </si>
  <si>
    <t>조진욱</t>
  </si>
  <si>
    <t>ks_statistics</t>
  </si>
  <si>
    <t>ks_p_value_real</t>
  </si>
  <si>
    <t>ks_p_value</t>
  </si>
  <si>
    <t>band</t>
  </si>
  <si>
    <t>id</t>
  </si>
  <si>
    <t>mean_before</t>
  </si>
  <si>
    <t>mean_after</t>
  </si>
  <si>
    <t>delta</t>
  </si>
  <si>
    <t>theta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</si>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</sst>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</cellXfs>
  <cellStyles count="1">
    <cellStyle name="표준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O19" sqref="O19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 t="shared" ref="F2:F20" si="0"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si="0"/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B18">
        <v>2.6125009216670859E-9</v>
      </c>
      <c r="C18">
        <v>2.5248927580102231E-9</v>
      </c>
      <c r="D18" s="1">
        <v>202.3709226793959</v>
      </c>
      <c r="E18" s="1">
        <v>0</v>
      </c>
      <c r="F18" s="1" t="str">
        <f t="shared" si="0"/>
        <v>&lt;0.001</v>
      </c>
      <c r="G18" s="1">
        <v>5.7687739161535433E-2</v>
      </c>
    </row>
    <row r="19" spans="1:7" x14ac:dyDescent="0.3">
      <c r="A19" t="s">
        <v>24</v>
      </c>
      <c r="B19">
        <v>5.0317263725717549E-10</v>
      </c>
      <c r="C19">
        <v>3.9086174820360858E-10</v>
      </c>
      <c r="D19" s="1">
        <v>251.11809774077619</v>
      </c>
      <c r="E19" s="1">
        <v>0</v>
      </c>
      <c r="F19" s="1" t="str">
        <f t="shared" si="0"/>
        <v>&lt;0.001</v>
      </c>
      <c r="G19">
        <v>0.39703289673814429</v>
      </c>
    </row>
    <row r="20" spans="1:7" x14ac:dyDescent="0.3">
      <c r="A20" t="s">
        <v>25</v>
      </c>
      <c r="B20">
        <v>1.1826569531166E-9</v>
      </c>
      <c r="C20">
        <v>1.576116665232615E-9</v>
      </c>
      <c r="D20" s="1">
        <v>-394.40769874084941</v>
      </c>
      <c r="E20" s="1">
        <v>0</v>
      </c>
      <c r="F20" s="1" t="str">
        <f t="shared" si="0"/>
        <v>&lt;0.001</v>
      </c>
      <c r="G20">
        <v>-0.168745818095385</v>
      </c>
    </row>
    <row r="21" spans="1:7" x14ac:dyDescent="0.3">
      <c r="A21" t="s">
        <v>26</v>
      </c>
      <c r="B21">
        <v>2.8367362148927941E-9</v>
      </c>
      <c r="C21">
        <v>2.6575922393293259E-9</v>
      </c>
      <c r="D21">
        <v>188.12730958002331</v>
      </c>
      <c r="E21">
        <v>0</v>
      </c>
      <c r="G21">
        <v>-4.0906268368790369E-2</v>
      </c>
    </row>
    <row r="22" spans="1:7" x14ac:dyDescent="0.3">
      <c r="A22" t="s">
        <v>27</v>
      </c>
      <c r="B22">
        <v>4.5586418654938311E-10</v>
      </c>
      <c r="C22">
        <v>4.3824007593435872E-10</v>
      </c>
      <c r="D22">
        <v>60.716984964923597</v>
      </c>
      <c r="E22">
        <v>0</v>
      </c>
      <c r="G22">
        <v>-0.10694663763547919</v>
      </c>
    </row>
    <row r="23" spans="1:7" x14ac:dyDescent="0.3">
      <c r="A23" t="s">
        <v>28</v>
      </c>
      <c r="B23">
        <v>4.135283727685945E-10</v>
      </c>
      <c r="C23">
        <v>3.7989881276405961E-10</v>
      </c>
      <c r="D23">
        <v>221.60928845199999</v>
      </c>
      <c r="E23">
        <v>0</v>
      </c>
      <c r="G23">
        <v>0.1463552331965626</v>
      </c>
    </row>
  </sheetData>
  <phoneticPr fontId="1" type="noConversion"/>
  <conditionalFormatting sqref="B2:B30">
    <cfRule type="expression" dxfId="6" priority="2">
      <formula>B2&gt;C2</formula>
    </cfRule>
  </conditionalFormatting>
  <conditionalFormatting sqref="C2:C30">
    <cfRule type="expression" dxfId="5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opLeftCell="A4" workbookViewId="0">
      <selection activeCell="H25" sqref="H25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bestFit="1" customWidth="1"/>
    <col min="5" max="5" width="14.875" style="2" bestFit="1" customWidth="1"/>
    <col min="6" max="6" width="10.375" style="2" bestFit="1" customWidth="1"/>
    <col min="7" max="7" width="13.75" style="2" bestFit="1" customWidth="1"/>
    <col min="8" max="8" width="13.625" style="2" customWidth="1"/>
    <col min="9" max="9" width="12.875" style="2" bestFit="1" customWidth="1"/>
    <col min="10" max="10" width="13.75" style="2" bestFit="1" customWidth="1"/>
    <col min="11" max="32" width="9" style="2" customWidth="1"/>
    <col min="33" max="16384" width="9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 t="shared" ref="F2:F20" si="0">IF(E2&lt;0.001, "&lt;0.001", E2)</f>
        <v>&lt;0.001</v>
      </c>
      <c r="G2">
        <v>2027.442551301722</v>
      </c>
      <c r="H2" s="2">
        <v>0</v>
      </c>
      <c r="I2" s="2" t="str">
        <f t="shared" ref="I2:I20" si="1">IF(H2&lt;0.001, "&lt;0.001", H2)</f>
        <v>&lt;0.001</v>
      </c>
      <c r="J2" s="2">
        <v>3.523060049940379</v>
      </c>
    </row>
    <row r="3" spans="1:10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si="0"/>
        <v>&lt;0.001</v>
      </c>
      <c r="G3">
        <v>-1.483638169409548</v>
      </c>
      <c r="H3" s="2">
        <v>0.13790537850206189</v>
      </c>
      <c r="I3" s="2">
        <f t="shared" si="1"/>
        <v>0.13790537850206189</v>
      </c>
      <c r="J3" s="2">
        <v>-2.479055446733353E-3</v>
      </c>
    </row>
    <row r="4" spans="1:10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</row>
    <row r="5" spans="1:10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</row>
    <row r="6" spans="1:10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</row>
    <row r="7" spans="1:10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</row>
    <row r="8" spans="1:10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</row>
    <row r="9" spans="1:10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</row>
    <row r="10" spans="1:10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</row>
    <row r="11" spans="1:10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</row>
    <row r="12" spans="1:10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</row>
    <row r="13" spans="1:10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</row>
    <row r="14" spans="1:10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</row>
    <row r="15" spans="1:10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</row>
    <row r="16" spans="1:10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</row>
    <row r="17" spans="1:10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</row>
    <row r="18" spans="1:10" x14ac:dyDescent="0.3">
      <c r="A18" s="2" t="s">
        <v>23</v>
      </c>
      <c r="B18">
        <v>2.6125187904985279E-9</v>
      </c>
      <c r="C18">
        <v>2.5251339724993519E-9</v>
      </c>
      <c r="D18" s="2">
        <v>0.49999999933825329</v>
      </c>
      <c r="E18" s="2">
        <v>0</v>
      </c>
      <c r="F18" s="2" t="str">
        <f t="shared" si="0"/>
        <v>&lt;0.001</v>
      </c>
      <c r="G18">
        <v>34.61131680030028</v>
      </c>
      <c r="H18">
        <v>2.8110817849373358E-262</v>
      </c>
      <c r="I18" s="2" t="str">
        <f t="shared" si="1"/>
        <v>&lt;0.001</v>
      </c>
      <c r="J18">
        <v>5.7699329070547957E-2</v>
      </c>
    </row>
    <row r="19" spans="1:10" x14ac:dyDescent="0.3">
      <c r="A19" t="s">
        <v>24</v>
      </c>
      <c r="B19">
        <v>4.9796637285517007E-10</v>
      </c>
      <c r="C19">
        <v>3.9086174820360858E-10</v>
      </c>
      <c r="D19" s="2">
        <v>0.49999999964276581</v>
      </c>
      <c r="E19" s="2">
        <v>0</v>
      </c>
      <c r="F19" s="2" t="str">
        <f t="shared" si="0"/>
        <v>&lt;0.001</v>
      </c>
      <c r="G19">
        <v>248.2586376764483</v>
      </c>
      <c r="H19" s="2">
        <v>0</v>
      </c>
      <c r="I19" s="2" t="str">
        <f t="shared" si="1"/>
        <v>&lt;0.001</v>
      </c>
      <c r="J19">
        <v>0.39727998161935291</v>
      </c>
    </row>
    <row r="20" spans="1:10" x14ac:dyDescent="0.3">
      <c r="A20" t="s">
        <v>25</v>
      </c>
      <c r="B20">
        <v>1.2048396393298139E-9</v>
      </c>
      <c r="C20">
        <v>1.550525281766581E-9</v>
      </c>
      <c r="D20" s="2">
        <v>0.49999999891676589</v>
      </c>
      <c r="E20" s="2">
        <v>0</v>
      </c>
      <c r="F20" s="2" t="str">
        <f t="shared" si="0"/>
        <v>&lt;0.001</v>
      </c>
      <c r="G20">
        <v>-101.15560022340669</v>
      </c>
      <c r="H20" s="2">
        <v>0</v>
      </c>
      <c r="I20" s="2" t="str">
        <f t="shared" si="1"/>
        <v>&lt;0.001</v>
      </c>
      <c r="J20">
        <v>-0.16873424374868001</v>
      </c>
    </row>
    <row r="21" spans="1:10" x14ac:dyDescent="0.3">
      <c r="A21" t="s">
        <v>26</v>
      </c>
      <c r="B21">
        <v>2.836676068185556E-9</v>
      </c>
      <c r="C21">
        <v>2.655808342734484E-9</v>
      </c>
      <c r="D21">
        <v>0.49999999877156559</v>
      </c>
      <c r="E21">
        <v>0</v>
      </c>
      <c r="G21">
        <v>-24.66176298264314</v>
      </c>
      <c r="H21">
        <v>3.1307403906249451E-134</v>
      </c>
      <c r="J21">
        <v>-4.1042668652413718E-2</v>
      </c>
    </row>
    <row r="22" spans="1:10" x14ac:dyDescent="0.3">
      <c r="A22" t="s">
        <v>27</v>
      </c>
      <c r="B22">
        <v>4.5770582874988101E-10</v>
      </c>
      <c r="C22">
        <v>4.3882078821374089E-10</v>
      </c>
      <c r="D22">
        <v>0.49999999967059372</v>
      </c>
      <c r="E22">
        <v>0</v>
      </c>
      <c r="G22">
        <v>-64.123156252709208</v>
      </c>
      <c r="H22">
        <v>0</v>
      </c>
      <c r="J22">
        <v>-0.10693596138955511</v>
      </c>
    </row>
    <row r="23" spans="1:10" x14ac:dyDescent="0.3">
      <c r="A23" t="s">
        <v>28</v>
      </c>
      <c r="B23">
        <v>4.1166308391947541E-10</v>
      </c>
      <c r="C23">
        <v>3.8021578228981412E-10</v>
      </c>
      <c r="D23">
        <v>0.49999999980358972</v>
      </c>
      <c r="E23">
        <v>0</v>
      </c>
      <c r="G23">
        <v>87.818563511242502</v>
      </c>
      <c r="H23">
        <v>0</v>
      </c>
      <c r="J23">
        <v>0.1463851578030877</v>
      </c>
    </row>
  </sheetData>
  <phoneticPr fontId="1" type="noConversion"/>
  <conditionalFormatting sqref="B2:B30">
    <cfRule type="expression" dxfId="4" priority="2">
      <formula>B2&gt;C2</formula>
    </cfRule>
  </conditionalFormatting>
  <conditionalFormatting sqref="C2:C30">
    <cfRule type="expression" dxfId="3" priority="1">
      <formula>C2&gt;B2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7" sqref="D77"/>
    </sheetView>
  </sheetViews>
  <sheetFormatPr defaultRowHeight="16.5" x14ac:dyDescent="0.3"/>
  <cols>
    <col min="3" max="3" width="12.375" style="3" bestFit="1" customWidth="1"/>
    <col min="4" max="4" width="12.75" style="3" bestFit="1" customWidth="1"/>
    <col min="5" max="5" width="11" style="3" bestFit="1" customWidth="1"/>
    <col min="6" max="6" width="11.625" style="3" bestFit="1" customWidth="1"/>
    <col min="7" max="7" width="14.75" style="3" bestFit="1" customWidth="1"/>
    <col min="8" max="8" width="10.375" style="3" bestFit="1" customWidth="1"/>
    <col min="9" max="9" width="9.875" style="3" bestFit="1" customWidth="1"/>
    <col min="10" max="10" width="13.5" style="3" bestFit="1" customWidth="1"/>
    <col min="11" max="11" width="9.25" style="3" bestFit="1" customWidth="1"/>
    <col min="12" max="12" width="10.125" style="3" bestFit="1" customWidth="1"/>
  </cols>
  <sheetData>
    <row r="1" spans="1:13" x14ac:dyDescent="0.3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29</v>
      </c>
      <c r="G1" s="1" t="s">
        <v>30</v>
      </c>
      <c r="H1" s="1" t="s">
        <v>31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36</v>
      </c>
      <c r="C2" s="1" t="str">
        <f t="shared" ref="C2:C33" si="0">A2 &amp; "_" &amp; B2</f>
        <v>고정실_delta</v>
      </c>
      <c r="D2" s="1">
        <v>1.6948659266185291E-8</v>
      </c>
      <c r="E2" s="1">
        <v>3.2217899363933759E-9</v>
      </c>
      <c r="F2" s="1">
        <v>0.49999999434539438</v>
      </c>
      <c r="G2" s="1">
        <v>0</v>
      </c>
      <c r="H2" s="1" t="str">
        <f t="shared" ref="H2:H33" si="1">IF(G2&lt;0.001, "&lt;0.001", G2)</f>
        <v>&lt;0.001</v>
      </c>
      <c r="I2" s="1">
        <v>2029.8497727882259</v>
      </c>
      <c r="J2" s="1">
        <v>0</v>
      </c>
      <c r="K2" s="1" t="str">
        <f t="shared" ref="K2:K33" si="2">IF(J2&lt;0.001, "&lt;0.001", J2)</f>
        <v>&lt;0.001</v>
      </c>
      <c r="L2" s="1">
        <v>3.484291898164753</v>
      </c>
    </row>
    <row r="3" spans="1:13" x14ac:dyDescent="0.3">
      <c r="A3" s="1" t="s">
        <v>7</v>
      </c>
      <c r="B3" s="1" t="s">
        <v>37</v>
      </c>
      <c r="C3" s="1" t="str">
        <f t="shared" si="0"/>
        <v>고정실_theta</v>
      </c>
      <c r="D3" s="1">
        <v>5.5984024750848956E-9</v>
      </c>
      <c r="E3" s="1">
        <v>9.8781260779850199E-10</v>
      </c>
      <c r="F3" s="1">
        <v>0.49999999681153812</v>
      </c>
      <c r="G3" s="1">
        <v>0</v>
      </c>
      <c r="H3" s="1" t="str">
        <f t="shared" si="1"/>
        <v>&lt;0.001</v>
      </c>
      <c r="I3" s="1">
        <v>1737.764400919194</v>
      </c>
      <c r="J3" s="1">
        <v>0</v>
      </c>
      <c r="K3" s="1" t="str">
        <f t="shared" si="2"/>
        <v>&lt;0.001</v>
      </c>
      <c r="L3" s="1">
        <v>3.0402839264796131</v>
      </c>
    </row>
    <row r="4" spans="1:13" x14ac:dyDescent="0.3">
      <c r="A4" s="1" t="s">
        <v>7</v>
      </c>
      <c r="B4" s="1" t="s">
        <v>38</v>
      </c>
      <c r="C4" s="1" t="str">
        <f t="shared" si="0"/>
        <v>고정실_alpha</v>
      </c>
      <c r="D4" s="1">
        <v>9.3243422624326917E-10</v>
      </c>
      <c r="E4" s="1">
        <v>1.9800845295303101E-10</v>
      </c>
      <c r="F4" s="1">
        <v>0.49999999921168781</v>
      </c>
      <c r="G4" s="1">
        <v>0</v>
      </c>
      <c r="H4" s="1" t="str">
        <f t="shared" si="1"/>
        <v>&lt;0.001</v>
      </c>
      <c r="I4" s="1">
        <v>1397.4421462003411</v>
      </c>
      <c r="J4" s="1">
        <v>0</v>
      </c>
      <c r="K4" s="1" t="str">
        <f t="shared" si="2"/>
        <v>&lt;0.001</v>
      </c>
      <c r="L4" s="1">
        <v>2.450085291710038</v>
      </c>
    </row>
    <row r="5" spans="1:13" x14ac:dyDescent="0.3">
      <c r="A5" s="1" t="s">
        <v>7</v>
      </c>
      <c r="B5" s="1" t="s">
        <v>39</v>
      </c>
      <c r="C5" s="1" t="str">
        <f t="shared" si="0"/>
        <v>고정실_beta</v>
      </c>
      <c r="D5" s="1">
        <v>1.133476217760399E-10</v>
      </c>
      <c r="E5" s="1">
        <v>6.5175860479774141E-11</v>
      </c>
      <c r="F5" s="1">
        <v>0.49999999974713499</v>
      </c>
      <c r="G5" s="1">
        <v>0</v>
      </c>
      <c r="H5" s="1" t="str">
        <f t="shared" si="1"/>
        <v>&lt;0.001</v>
      </c>
      <c r="I5" s="1">
        <v>485.6331880082447</v>
      </c>
      <c r="J5" s="1">
        <v>0</v>
      </c>
      <c r="K5" s="1" t="str">
        <f t="shared" si="2"/>
        <v>&lt;0.001</v>
      </c>
      <c r="L5" s="1">
        <v>0.82789063444279709</v>
      </c>
    </row>
    <row r="6" spans="1:13" x14ac:dyDescent="0.3">
      <c r="A6" s="1" t="s">
        <v>8</v>
      </c>
      <c r="B6" s="1" t="s">
        <v>36</v>
      </c>
      <c r="C6" s="1" t="str">
        <f t="shared" si="0"/>
        <v>김가람_delta</v>
      </c>
      <c r="D6" s="1">
        <v>1.5511487679472159E-9</v>
      </c>
      <c r="E6" s="1">
        <v>1.4986495286781709E-9</v>
      </c>
      <c r="F6" s="1">
        <v>0.49999999806485179</v>
      </c>
      <c r="G6" s="1">
        <v>0</v>
      </c>
      <c r="H6" s="1" t="str">
        <f t="shared" si="1"/>
        <v>&lt;0.001</v>
      </c>
      <c r="I6" s="1">
        <v>49.115725178111788</v>
      </c>
      <c r="J6" s="1">
        <v>0</v>
      </c>
      <c r="K6" s="1" t="str">
        <f t="shared" si="2"/>
        <v>&lt;0.001</v>
      </c>
      <c r="L6" s="1">
        <v>8.4200752139014207E-2</v>
      </c>
    </row>
    <row r="7" spans="1:13" x14ac:dyDescent="0.3">
      <c r="A7" s="1" t="s">
        <v>8</v>
      </c>
      <c r="B7" s="1" t="s">
        <v>37</v>
      </c>
      <c r="C7" s="1" t="str">
        <f t="shared" si="0"/>
        <v>김가람_theta</v>
      </c>
      <c r="D7" s="1">
        <v>4.9193441472493142E-10</v>
      </c>
      <c r="E7" s="1">
        <v>3.2633192334418159E-10</v>
      </c>
      <c r="F7" s="1">
        <v>0.49999999948216173</v>
      </c>
      <c r="G7" s="1">
        <v>0</v>
      </c>
      <c r="H7" s="1" t="str">
        <f t="shared" si="1"/>
        <v>&lt;0.001</v>
      </c>
      <c r="I7" s="1">
        <v>462.060877071834</v>
      </c>
      <c r="J7" s="1">
        <v>0</v>
      </c>
      <c r="K7" s="1" t="str">
        <f t="shared" si="2"/>
        <v>&lt;0.001</v>
      </c>
      <c r="L7" s="1">
        <v>0.7762681708387793</v>
      </c>
      <c r="M7" s="1"/>
    </row>
    <row r="8" spans="1:13" x14ac:dyDescent="0.3">
      <c r="A8" s="1" t="s">
        <v>8</v>
      </c>
      <c r="B8" s="1" t="s">
        <v>38</v>
      </c>
      <c r="C8" s="1" t="str">
        <f t="shared" si="0"/>
        <v>김가람_alpha</v>
      </c>
      <c r="D8" s="1">
        <v>1.6587682226782419E-10</v>
      </c>
      <c r="E8" s="1">
        <v>6.8622825642325883E-11</v>
      </c>
      <c r="F8" s="1">
        <v>0.49999999988511229</v>
      </c>
      <c r="G8" s="1">
        <v>0</v>
      </c>
      <c r="H8" s="1" t="str">
        <f t="shared" si="1"/>
        <v>&lt;0.001</v>
      </c>
      <c r="I8" s="1">
        <v>644.03168770180071</v>
      </c>
      <c r="J8" s="1">
        <v>0</v>
      </c>
      <c r="K8" s="1" t="str">
        <f t="shared" si="2"/>
        <v>&lt;0.001</v>
      </c>
      <c r="L8" s="1">
        <v>1.085517958968778</v>
      </c>
    </row>
    <row r="9" spans="1:13" x14ac:dyDescent="0.3">
      <c r="A9" s="1" t="s">
        <v>8</v>
      </c>
      <c r="B9" s="1" t="s">
        <v>39</v>
      </c>
      <c r="C9" s="1" t="str">
        <f t="shared" si="0"/>
        <v>김가람_beta</v>
      </c>
      <c r="D9" s="1">
        <v>6.8456926434875484E-11</v>
      </c>
      <c r="E9" s="1">
        <v>7.4406516843699303E-11</v>
      </c>
      <c r="F9" s="1">
        <v>0.49999999976227488</v>
      </c>
      <c r="G9" s="1">
        <v>0</v>
      </c>
      <c r="H9" s="1" t="str">
        <f t="shared" si="1"/>
        <v>&lt;0.001</v>
      </c>
      <c r="I9" s="1">
        <v>-75.970327838350784</v>
      </c>
      <c r="J9" s="1">
        <v>0</v>
      </c>
      <c r="K9" s="1" t="str">
        <f t="shared" si="2"/>
        <v>&lt;0.001</v>
      </c>
      <c r="L9" s="1">
        <v>-0.12676909373435921</v>
      </c>
    </row>
    <row r="10" spans="1:13" x14ac:dyDescent="0.3">
      <c r="A10" s="1" t="s">
        <v>9</v>
      </c>
      <c r="B10" s="1" t="s">
        <v>36</v>
      </c>
      <c r="C10" s="1" t="str">
        <f t="shared" si="0"/>
        <v>김득실_delta</v>
      </c>
      <c r="D10" s="1">
        <v>8.589264563004678E-9</v>
      </c>
      <c r="E10" s="1">
        <v>9.1131488116315951E-9</v>
      </c>
      <c r="F10" s="1">
        <v>0.49999997748778813</v>
      </c>
      <c r="G10" s="1">
        <v>0</v>
      </c>
      <c r="H10" s="1" t="str">
        <f t="shared" si="1"/>
        <v>&lt;0.001</v>
      </c>
      <c r="I10" s="1">
        <v>-39.316108007944131</v>
      </c>
      <c r="J10" s="1">
        <v>0</v>
      </c>
      <c r="K10" s="1" t="str">
        <f t="shared" si="2"/>
        <v>&lt;0.001</v>
      </c>
      <c r="L10" s="1">
        <v>-6.5039052143284037E-2</v>
      </c>
    </row>
    <row r="11" spans="1:13" x14ac:dyDescent="0.3">
      <c r="A11" s="1" t="s">
        <v>9</v>
      </c>
      <c r="B11" s="1" t="s">
        <v>37</v>
      </c>
      <c r="C11" s="1" t="str">
        <f t="shared" si="0"/>
        <v>김득실_theta</v>
      </c>
      <c r="D11" s="1">
        <v>3.3756578110263482E-9</v>
      </c>
      <c r="E11" s="1">
        <v>4.2883408659020902E-9</v>
      </c>
      <c r="F11" s="1">
        <v>0.49999999415046009</v>
      </c>
      <c r="G11" s="1">
        <v>0</v>
      </c>
      <c r="H11" s="1" t="str">
        <f t="shared" si="1"/>
        <v>&lt;0.001</v>
      </c>
      <c r="I11" s="1">
        <v>-226.37829606436381</v>
      </c>
      <c r="J11" s="1">
        <v>0</v>
      </c>
      <c r="K11" s="1" t="str">
        <f t="shared" si="2"/>
        <v>&lt;0.001</v>
      </c>
      <c r="L11" s="1">
        <v>-0.3532349387120165</v>
      </c>
    </row>
    <row r="12" spans="1:13" x14ac:dyDescent="0.3">
      <c r="A12" s="1" t="s">
        <v>9</v>
      </c>
      <c r="B12" s="1" t="s">
        <v>38</v>
      </c>
      <c r="C12" s="1" t="str">
        <f t="shared" si="0"/>
        <v>김득실_alpha</v>
      </c>
      <c r="D12" s="1">
        <v>1.614518604251658E-9</v>
      </c>
      <c r="E12" s="1">
        <v>2.5419970391234551E-9</v>
      </c>
      <c r="F12" s="1">
        <v>0.49999998480268038</v>
      </c>
      <c r="G12" s="1">
        <v>0</v>
      </c>
      <c r="H12" s="1" t="str">
        <f t="shared" si="1"/>
        <v>&lt;0.001</v>
      </c>
      <c r="I12" s="1">
        <v>-172.4900037270161</v>
      </c>
      <c r="J12" s="1">
        <v>0</v>
      </c>
      <c r="K12" s="1" t="str">
        <f t="shared" si="2"/>
        <v>&lt;0.001</v>
      </c>
      <c r="L12" s="1">
        <v>-0.2636865824283704</v>
      </c>
    </row>
    <row r="13" spans="1:13" x14ac:dyDescent="0.3">
      <c r="A13" s="1" t="s">
        <v>9</v>
      </c>
      <c r="B13" s="1" t="s">
        <v>39</v>
      </c>
      <c r="C13" s="1" t="str">
        <f t="shared" si="0"/>
        <v>김득실_beta</v>
      </c>
      <c r="D13" s="1">
        <v>9.8508045919443719E-10</v>
      </c>
      <c r="E13" s="1">
        <v>1.6373343607972879E-9</v>
      </c>
      <c r="F13" s="1">
        <v>0.4999999762501518</v>
      </c>
      <c r="G13" s="1">
        <v>0</v>
      </c>
      <c r="H13" s="1" t="str">
        <f t="shared" si="1"/>
        <v>&lt;0.001</v>
      </c>
      <c r="I13" s="1">
        <v>-107.57181480815601</v>
      </c>
      <c r="J13" s="1">
        <v>0</v>
      </c>
      <c r="K13" s="1" t="str">
        <f t="shared" si="2"/>
        <v>&lt;0.001</v>
      </c>
      <c r="L13" s="1">
        <v>-0.1729094351577373</v>
      </c>
    </row>
    <row r="14" spans="1:13" x14ac:dyDescent="0.3">
      <c r="A14" s="1" t="s">
        <v>10</v>
      </c>
      <c r="B14" s="1" t="s">
        <v>36</v>
      </c>
      <c r="C14" s="1" t="str">
        <f t="shared" si="0"/>
        <v>김영현_delta</v>
      </c>
      <c r="D14" s="1">
        <v>6.3766113834040107E-9</v>
      </c>
      <c r="E14" s="1">
        <v>6.4554932053544061E-9</v>
      </c>
      <c r="F14" s="1">
        <v>0.499999993948961</v>
      </c>
      <c r="G14" s="1">
        <v>0</v>
      </c>
      <c r="H14" s="1" t="str">
        <f t="shared" si="1"/>
        <v>&lt;0.001</v>
      </c>
      <c r="I14" s="1">
        <v>-9.7628128988163354</v>
      </c>
      <c r="J14" s="1">
        <v>1.632640338731743E-22</v>
      </c>
      <c r="K14" s="1" t="str">
        <f t="shared" si="2"/>
        <v>&lt;0.001</v>
      </c>
      <c r="L14" s="1">
        <v>-2.173519126302258E-2</v>
      </c>
    </row>
    <row r="15" spans="1:13" x14ac:dyDescent="0.3">
      <c r="A15" s="1" t="s">
        <v>10</v>
      </c>
      <c r="B15" s="1" t="s">
        <v>37</v>
      </c>
      <c r="C15" s="1" t="str">
        <f t="shared" si="0"/>
        <v>김영현_theta</v>
      </c>
      <c r="D15" s="1">
        <v>8.5317816085670302E-10</v>
      </c>
      <c r="E15" s="1">
        <v>8.8319199181814402E-10</v>
      </c>
      <c r="F15" s="1">
        <v>0.49999999799684042</v>
      </c>
      <c r="G15" s="1">
        <v>0</v>
      </c>
      <c r="H15" s="1" t="str">
        <f t="shared" si="1"/>
        <v>&lt;0.001</v>
      </c>
      <c r="I15" s="1">
        <v>-27.171453974409939</v>
      </c>
      <c r="J15" s="1">
        <v>1.807649841306777E-162</v>
      </c>
      <c r="K15" s="1" t="str">
        <f t="shared" si="2"/>
        <v>&lt;0.001</v>
      </c>
      <c r="L15" s="1">
        <v>-5.2418092714536423E-2</v>
      </c>
    </row>
    <row r="16" spans="1:13" x14ac:dyDescent="0.3">
      <c r="A16" s="1" t="s">
        <v>10</v>
      </c>
      <c r="B16" s="1" t="s">
        <v>38</v>
      </c>
      <c r="C16" s="1" t="str">
        <f t="shared" si="0"/>
        <v>김영현_alpha</v>
      </c>
      <c r="D16" s="1">
        <v>2.398068002404966E-10</v>
      </c>
      <c r="E16" s="1">
        <v>2.8343395010692751E-10</v>
      </c>
      <c r="F16" s="1">
        <v>0.49999999894427988</v>
      </c>
      <c r="G16" s="1">
        <v>0</v>
      </c>
      <c r="H16" s="1" t="str">
        <f t="shared" si="1"/>
        <v>&lt;0.001</v>
      </c>
      <c r="I16" s="1">
        <v>-103.1908626279461</v>
      </c>
      <c r="J16" s="1">
        <v>0</v>
      </c>
      <c r="K16" s="1" t="str">
        <f t="shared" si="2"/>
        <v>&lt;0.001</v>
      </c>
      <c r="L16" s="1">
        <v>-0.20286070614781199</v>
      </c>
    </row>
    <row r="17" spans="1:12" x14ac:dyDescent="0.3">
      <c r="A17" s="1" t="s">
        <v>10</v>
      </c>
      <c r="B17" s="1" t="s">
        <v>39</v>
      </c>
      <c r="C17" s="1" t="str">
        <f t="shared" si="0"/>
        <v>김영현_beta</v>
      </c>
      <c r="D17" s="1">
        <v>5.4140999467406E-11</v>
      </c>
      <c r="E17" s="1">
        <v>5.8189585989955702E-11</v>
      </c>
      <c r="F17" s="1">
        <v>0.4999999997040997</v>
      </c>
      <c r="G17" s="1">
        <v>0</v>
      </c>
      <c r="H17" s="1" t="str">
        <f t="shared" si="1"/>
        <v>&lt;0.001</v>
      </c>
      <c r="I17" s="1">
        <v>-52.777936481799998</v>
      </c>
      <c r="J17" s="1">
        <v>0</v>
      </c>
      <c r="K17" s="1" t="str">
        <f t="shared" si="2"/>
        <v>&lt;0.001</v>
      </c>
      <c r="L17" s="1">
        <v>-0.1004664167727377</v>
      </c>
    </row>
    <row r="18" spans="1:12" x14ac:dyDescent="0.3">
      <c r="A18" s="1" t="s">
        <v>11</v>
      </c>
      <c r="B18" s="1" t="s">
        <v>36</v>
      </c>
      <c r="C18" s="1" t="str">
        <f t="shared" si="0"/>
        <v>김충연_delta</v>
      </c>
      <c r="D18" s="1">
        <v>1.5073222492969501E-9</v>
      </c>
      <c r="E18" s="1">
        <v>8.9618603562382684E-10</v>
      </c>
      <c r="F18" s="1">
        <v>0.49999999287609681</v>
      </c>
      <c r="G18" s="1">
        <v>0</v>
      </c>
      <c r="H18" s="1" t="str">
        <f t="shared" si="1"/>
        <v>&lt;0.001</v>
      </c>
      <c r="I18" s="1">
        <v>275.9566779762298</v>
      </c>
      <c r="J18" s="1">
        <v>0</v>
      </c>
      <c r="K18" s="1" t="str">
        <f t="shared" si="2"/>
        <v>&lt;0.001</v>
      </c>
      <c r="L18" s="1">
        <v>0.52409575325337832</v>
      </c>
    </row>
    <row r="19" spans="1:12" x14ac:dyDescent="0.3">
      <c r="A19" s="1" t="s">
        <v>11</v>
      </c>
      <c r="B19" s="1" t="s">
        <v>37</v>
      </c>
      <c r="C19" s="1" t="str">
        <f t="shared" si="0"/>
        <v>김충연_theta</v>
      </c>
      <c r="D19" s="1">
        <v>4.7110974724712241E-10</v>
      </c>
      <c r="E19" s="1">
        <v>2.6666749574167571E-10</v>
      </c>
      <c r="F19" s="1">
        <v>0.49999999896165959</v>
      </c>
      <c r="G19" s="1">
        <v>0</v>
      </c>
      <c r="H19" s="1" t="str">
        <f t="shared" si="1"/>
        <v>&lt;0.001</v>
      </c>
      <c r="I19" s="1">
        <v>415.195083738405</v>
      </c>
      <c r="J19" s="1">
        <v>0</v>
      </c>
      <c r="K19" s="1" t="str">
        <f t="shared" si="2"/>
        <v>&lt;0.001</v>
      </c>
      <c r="L19" s="1">
        <v>0.82031959229389873</v>
      </c>
    </row>
    <row r="20" spans="1:12" x14ac:dyDescent="0.3">
      <c r="A20" s="1" t="s">
        <v>11</v>
      </c>
      <c r="B20" s="1" t="s">
        <v>38</v>
      </c>
      <c r="C20" s="1" t="str">
        <f t="shared" si="0"/>
        <v>김충연_alpha</v>
      </c>
      <c r="D20" s="1">
        <v>2.3236928370305891E-10</v>
      </c>
      <c r="E20" s="1">
        <v>1.6968214909129711E-10</v>
      </c>
      <c r="F20" s="1">
        <v>0.49999999964852598</v>
      </c>
      <c r="G20" s="1">
        <v>0</v>
      </c>
      <c r="H20" s="1" t="str">
        <f t="shared" si="1"/>
        <v>&lt;0.001</v>
      </c>
      <c r="I20" s="1">
        <v>269.47806608722141</v>
      </c>
      <c r="J20" s="1">
        <v>0</v>
      </c>
      <c r="K20" s="1" t="str">
        <f t="shared" si="2"/>
        <v>&lt;0.001</v>
      </c>
      <c r="L20" s="1">
        <v>0.52633043324207229</v>
      </c>
    </row>
    <row r="21" spans="1:12" x14ac:dyDescent="0.3">
      <c r="A21" s="1" t="s">
        <v>11</v>
      </c>
      <c r="B21" s="1" t="s">
        <v>39</v>
      </c>
      <c r="C21" s="1" t="str">
        <f t="shared" si="0"/>
        <v>김충연_beta</v>
      </c>
      <c r="D21" s="1">
        <v>4.9615249353154568E-11</v>
      </c>
      <c r="E21" s="1">
        <v>3.3310146996185082E-11</v>
      </c>
      <c r="F21" s="1">
        <v>0.49999999969423647</v>
      </c>
      <c r="G21" s="1">
        <v>0</v>
      </c>
      <c r="H21" s="1" t="str">
        <f t="shared" si="1"/>
        <v>&lt;0.001</v>
      </c>
      <c r="I21" s="1">
        <v>287.02654378165232</v>
      </c>
      <c r="J21" s="1">
        <v>0</v>
      </c>
      <c r="K21" s="1" t="str">
        <f t="shared" si="2"/>
        <v>&lt;0.001</v>
      </c>
      <c r="L21" s="1">
        <v>0.53295385905589232</v>
      </c>
    </row>
    <row r="22" spans="1:12" x14ac:dyDescent="0.3">
      <c r="A22" s="1" t="s">
        <v>12</v>
      </c>
      <c r="B22" s="1" t="s">
        <v>36</v>
      </c>
      <c r="C22" s="1" t="str">
        <f t="shared" si="0"/>
        <v>민병춘1_delta</v>
      </c>
      <c r="D22" s="1">
        <v>4.4766198305020797E-9</v>
      </c>
      <c r="E22" s="1">
        <v>4.47480197165203E-9</v>
      </c>
      <c r="F22" s="1">
        <v>0.49999999756908248</v>
      </c>
      <c r="G22" s="1">
        <v>0</v>
      </c>
      <c r="H22" s="1" t="str">
        <f t="shared" si="1"/>
        <v>&lt;0.001</v>
      </c>
      <c r="I22" s="1">
        <v>0.84201830714020209</v>
      </c>
      <c r="J22" s="1">
        <v>0.39977799149677751</v>
      </c>
      <c r="K22" s="1">
        <f t="shared" si="2"/>
        <v>0.39977799149677751</v>
      </c>
      <c r="L22" s="1">
        <v>1.221530088368869E-3</v>
      </c>
    </row>
    <row r="23" spans="1:12" x14ac:dyDescent="0.3">
      <c r="A23" s="1" t="s">
        <v>12</v>
      </c>
      <c r="B23" s="1" t="s">
        <v>37</v>
      </c>
      <c r="C23" s="1" t="str">
        <f t="shared" si="0"/>
        <v>민병춘1_theta</v>
      </c>
      <c r="D23" s="1">
        <v>7.9841837150587E-10</v>
      </c>
      <c r="E23" s="1">
        <v>8.1739653209241844E-10</v>
      </c>
      <c r="F23" s="1">
        <v>0.49999999886585472</v>
      </c>
      <c r="G23" s="1">
        <v>0</v>
      </c>
      <c r="H23" s="1" t="str">
        <f t="shared" si="1"/>
        <v>&lt;0.001</v>
      </c>
      <c r="I23" s="1">
        <v>-35.636543530448932</v>
      </c>
      <c r="J23" s="1">
        <v>6.743462829530546E-278</v>
      </c>
      <c r="K23" s="1" t="str">
        <f t="shared" si="2"/>
        <v>&lt;0.001</v>
      </c>
      <c r="L23" s="1">
        <v>-5.5455078517116327E-2</v>
      </c>
    </row>
    <row r="24" spans="1:12" x14ac:dyDescent="0.3">
      <c r="A24" s="1" t="s">
        <v>12</v>
      </c>
      <c r="B24" s="1" t="s">
        <v>38</v>
      </c>
      <c r="C24" s="1" t="str">
        <f t="shared" si="0"/>
        <v>민병춘1_alpha</v>
      </c>
      <c r="D24" s="1">
        <v>1.498335654097763E-10</v>
      </c>
      <c r="E24" s="1">
        <v>1.499255754992986E-10</v>
      </c>
      <c r="F24" s="1">
        <v>0.49999999947889251</v>
      </c>
      <c r="G24" s="1">
        <v>0</v>
      </c>
      <c r="H24" s="1" t="str">
        <f t="shared" si="1"/>
        <v>&lt;0.001</v>
      </c>
      <c r="I24" s="1">
        <v>-0.49957469325104931</v>
      </c>
      <c r="J24" s="1">
        <v>0.61737473653426578</v>
      </c>
      <c r="K24" s="1">
        <f t="shared" si="2"/>
        <v>0.61737473653426578</v>
      </c>
      <c r="L24" s="1">
        <v>-8.2270558686602297E-4</v>
      </c>
    </row>
    <row r="25" spans="1:12" x14ac:dyDescent="0.3">
      <c r="A25" s="1" t="s">
        <v>12</v>
      </c>
      <c r="B25" s="1" t="s">
        <v>39</v>
      </c>
      <c r="C25" s="1" t="str">
        <f t="shared" si="0"/>
        <v>민병춘1_beta</v>
      </c>
      <c r="D25" s="1">
        <v>3.2353443061788311E-11</v>
      </c>
      <c r="E25" s="1">
        <v>3.1872557133294739E-11</v>
      </c>
      <c r="F25" s="1">
        <v>0.49999999962794028</v>
      </c>
      <c r="G25" s="1">
        <v>0</v>
      </c>
      <c r="H25" s="1" t="str">
        <f t="shared" si="1"/>
        <v>&lt;0.001</v>
      </c>
      <c r="I25" s="1">
        <v>8.9738242111667788</v>
      </c>
      <c r="J25" s="1">
        <v>2.8706904314203808E-19</v>
      </c>
      <c r="K25" s="1" t="str">
        <f t="shared" si="2"/>
        <v>&lt;0.001</v>
      </c>
      <c r="L25" s="1">
        <v>1.4841542437652851E-2</v>
      </c>
    </row>
    <row r="26" spans="1:12" x14ac:dyDescent="0.3">
      <c r="A26" s="1" t="s">
        <v>13</v>
      </c>
      <c r="B26" s="1" t="s">
        <v>36</v>
      </c>
      <c r="C26" s="1" t="str">
        <f t="shared" si="0"/>
        <v>박주연1_delta</v>
      </c>
      <c r="D26" s="1">
        <v>2.957912711585659E-9</v>
      </c>
      <c r="E26" s="1">
        <v>2.9837232698884919E-9</v>
      </c>
      <c r="F26" s="1">
        <v>0.49999999746455931</v>
      </c>
      <c r="G26" s="1">
        <v>0</v>
      </c>
      <c r="H26" s="1" t="str">
        <f t="shared" si="1"/>
        <v>&lt;0.001</v>
      </c>
      <c r="I26" s="1">
        <v>-15.339923955312729</v>
      </c>
      <c r="J26" s="1">
        <v>4.2214729807900654E-53</v>
      </c>
      <c r="K26" s="1" t="str">
        <f t="shared" si="2"/>
        <v>&lt;0.001</v>
      </c>
      <c r="L26" s="1">
        <v>-2.6986357866538861E-2</v>
      </c>
    </row>
    <row r="27" spans="1:12" x14ac:dyDescent="0.3">
      <c r="A27" s="1" t="s">
        <v>13</v>
      </c>
      <c r="B27" s="1" t="s">
        <v>37</v>
      </c>
      <c r="C27" s="1" t="str">
        <f t="shared" si="0"/>
        <v>박주연1_theta</v>
      </c>
      <c r="D27" s="1">
        <v>8.7491981405706592E-10</v>
      </c>
      <c r="E27" s="1">
        <v>9.7300099948016533E-10</v>
      </c>
      <c r="F27" s="1">
        <v>0.49999999956713659</v>
      </c>
      <c r="G27" s="1">
        <v>0</v>
      </c>
      <c r="H27" s="1" t="str">
        <f t="shared" si="1"/>
        <v>&lt;0.001</v>
      </c>
      <c r="I27" s="1">
        <v>-266.38181111553138</v>
      </c>
      <c r="J27" s="1">
        <v>0</v>
      </c>
      <c r="K27" s="1" t="str">
        <f t="shared" si="2"/>
        <v>&lt;0.001</v>
      </c>
      <c r="L27" s="1">
        <v>-0.44604873278733348</v>
      </c>
    </row>
    <row r="28" spans="1:12" x14ac:dyDescent="0.3">
      <c r="A28" s="1" t="s">
        <v>13</v>
      </c>
      <c r="B28" s="1" t="s">
        <v>38</v>
      </c>
      <c r="C28" s="1" t="str">
        <f t="shared" si="0"/>
        <v>박주연1_alpha</v>
      </c>
      <c r="D28" s="1">
        <v>5.2505789577010378E-10</v>
      </c>
      <c r="E28" s="1">
        <v>5.6015183802066815E-10</v>
      </c>
      <c r="F28" s="1">
        <v>0.49999999948150409</v>
      </c>
      <c r="G28" s="1">
        <v>0</v>
      </c>
      <c r="H28" s="1" t="str">
        <f t="shared" si="1"/>
        <v>&lt;0.001</v>
      </c>
      <c r="I28" s="1">
        <v>-103.75633926618551</v>
      </c>
      <c r="J28" s="1">
        <v>0</v>
      </c>
      <c r="K28" s="1" t="str">
        <f t="shared" si="2"/>
        <v>&lt;0.001</v>
      </c>
      <c r="L28" s="1">
        <v>-0.17968887348594159</v>
      </c>
    </row>
    <row r="29" spans="1:12" x14ac:dyDescent="0.3">
      <c r="A29" s="1" t="s">
        <v>13</v>
      </c>
      <c r="B29" s="1" t="s">
        <v>39</v>
      </c>
      <c r="C29" s="1" t="str">
        <f t="shared" si="0"/>
        <v>박주연1_beta</v>
      </c>
      <c r="D29" s="1">
        <v>8.5157484279723611E-11</v>
      </c>
      <c r="E29" s="1">
        <v>7.8430097168854477E-11</v>
      </c>
      <c r="F29" s="1">
        <v>0.49999999991701438</v>
      </c>
      <c r="G29" s="1">
        <v>0</v>
      </c>
      <c r="H29" s="1" t="str">
        <f t="shared" si="1"/>
        <v>&lt;0.001</v>
      </c>
      <c r="I29" s="1">
        <v>132.55095773784461</v>
      </c>
      <c r="J29" s="1">
        <v>0</v>
      </c>
      <c r="K29" s="1" t="str">
        <f t="shared" si="2"/>
        <v>&lt;0.001</v>
      </c>
      <c r="L29" s="1">
        <v>0.23404859419538629</v>
      </c>
    </row>
    <row r="30" spans="1:12" x14ac:dyDescent="0.3">
      <c r="A30" s="1" t="s">
        <v>14</v>
      </c>
      <c r="B30" s="1" t="s">
        <v>36</v>
      </c>
      <c r="C30" s="1" t="str">
        <f t="shared" si="0"/>
        <v>박주연2_delta</v>
      </c>
      <c r="D30" s="1">
        <v>2.5331999724938052E-9</v>
      </c>
      <c r="E30" s="1">
        <v>2.726604456549642E-9</v>
      </c>
      <c r="F30" s="1">
        <v>0.49999999729771027</v>
      </c>
      <c r="G30" s="1">
        <v>0</v>
      </c>
      <c r="H30" s="1" t="str">
        <f t="shared" si="1"/>
        <v>&lt;0.001</v>
      </c>
      <c r="I30" s="1">
        <v>-121.75193173004131</v>
      </c>
      <c r="J30" s="1">
        <v>0</v>
      </c>
      <c r="K30" s="1" t="str">
        <f t="shared" si="2"/>
        <v>&lt;0.001</v>
      </c>
      <c r="L30" s="1">
        <v>-0.21467525779456631</v>
      </c>
    </row>
    <row r="31" spans="1:12" x14ac:dyDescent="0.3">
      <c r="A31" s="1" t="s">
        <v>14</v>
      </c>
      <c r="B31" s="1" t="s">
        <v>37</v>
      </c>
      <c r="C31" s="1" t="str">
        <f t="shared" si="0"/>
        <v>박주연2_theta</v>
      </c>
      <c r="D31" s="1">
        <v>7.6942193718084292E-10</v>
      </c>
      <c r="E31" s="1">
        <v>4.9376683392842351E-10</v>
      </c>
      <c r="F31" s="1">
        <v>0.49999999945074841</v>
      </c>
      <c r="G31" s="1">
        <v>0</v>
      </c>
      <c r="H31" s="1" t="str">
        <f t="shared" si="1"/>
        <v>&lt;0.001</v>
      </c>
      <c r="I31" s="1">
        <v>626.21244753983433</v>
      </c>
      <c r="J31" s="1">
        <v>0</v>
      </c>
      <c r="K31" s="1" t="str">
        <f t="shared" si="2"/>
        <v>&lt;0.001</v>
      </c>
      <c r="L31" s="1">
        <v>1.219765982252051</v>
      </c>
    </row>
    <row r="32" spans="1:12" x14ac:dyDescent="0.3">
      <c r="A32" s="1" t="s">
        <v>14</v>
      </c>
      <c r="B32" s="1" t="s">
        <v>38</v>
      </c>
      <c r="C32" s="1" t="str">
        <f t="shared" si="0"/>
        <v>박주연2_alpha</v>
      </c>
      <c r="D32" s="1">
        <v>3.8837921147048911E-10</v>
      </c>
      <c r="E32" s="1">
        <v>2.5009487945340017E-10</v>
      </c>
      <c r="F32" s="1">
        <v>0.49999999959518621</v>
      </c>
      <c r="G32" s="1">
        <v>0</v>
      </c>
      <c r="H32" s="1" t="str">
        <f t="shared" si="1"/>
        <v>&lt;0.001</v>
      </c>
      <c r="I32" s="1">
        <v>451.14343529800522</v>
      </c>
      <c r="J32" s="1">
        <v>0</v>
      </c>
      <c r="K32" s="1" t="str">
        <f t="shared" si="2"/>
        <v>&lt;0.001</v>
      </c>
      <c r="L32" s="1">
        <v>0.83328926629846267</v>
      </c>
    </row>
    <row r="33" spans="1:12" x14ac:dyDescent="0.3">
      <c r="A33" s="1" t="s">
        <v>14</v>
      </c>
      <c r="B33" s="1" t="s">
        <v>39</v>
      </c>
      <c r="C33" s="1" t="str">
        <f t="shared" si="0"/>
        <v>박주연2_beta</v>
      </c>
      <c r="D33" s="1">
        <v>4.3026466212394411E-11</v>
      </c>
      <c r="E33" s="1">
        <v>4.9461982724077852E-11</v>
      </c>
      <c r="F33" s="1">
        <v>0.49999999993286881</v>
      </c>
      <c r="G33" s="1">
        <v>0</v>
      </c>
      <c r="H33" s="1" t="str">
        <f t="shared" si="1"/>
        <v>&lt;0.001</v>
      </c>
      <c r="I33" s="1">
        <v>-164.44869341371111</v>
      </c>
      <c r="J33" s="1">
        <v>0</v>
      </c>
      <c r="K33" s="1" t="str">
        <f t="shared" si="2"/>
        <v>&lt;0.001</v>
      </c>
      <c r="L33" s="1">
        <v>-0.30530145769171102</v>
      </c>
    </row>
    <row r="34" spans="1:12" x14ac:dyDescent="0.3">
      <c r="A34" s="1" t="s">
        <v>15</v>
      </c>
      <c r="B34" s="1" t="s">
        <v>36</v>
      </c>
      <c r="C34" s="1" t="str">
        <f t="shared" ref="C34:C65" si="3">A34 &amp; "_" &amp; B34</f>
        <v>벌_delta</v>
      </c>
      <c r="D34" s="1">
        <v>7.0294816393094467E-9</v>
      </c>
      <c r="E34" s="1">
        <v>6.8860644019232357E-9</v>
      </c>
      <c r="F34" s="1">
        <v>0.4999999941626494</v>
      </c>
      <c r="G34" s="1">
        <v>0</v>
      </c>
      <c r="H34" s="1" t="str">
        <f t="shared" ref="H34:H65" si="4">IF(G34&lt;0.001, "&lt;0.001", G34)</f>
        <v>&lt;0.001</v>
      </c>
      <c r="I34" s="1">
        <v>35.872679008583219</v>
      </c>
      <c r="J34" s="1">
        <v>1.5042208118291931E-281</v>
      </c>
      <c r="K34" s="1" t="str">
        <f t="shared" ref="K34:K65" si="5">IF(J34&lt;0.001, "&lt;0.001", J34)</f>
        <v>&lt;0.001</v>
      </c>
      <c r="L34" s="1">
        <v>6.1524922733868323E-2</v>
      </c>
    </row>
    <row r="35" spans="1:12" x14ac:dyDescent="0.3">
      <c r="A35" s="1" t="s">
        <v>15</v>
      </c>
      <c r="B35" s="1" t="s">
        <v>37</v>
      </c>
      <c r="C35" s="1" t="str">
        <f t="shared" si="3"/>
        <v>벌_theta</v>
      </c>
      <c r="D35" s="1">
        <v>3.320867513096624E-9</v>
      </c>
      <c r="E35" s="1">
        <v>3.2900074562543899E-9</v>
      </c>
      <c r="F35" s="1">
        <v>0.4999999943842337</v>
      </c>
      <c r="G35" s="1">
        <v>0</v>
      </c>
      <c r="H35" s="1" t="str">
        <f t="shared" si="4"/>
        <v>&lt;0.001</v>
      </c>
      <c r="I35" s="1">
        <v>7.194469992921932</v>
      </c>
      <c r="J35" s="1">
        <v>6.2768430821880564E-13</v>
      </c>
      <c r="K35" s="1" t="str">
        <f t="shared" si="5"/>
        <v>&lt;0.001</v>
      </c>
      <c r="L35" s="1">
        <v>1.237497154126109E-2</v>
      </c>
    </row>
    <row r="36" spans="1:12" x14ac:dyDescent="0.3">
      <c r="A36" s="1" t="s">
        <v>15</v>
      </c>
      <c r="B36" s="1" t="s">
        <v>38</v>
      </c>
      <c r="C36" s="1" t="str">
        <f t="shared" si="3"/>
        <v>벌_alpha</v>
      </c>
      <c r="D36" s="1">
        <v>1.3264158768927191E-9</v>
      </c>
      <c r="E36" s="1">
        <v>1.3422417879145911E-9</v>
      </c>
      <c r="F36" s="1">
        <v>0.49999999745101359</v>
      </c>
      <c r="G36" s="1">
        <v>0</v>
      </c>
      <c r="H36" s="1" t="str">
        <f t="shared" si="4"/>
        <v>&lt;0.001</v>
      </c>
      <c r="I36" s="1">
        <v>-8.0794389773714723</v>
      </c>
      <c r="J36" s="1">
        <v>6.5171206185923345E-16</v>
      </c>
      <c r="K36" s="1" t="str">
        <f t="shared" si="5"/>
        <v>&lt;0.001</v>
      </c>
      <c r="L36" s="1">
        <v>-1.3964250190130281E-2</v>
      </c>
    </row>
    <row r="37" spans="1:12" x14ac:dyDescent="0.3">
      <c r="A37" s="1" t="s">
        <v>15</v>
      </c>
      <c r="B37" s="1" t="s">
        <v>39</v>
      </c>
      <c r="C37" s="1" t="str">
        <f t="shared" si="3"/>
        <v>벌_beta</v>
      </c>
      <c r="D37" s="1">
        <v>2.9843367219133078E-10</v>
      </c>
      <c r="E37" s="1">
        <v>2.9955017811974189E-10</v>
      </c>
      <c r="F37" s="1">
        <v>0.49999999930636391</v>
      </c>
      <c r="G37" s="1">
        <v>0</v>
      </c>
      <c r="H37" s="1" t="str">
        <f t="shared" si="4"/>
        <v>&lt;0.001</v>
      </c>
      <c r="I37" s="1">
        <v>-2.234656935009911</v>
      </c>
      <c r="J37" s="1">
        <v>2.5440205543760541E-2</v>
      </c>
      <c r="K37" s="1">
        <f t="shared" si="5"/>
        <v>2.5440205543760541E-2</v>
      </c>
      <c r="L37" s="1">
        <v>-3.8491708940068909E-3</v>
      </c>
    </row>
    <row r="38" spans="1:12" x14ac:dyDescent="0.3">
      <c r="A38" s="1" t="s">
        <v>16</v>
      </c>
      <c r="B38" s="1" t="s">
        <v>36</v>
      </c>
      <c r="C38" s="1" t="str">
        <f t="shared" si="3"/>
        <v>안중훈_delta</v>
      </c>
      <c r="D38" s="1">
        <v>2.4003207928744099E-9</v>
      </c>
      <c r="E38" s="1">
        <v>2.1722672440489789E-9</v>
      </c>
      <c r="F38" s="1">
        <v>0.49999999841291648</v>
      </c>
      <c r="G38" s="1">
        <v>0</v>
      </c>
      <c r="H38" s="1" t="str">
        <f t="shared" si="4"/>
        <v>&lt;0.001</v>
      </c>
      <c r="I38" s="1">
        <v>179.72966187812199</v>
      </c>
      <c r="J38" s="1">
        <v>0</v>
      </c>
      <c r="K38" s="1" t="str">
        <f t="shared" si="5"/>
        <v>&lt;0.001</v>
      </c>
      <c r="L38" s="1">
        <v>0.30556350070383592</v>
      </c>
    </row>
    <row r="39" spans="1:12" x14ac:dyDescent="0.3">
      <c r="A39" s="1" t="s">
        <v>16</v>
      </c>
      <c r="B39" s="1" t="s">
        <v>37</v>
      </c>
      <c r="C39" s="1" t="str">
        <f t="shared" si="3"/>
        <v>안중훈_theta</v>
      </c>
      <c r="D39" s="1">
        <v>6.6988349413009543E-10</v>
      </c>
      <c r="E39" s="1">
        <v>6.6326068776731495E-10</v>
      </c>
      <c r="F39" s="1">
        <v>0.49999999914431859</v>
      </c>
      <c r="G39" s="1">
        <v>0</v>
      </c>
      <c r="H39" s="1" t="str">
        <f t="shared" si="4"/>
        <v>&lt;0.001</v>
      </c>
      <c r="I39" s="1">
        <v>8.6167794402597035</v>
      </c>
      <c r="J39" s="1">
        <v>6.9005381823702349E-18</v>
      </c>
      <c r="K39" s="1" t="str">
        <f t="shared" si="5"/>
        <v>&lt;0.001</v>
      </c>
      <c r="L39" s="1">
        <v>1.4529447056331709E-2</v>
      </c>
    </row>
    <row r="40" spans="1:12" x14ac:dyDescent="0.3">
      <c r="A40" s="1" t="s">
        <v>16</v>
      </c>
      <c r="B40" s="1" t="s">
        <v>38</v>
      </c>
      <c r="C40" s="1" t="str">
        <f t="shared" si="3"/>
        <v>안중훈_alpha</v>
      </c>
      <c r="D40" s="1">
        <v>1.734335321181121E-10</v>
      </c>
      <c r="E40" s="1">
        <v>1.7617755475842751E-10</v>
      </c>
      <c r="F40" s="1">
        <v>0.49999999964243952</v>
      </c>
      <c r="G40" s="1">
        <v>0</v>
      </c>
      <c r="H40" s="1" t="str">
        <f t="shared" si="4"/>
        <v>&lt;0.001</v>
      </c>
      <c r="I40" s="1">
        <v>-10.02815130058195</v>
      </c>
      <c r="J40" s="1">
        <v>1.150733310522476E-23</v>
      </c>
      <c r="K40" s="1" t="str">
        <f t="shared" si="5"/>
        <v>&lt;0.001</v>
      </c>
      <c r="L40" s="1">
        <v>-1.698741242352932E-2</v>
      </c>
    </row>
    <row r="41" spans="1:12" x14ac:dyDescent="0.3">
      <c r="A41" s="1" t="s">
        <v>16</v>
      </c>
      <c r="B41" s="1" t="s">
        <v>39</v>
      </c>
      <c r="C41" s="1" t="str">
        <f t="shared" si="3"/>
        <v>안중훈_beta</v>
      </c>
      <c r="D41" s="1">
        <v>3.279953212625734E-11</v>
      </c>
      <c r="E41" s="1">
        <v>3.2218619000830887E-11</v>
      </c>
      <c r="F41" s="1">
        <v>0.49999999986716043</v>
      </c>
      <c r="G41" s="1">
        <v>0</v>
      </c>
      <c r="H41" s="1" t="str">
        <f t="shared" si="4"/>
        <v>&lt;0.001</v>
      </c>
      <c r="I41" s="1">
        <v>9.6466482792900958</v>
      </c>
      <c r="J41" s="1">
        <v>5.0952097453415866E-22</v>
      </c>
      <c r="K41" s="1" t="str">
        <f t="shared" si="5"/>
        <v>&lt;0.001</v>
      </c>
      <c r="L41" s="1">
        <v>1.6375809135198531E-2</v>
      </c>
    </row>
    <row r="42" spans="1:12" x14ac:dyDescent="0.3">
      <c r="A42" s="1" t="s">
        <v>17</v>
      </c>
      <c r="B42" s="1" t="s">
        <v>36</v>
      </c>
      <c r="C42" s="1" t="str">
        <f t="shared" si="3"/>
        <v>윤병시_delta</v>
      </c>
      <c r="D42" s="1">
        <v>5.4675628535995089E-9</v>
      </c>
      <c r="E42" s="1">
        <v>4.7952677750943439E-9</v>
      </c>
      <c r="F42" s="1">
        <v>0.49999999204704021</v>
      </c>
      <c r="G42" s="1">
        <v>0</v>
      </c>
      <c r="H42" s="1" t="str">
        <f t="shared" si="4"/>
        <v>&lt;0.001</v>
      </c>
      <c r="I42" s="1">
        <v>96.37987977804643</v>
      </c>
      <c r="J42">
        <v>0</v>
      </c>
      <c r="K42" s="1" t="str">
        <f t="shared" si="5"/>
        <v>&lt;0.001</v>
      </c>
      <c r="L42" s="1">
        <v>0.1597969042378776</v>
      </c>
    </row>
    <row r="43" spans="1:12" x14ac:dyDescent="0.3">
      <c r="A43" s="1" t="s">
        <v>17</v>
      </c>
      <c r="B43" s="1" t="s">
        <v>37</v>
      </c>
      <c r="C43" s="1" t="str">
        <f t="shared" si="3"/>
        <v>윤병시_theta</v>
      </c>
      <c r="D43" s="1">
        <v>1.6133091456635481E-9</v>
      </c>
      <c r="E43" s="1">
        <v>1.3181884943613669E-9</v>
      </c>
      <c r="F43" s="1">
        <v>0.49999999762091502</v>
      </c>
      <c r="G43" s="1">
        <v>0</v>
      </c>
      <c r="H43" s="1" t="str">
        <f t="shared" si="4"/>
        <v>&lt;0.001</v>
      </c>
      <c r="I43" s="1">
        <v>174.37456299281499</v>
      </c>
      <c r="J43">
        <v>0</v>
      </c>
      <c r="K43" s="1" t="str">
        <f t="shared" si="5"/>
        <v>&lt;0.001</v>
      </c>
      <c r="L43" s="1">
        <v>0.28054941579227038</v>
      </c>
    </row>
    <row r="44" spans="1:12" x14ac:dyDescent="0.3">
      <c r="A44" s="1" t="s">
        <v>17</v>
      </c>
      <c r="B44" s="1" t="s">
        <v>38</v>
      </c>
      <c r="C44" s="1" t="str">
        <f t="shared" si="3"/>
        <v>윤병시_alpha</v>
      </c>
      <c r="D44" s="1">
        <v>8.4659115224765086E-10</v>
      </c>
      <c r="E44" s="1">
        <v>6.6467743430719723E-10</v>
      </c>
      <c r="F44" s="1">
        <v>0.49999999112644222</v>
      </c>
      <c r="G44" s="1">
        <v>0</v>
      </c>
      <c r="H44" s="1" t="str">
        <f t="shared" si="4"/>
        <v>&lt;0.001</v>
      </c>
      <c r="I44" s="1">
        <v>81.781405336245882</v>
      </c>
      <c r="J44">
        <v>0</v>
      </c>
      <c r="K44" s="1" t="str">
        <f t="shared" si="5"/>
        <v>&lt;0.001</v>
      </c>
      <c r="L44" s="1">
        <v>0.13746975923311419</v>
      </c>
    </row>
    <row r="45" spans="1:12" x14ac:dyDescent="0.3">
      <c r="A45" s="1" t="s">
        <v>17</v>
      </c>
      <c r="B45" s="1" t="s">
        <v>39</v>
      </c>
      <c r="C45" s="1" t="str">
        <f t="shared" si="3"/>
        <v>윤병시_beta</v>
      </c>
      <c r="D45" s="1">
        <v>2.0650295713417961E-10</v>
      </c>
      <c r="E45" s="1">
        <v>1.510168747668457E-10</v>
      </c>
      <c r="F45" s="1">
        <v>0.49999999830112651</v>
      </c>
      <c r="G45" s="1">
        <v>0</v>
      </c>
      <c r="H45" s="1" t="str">
        <f t="shared" si="4"/>
        <v>&lt;0.001</v>
      </c>
      <c r="I45" s="1">
        <v>128.25520721354169</v>
      </c>
      <c r="J45">
        <v>0</v>
      </c>
      <c r="K45" s="1" t="str">
        <f t="shared" si="5"/>
        <v>&lt;0.001</v>
      </c>
      <c r="L45" s="1">
        <v>0.21513926569549621</v>
      </c>
    </row>
    <row r="46" spans="1:12" x14ac:dyDescent="0.3">
      <c r="A46" s="1" t="s">
        <v>18</v>
      </c>
      <c r="B46" s="1" t="s">
        <v>36</v>
      </c>
      <c r="C46" s="1" t="str">
        <f t="shared" si="3"/>
        <v>이미우_delta</v>
      </c>
      <c r="D46" s="1">
        <v>1.385834877506368E-8</v>
      </c>
      <c r="E46" s="1">
        <v>1.8868733502936499E-8</v>
      </c>
      <c r="F46" s="1">
        <v>0.49999997195671059</v>
      </c>
      <c r="G46" s="1">
        <v>0</v>
      </c>
      <c r="H46" s="1" t="str">
        <f t="shared" si="4"/>
        <v>&lt;0.001</v>
      </c>
      <c r="I46" s="1">
        <v>-227.36899095693369</v>
      </c>
      <c r="J46" s="1">
        <v>0</v>
      </c>
      <c r="K46" s="1" t="str">
        <f t="shared" si="5"/>
        <v>&lt;0.001</v>
      </c>
      <c r="L46" s="1">
        <v>-0.38198954660498918</v>
      </c>
    </row>
    <row r="47" spans="1:12" x14ac:dyDescent="0.3">
      <c r="A47" s="1" t="s">
        <v>18</v>
      </c>
      <c r="B47" s="1" t="s">
        <v>37</v>
      </c>
      <c r="C47" s="1" t="str">
        <f t="shared" si="3"/>
        <v>이미우_theta</v>
      </c>
      <c r="D47" s="1">
        <v>1.262971305146227E-8</v>
      </c>
      <c r="E47" s="1">
        <v>1.544289587925737E-8</v>
      </c>
      <c r="F47" s="1">
        <v>0.49999996652833723</v>
      </c>
      <c r="G47" s="1">
        <v>0</v>
      </c>
      <c r="H47" s="1" t="str">
        <f t="shared" si="4"/>
        <v>&lt;0.001</v>
      </c>
      <c r="I47" s="1">
        <v>-99.950598167404237</v>
      </c>
      <c r="J47" s="1">
        <v>0</v>
      </c>
      <c r="K47" s="1" t="str">
        <f t="shared" si="5"/>
        <v>&lt;0.001</v>
      </c>
      <c r="L47" s="1">
        <v>-0.16706898228654399</v>
      </c>
    </row>
    <row r="48" spans="1:12" x14ac:dyDescent="0.3">
      <c r="A48" s="1" t="s">
        <v>18</v>
      </c>
      <c r="B48" s="1" t="s">
        <v>38</v>
      </c>
      <c r="C48" s="1" t="str">
        <f t="shared" si="3"/>
        <v>이미우_alpha</v>
      </c>
      <c r="D48" s="1">
        <v>4.1283315186345557E-9</v>
      </c>
      <c r="E48" s="1">
        <v>4.6361067072978326E-9</v>
      </c>
      <c r="F48" s="1">
        <v>0.49999997538162039</v>
      </c>
      <c r="G48" s="1">
        <v>0</v>
      </c>
      <c r="H48" s="1" t="str">
        <f t="shared" si="4"/>
        <v>&lt;0.001</v>
      </c>
      <c r="I48" s="1">
        <v>-36.431309581580372</v>
      </c>
      <c r="J48" s="1">
        <v>2.514134913684658E-290</v>
      </c>
      <c r="K48" s="1" t="str">
        <f t="shared" si="5"/>
        <v>&lt;0.001</v>
      </c>
      <c r="L48" s="1">
        <v>-6.07373081595243E-2</v>
      </c>
    </row>
    <row r="49" spans="1:12" x14ac:dyDescent="0.3">
      <c r="A49" s="1" t="s">
        <v>18</v>
      </c>
      <c r="B49" s="1" t="s">
        <v>39</v>
      </c>
      <c r="C49" s="1" t="str">
        <f t="shared" si="3"/>
        <v>이미우_beta</v>
      </c>
      <c r="D49" s="1">
        <v>4.8774350762120396E-10</v>
      </c>
      <c r="E49" s="1">
        <v>5.6480300360117296E-10</v>
      </c>
      <c r="F49" s="1">
        <v>0.49999999522867039</v>
      </c>
      <c r="G49" s="1">
        <v>0</v>
      </c>
      <c r="H49" s="1" t="str">
        <f t="shared" si="4"/>
        <v>&lt;0.001</v>
      </c>
      <c r="I49" s="1">
        <v>-39.678997410505197</v>
      </c>
      <c r="J49" s="1">
        <v>0</v>
      </c>
      <c r="K49" s="1" t="str">
        <f t="shared" si="5"/>
        <v>&lt;0.001</v>
      </c>
      <c r="L49" s="1">
        <v>-6.5934845312296805E-2</v>
      </c>
    </row>
    <row r="50" spans="1:12" x14ac:dyDescent="0.3">
      <c r="A50" s="1" t="s">
        <v>19</v>
      </c>
      <c r="B50" s="1" t="s">
        <v>36</v>
      </c>
      <c r="C50" s="1" t="str">
        <f t="shared" si="3"/>
        <v>임석봉_delta</v>
      </c>
      <c r="D50" s="1">
        <v>4.0990725374526023E-9</v>
      </c>
      <c r="E50" s="1">
        <v>2.5664189099692808E-9</v>
      </c>
      <c r="F50" s="1">
        <v>0.49999999900213199</v>
      </c>
      <c r="G50" s="1">
        <v>0</v>
      </c>
      <c r="H50" s="1" t="str">
        <f t="shared" si="4"/>
        <v>&lt;0.001</v>
      </c>
      <c r="I50" s="1">
        <v>997.00137992411317</v>
      </c>
      <c r="J50" s="1">
        <v>0</v>
      </c>
      <c r="K50" s="1" t="str">
        <f t="shared" si="5"/>
        <v>&lt;0.001</v>
      </c>
      <c r="L50" s="1">
        <v>1.826439677334925</v>
      </c>
    </row>
    <row r="51" spans="1:12" x14ac:dyDescent="0.3">
      <c r="A51" s="1" t="s">
        <v>19</v>
      </c>
      <c r="B51" s="1" t="s">
        <v>37</v>
      </c>
      <c r="C51" s="1" t="str">
        <f t="shared" si="3"/>
        <v>임석봉_theta</v>
      </c>
      <c r="D51" s="1">
        <v>8.7206305526268345E-10</v>
      </c>
      <c r="E51" s="1">
        <v>6.530174101853103E-10</v>
      </c>
      <c r="F51" s="1">
        <v>0.49999999914389331</v>
      </c>
      <c r="G51" s="1">
        <v>0</v>
      </c>
      <c r="H51" s="1" t="str">
        <f t="shared" si="4"/>
        <v>&lt;0.001</v>
      </c>
      <c r="I51" s="1">
        <v>340.20922662573088</v>
      </c>
      <c r="J51" s="1">
        <v>0</v>
      </c>
      <c r="K51" s="1" t="str">
        <f t="shared" si="5"/>
        <v>&lt;0.001</v>
      </c>
      <c r="L51" s="1">
        <v>0.57257181052443329</v>
      </c>
    </row>
    <row r="52" spans="1:12" x14ac:dyDescent="0.3">
      <c r="A52" s="1" t="s">
        <v>19</v>
      </c>
      <c r="B52" s="1" t="s">
        <v>38</v>
      </c>
      <c r="C52" s="1" t="str">
        <f t="shared" si="3"/>
        <v>임석봉_alpha</v>
      </c>
      <c r="D52" s="1">
        <v>2.6786044503680552E-10</v>
      </c>
      <c r="E52" s="1">
        <v>2.7110232081005748E-10</v>
      </c>
      <c r="F52" s="1">
        <v>0.49999999934461059</v>
      </c>
      <c r="G52" s="1">
        <v>0</v>
      </c>
      <c r="H52" s="1" t="str">
        <f t="shared" si="4"/>
        <v>&lt;0.001</v>
      </c>
      <c r="I52" s="1">
        <v>-9.2949978084928357</v>
      </c>
      <c r="J52" s="1">
        <v>1.4760803171680491E-20</v>
      </c>
      <c r="K52" s="1" t="str">
        <f t="shared" si="5"/>
        <v>&lt;0.001</v>
      </c>
      <c r="L52" s="1">
        <v>-1.564302917890649E-2</v>
      </c>
    </row>
    <row r="53" spans="1:12" x14ac:dyDescent="0.3">
      <c r="A53" s="1" t="s">
        <v>19</v>
      </c>
      <c r="B53" s="1" t="s">
        <v>39</v>
      </c>
      <c r="C53" s="1" t="str">
        <f t="shared" si="3"/>
        <v>임석봉_beta</v>
      </c>
      <c r="D53" s="1">
        <v>3.9546465764418733E-11</v>
      </c>
      <c r="E53" s="1">
        <v>3.8105104789247152E-11</v>
      </c>
      <c r="F53" s="1">
        <v>0.49999999982218368</v>
      </c>
      <c r="G53" s="1">
        <v>0</v>
      </c>
      <c r="H53" s="1" t="str">
        <f t="shared" si="4"/>
        <v>&lt;0.001</v>
      </c>
      <c r="I53" s="1">
        <v>29.18527213944154</v>
      </c>
      <c r="J53" s="1">
        <v>3.8581546674807011E-187</v>
      </c>
      <c r="K53" s="1" t="str">
        <f t="shared" si="5"/>
        <v>&lt;0.001</v>
      </c>
      <c r="L53" s="1">
        <v>4.9106032550788797E-2</v>
      </c>
    </row>
    <row r="54" spans="1:12" x14ac:dyDescent="0.3">
      <c r="A54" s="1" t="s">
        <v>20</v>
      </c>
      <c r="B54" s="1" t="s">
        <v>36</v>
      </c>
      <c r="C54" s="1" t="str">
        <f t="shared" si="3"/>
        <v>전창희_delta</v>
      </c>
      <c r="D54" s="1">
        <v>1.8731869650872169E-9</v>
      </c>
      <c r="E54" s="1">
        <v>1.5097527596372441E-9</v>
      </c>
      <c r="F54" s="1">
        <v>0.49999999839246762</v>
      </c>
      <c r="G54" s="1">
        <v>0</v>
      </c>
      <c r="H54" s="1" t="str">
        <f t="shared" si="4"/>
        <v>&lt;0.001</v>
      </c>
      <c r="I54" s="1">
        <v>280.11689707044451</v>
      </c>
      <c r="J54" s="1">
        <v>0</v>
      </c>
      <c r="K54" s="1" t="str">
        <f t="shared" si="5"/>
        <v>&lt;0.001</v>
      </c>
      <c r="L54" s="1">
        <v>0.54177041327502229</v>
      </c>
    </row>
    <row r="55" spans="1:12" x14ac:dyDescent="0.3">
      <c r="A55" s="1" t="s">
        <v>20</v>
      </c>
      <c r="B55" s="1" t="s">
        <v>37</v>
      </c>
      <c r="C55" s="1" t="str">
        <f t="shared" si="3"/>
        <v>전창희_theta</v>
      </c>
      <c r="D55" s="1">
        <v>2.0542982899515281E-10</v>
      </c>
      <c r="E55" s="1">
        <v>2.059881824010024E-10</v>
      </c>
      <c r="F55" s="1">
        <v>0.49999999978484028</v>
      </c>
      <c r="G55" s="1">
        <v>0</v>
      </c>
      <c r="H55" s="1" t="str">
        <f t="shared" si="4"/>
        <v>&lt;0.001</v>
      </c>
      <c r="I55" s="1">
        <v>-3.4813232741442981</v>
      </c>
      <c r="J55" s="1">
        <v>4.9897680535986142E-4</v>
      </c>
      <c r="K55" s="1" t="str">
        <f t="shared" si="5"/>
        <v>&lt;0.001</v>
      </c>
      <c r="L55" s="1">
        <v>-6.1322620589606639E-3</v>
      </c>
    </row>
    <row r="56" spans="1:12" x14ac:dyDescent="0.3">
      <c r="A56" s="1" t="s">
        <v>20</v>
      </c>
      <c r="B56" s="1" t="s">
        <v>38</v>
      </c>
      <c r="C56" s="1" t="str">
        <f t="shared" si="3"/>
        <v>전창희_alpha</v>
      </c>
      <c r="D56" s="1">
        <v>1.1942953437821419E-10</v>
      </c>
      <c r="E56" s="1">
        <v>1.2451831733303241E-10</v>
      </c>
      <c r="F56" s="1">
        <v>0.49999999980484161</v>
      </c>
      <c r="G56" s="1">
        <v>0</v>
      </c>
      <c r="H56" s="1" t="str">
        <f t="shared" si="4"/>
        <v>&lt;0.001</v>
      </c>
      <c r="I56" s="1">
        <v>-45.643366618681071</v>
      </c>
      <c r="J56" s="1">
        <v>0</v>
      </c>
      <c r="K56" s="1" t="str">
        <f t="shared" si="5"/>
        <v>&lt;0.001</v>
      </c>
      <c r="L56" s="1">
        <v>-8.050980308924291E-2</v>
      </c>
    </row>
    <row r="57" spans="1:12" x14ac:dyDescent="0.3">
      <c r="A57" s="1" t="s">
        <v>20</v>
      </c>
      <c r="B57" s="1" t="s">
        <v>39</v>
      </c>
      <c r="C57" s="1" t="str">
        <f t="shared" si="3"/>
        <v>전창희_beta</v>
      </c>
      <c r="D57" s="1">
        <v>4.6232852526543231E-11</v>
      </c>
      <c r="E57" s="1">
        <v>4.5004659628656039E-11</v>
      </c>
      <c r="F57" s="1">
        <v>0.49999999991936761</v>
      </c>
      <c r="G57" s="1">
        <v>0</v>
      </c>
      <c r="H57" s="1" t="str">
        <f t="shared" si="4"/>
        <v>&lt;0.001</v>
      </c>
      <c r="I57" s="1">
        <v>33.557458337267249</v>
      </c>
      <c r="J57" s="1">
        <v>1.1617487559436451E-246</v>
      </c>
      <c r="K57" s="1" t="str">
        <f t="shared" si="5"/>
        <v>&lt;0.001</v>
      </c>
      <c r="L57" s="1">
        <v>6.0757220978466232E-2</v>
      </c>
    </row>
    <row r="58" spans="1:12" x14ac:dyDescent="0.3">
      <c r="A58" s="1" t="s">
        <v>21</v>
      </c>
      <c r="B58" s="1" t="s">
        <v>36</v>
      </c>
      <c r="C58" s="1" t="str">
        <f t="shared" si="3"/>
        <v>정광훈2_delta</v>
      </c>
      <c r="D58" s="1">
        <v>4.3836656809944707E-9</v>
      </c>
      <c r="E58" s="1">
        <v>3.2680284893512849E-9</v>
      </c>
      <c r="F58" s="1">
        <v>0.49999999535137257</v>
      </c>
      <c r="G58" s="1">
        <v>0</v>
      </c>
      <c r="H58" s="1" t="str">
        <f t="shared" si="4"/>
        <v>&lt;0.001</v>
      </c>
      <c r="I58" s="1">
        <v>365.55963910900999</v>
      </c>
      <c r="J58" s="1">
        <v>0</v>
      </c>
      <c r="K58" s="1" t="str">
        <f t="shared" si="5"/>
        <v>&lt;0.001</v>
      </c>
      <c r="L58" s="1">
        <v>0.7142094570225036</v>
      </c>
    </row>
    <row r="59" spans="1:12" x14ac:dyDescent="0.3">
      <c r="A59" s="1" t="s">
        <v>21</v>
      </c>
      <c r="B59" s="1" t="s">
        <v>37</v>
      </c>
      <c r="C59" s="1" t="str">
        <f t="shared" si="3"/>
        <v>정광훈2_theta</v>
      </c>
      <c r="D59" s="1">
        <v>1.2217518116334379E-9</v>
      </c>
      <c r="E59" s="1">
        <v>8.4277308467538948E-10</v>
      </c>
      <c r="F59" s="1">
        <v>0.49999999765884939</v>
      </c>
      <c r="G59" s="1">
        <v>0</v>
      </c>
      <c r="H59" s="1" t="str">
        <f t="shared" si="4"/>
        <v>&lt;0.001</v>
      </c>
      <c r="I59" s="1">
        <v>306.50934967752403</v>
      </c>
      <c r="J59" s="1">
        <v>0</v>
      </c>
      <c r="K59" s="1" t="str">
        <f t="shared" si="5"/>
        <v>&lt;0.001</v>
      </c>
      <c r="L59" s="1">
        <v>0.59451904377676823</v>
      </c>
    </row>
    <row r="60" spans="1:12" x14ac:dyDescent="0.3">
      <c r="A60" s="1" t="s">
        <v>21</v>
      </c>
      <c r="B60" s="1" t="s">
        <v>38</v>
      </c>
      <c r="C60" s="1" t="str">
        <f t="shared" si="3"/>
        <v>정광훈2_alpha</v>
      </c>
      <c r="D60" s="1">
        <v>4.5000476515146512E-10</v>
      </c>
      <c r="E60" s="1">
        <v>4.3673870463943601E-10</v>
      </c>
      <c r="F60" s="1">
        <v>0.49999999909297671</v>
      </c>
      <c r="G60" s="1">
        <v>0</v>
      </c>
      <c r="H60" s="1" t="str">
        <f t="shared" si="4"/>
        <v>&lt;0.001</v>
      </c>
      <c r="I60" s="1">
        <v>31.919910524385841</v>
      </c>
      <c r="J60" s="1">
        <v>2.3516918968920068E-223</v>
      </c>
      <c r="K60" s="1" t="str">
        <f t="shared" si="5"/>
        <v>&lt;0.001</v>
      </c>
      <c r="L60" s="1">
        <v>6.59834858989259E-2</v>
      </c>
    </row>
    <row r="61" spans="1:12" x14ac:dyDescent="0.3">
      <c r="A61" s="1" t="s">
        <v>21</v>
      </c>
      <c r="B61" s="1" t="s">
        <v>39</v>
      </c>
      <c r="C61" s="1" t="str">
        <f t="shared" si="3"/>
        <v>정광훈2_beta</v>
      </c>
      <c r="D61" s="1">
        <v>8.3694535657741981E-11</v>
      </c>
      <c r="E61" s="1">
        <v>1.2735795937570849E-10</v>
      </c>
      <c r="F61" s="1">
        <v>0.49999999933295841</v>
      </c>
      <c r="G61" s="1">
        <v>0</v>
      </c>
      <c r="H61" s="1" t="str">
        <f t="shared" si="4"/>
        <v>&lt;0.001</v>
      </c>
      <c r="I61" s="1">
        <v>-358.98728157260769</v>
      </c>
      <c r="J61" s="1">
        <v>0</v>
      </c>
      <c r="K61" s="1" t="str">
        <f t="shared" si="5"/>
        <v>&lt;0.001</v>
      </c>
      <c r="L61" s="1">
        <v>-0.74376793866099</v>
      </c>
    </row>
    <row r="62" spans="1:12" x14ac:dyDescent="0.3">
      <c r="A62" t="s">
        <v>22</v>
      </c>
      <c r="B62" s="1" t="s">
        <v>36</v>
      </c>
      <c r="C62" s="1" t="str">
        <f t="shared" si="3"/>
        <v>정금례_delta</v>
      </c>
      <c r="D62">
        <v>1.290420536100525E-8</v>
      </c>
      <c r="E62">
        <v>7.9244353059687601E-9</v>
      </c>
      <c r="F62" s="1">
        <v>0.49999999179660159</v>
      </c>
      <c r="G62" s="1">
        <v>0</v>
      </c>
      <c r="H62" s="1" t="str">
        <f t="shared" si="4"/>
        <v>&lt;0.001</v>
      </c>
      <c r="I62" s="1">
        <v>727.32392526436138</v>
      </c>
      <c r="J62" s="1">
        <v>0</v>
      </c>
      <c r="K62" s="1" t="str">
        <f t="shared" si="5"/>
        <v>&lt;0.001</v>
      </c>
      <c r="L62" s="1">
        <v>1.300112083275726</v>
      </c>
    </row>
    <row r="63" spans="1:12" x14ac:dyDescent="0.3">
      <c r="A63" t="s">
        <v>22</v>
      </c>
      <c r="B63" s="1" t="s">
        <v>37</v>
      </c>
      <c r="C63" s="1" t="str">
        <f t="shared" si="3"/>
        <v>정금례_theta</v>
      </c>
      <c r="D63">
        <v>5.6062468704092572E-9</v>
      </c>
      <c r="E63">
        <v>3.0723286206232032E-9</v>
      </c>
      <c r="F63" s="1">
        <v>0.49999999398678341</v>
      </c>
      <c r="G63" s="1">
        <v>0</v>
      </c>
      <c r="H63" s="1" t="str">
        <f t="shared" si="4"/>
        <v>&lt;0.001</v>
      </c>
      <c r="I63" s="1">
        <v>610.88177892229305</v>
      </c>
      <c r="J63" s="1">
        <v>0</v>
      </c>
      <c r="K63" s="1" t="str">
        <f t="shared" si="5"/>
        <v>&lt;0.001</v>
      </c>
      <c r="L63" s="1">
        <v>1.094514683761078</v>
      </c>
    </row>
    <row r="64" spans="1:12" x14ac:dyDescent="0.3">
      <c r="A64" t="s">
        <v>22</v>
      </c>
      <c r="B64" s="1" t="s">
        <v>38</v>
      </c>
      <c r="C64" s="1" t="str">
        <f t="shared" si="3"/>
        <v>정금례_alpha</v>
      </c>
      <c r="D64">
        <v>1.7823019186694041E-9</v>
      </c>
      <c r="E64">
        <v>1.227793951341414E-9</v>
      </c>
      <c r="F64" s="1">
        <v>0.49999999662977168</v>
      </c>
      <c r="G64" s="1">
        <v>0</v>
      </c>
      <c r="H64" s="1" t="str">
        <f t="shared" si="4"/>
        <v>&lt;0.001</v>
      </c>
      <c r="I64" s="1">
        <v>305.99408140937282</v>
      </c>
      <c r="J64" s="1">
        <v>0</v>
      </c>
      <c r="K64" s="1" t="str">
        <f t="shared" si="5"/>
        <v>&lt;0.001</v>
      </c>
      <c r="L64" s="1">
        <v>0.54701538725825549</v>
      </c>
    </row>
    <row r="65" spans="1:12" x14ac:dyDescent="0.3">
      <c r="A65" t="s">
        <v>22</v>
      </c>
      <c r="B65" s="1" t="s">
        <v>39</v>
      </c>
      <c r="C65" s="1" t="str">
        <f t="shared" si="3"/>
        <v>정금례_beta</v>
      </c>
      <c r="D65">
        <v>3.8097725588312592E-10</v>
      </c>
      <c r="E65">
        <v>2.8843281625795258E-10</v>
      </c>
      <c r="F65" s="1">
        <v>0.49999999892370423</v>
      </c>
      <c r="G65" s="1">
        <v>0</v>
      </c>
      <c r="H65" s="1" t="str">
        <f t="shared" si="4"/>
        <v>&lt;0.001</v>
      </c>
      <c r="I65" s="1">
        <v>203.0118859052302</v>
      </c>
      <c r="J65" s="1">
        <v>0</v>
      </c>
      <c r="K65" s="1" t="str">
        <f t="shared" si="5"/>
        <v>&lt;0.001</v>
      </c>
      <c r="L65" s="1">
        <v>0.35790057414003701</v>
      </c>
    </row>
    <row r="66" spans="1:12" x14ac:dyDescent="0.3">
      <c r="A66" s="1" t="s">
        <v>23</v>
      </c>
      <c r="B66" s="1" t="s">
        <v>36</v>
      </c>
      <c r="C66" s="1" t="str">
        <f t="shared" ref="C66:C97" si="6">A66 &amp; "_" &amp; B66</f>
        <v>정용태_delta</v>
      </c>
      <c r="D66" s="1">
        <v>1.936086831870973E-8</v>
      </c>
      <c r="E66" s="1">
        <v>1.870377146015622E-8</v>
      </c>
      <c r="F66" s="1">
        <v>0.49999999502877901</v>
      </c>
      <c r="G66" s="1">
        <v>0</v>
      </c>
      <c r="H66" s="1"/>
      <c r="I66" s="1">
        <v>191.2913905297689</v>
      </c>
      <c r="J66" s="1">
        <v>0</v>
      </c>
      <c r="K66" s="1"/>
      <c r="L66" s="1">
        <v>0.32396146657301822</v>
      </c>
    </row>
    <row r="67" spans="1:12" x14ac:dyDescent="0.3">
      <c r="A67" s="1" t="s">
        <v>23</v>
      </c>
      <c r="B67" s="1" t="s">
        <v>37</v>
      </c>
      <c r="C67" s="1" t="str">
        <f t="shared" si="6"/>
        <v>정용태_theta</v>
      </c>
      <c r="D67" s="1">
        <v>2.223722809665728E-10</v>
      </c>
      <c r="E67" s="1">
        <v>2.080238374507423E-10</v>
      </c>
      <c r="F67" s="1">
        <v>0.49999999959669422</v>
      </c>
      <c r="G67" s="1">
        <v>0</v>
      </c>
      <c r="H67" s="1"/>
      <c r="I67" s="1">
        <v>56.576297164719243</v>
      </c>
      <c r="J67" s="1">
        <v>0</v>
      </c>
      <c r="K67" s="1"/>
      <c r="L67" s="1">
        <v>9.5334343473295322E-2</v>
      </c>
    </row>
    <row r="68" spans="1:12" x14ac:dyDescent="0.3">
      <c r="A68" s="1" t="s">
        <v>23</v>
      </c>
      <c r="B68" s="1" t="s">
        <v>38</v>
      </c>
      <c r="C68" s="1" t="str">
        <f t="shared" si="6"/>
        <v>정용태_alpha</v>
      </c>
      <c r="D68" s="1">
        <v>3.8812205945325959E-11</v>
      </c>
      <c r="E68" s="1">
        <v>3.6493533264723573E-11</v>
      </c>
      <c r="F68" s="1">
        <v>0.49999999988511468</v>
      </c>
      <c r="G68" s="1">
        <v>0</v>
      </c>
      <c r="H68" s="1"/>
      <c r="I68" s="1">
        <v>57.947435099278337</v>
      </c>
      <c r="J68" s="1">
        <v>0</v>
      </c>
      <c r="K68" s="1"/>
      <c r="L68" s="1">
        <v>9.7293451080590898E-2</v>
      </c>
    </row>
    <row r="69" spans="1:12" x14ac:dyDescent="0.3">
      <c r="A69" s="1" t="s">
        <v>23</v>
      </c>
      <c r="B69" s="1" t="s">
        <v>39</v>
      </c>
      <c r="C69" s="1" t="str">
        <f t="shared" si="6"/>
        <v>정용태_beta</v>
      </c>
      <c r="D69" s="1">
        <v>1.828608404655799E-11</v>
      </c>
      <c r="E69" s="1">
        <v>1.7781646648820939E-11</v>
      </c>
      <c r="F69" s="1">
        <v>0.49999999986173899</v>
      </c>
      <c r="G69" s="1">
        <v>0</v>
      </c>
      <c r="H69" s="1"/>
      <c r="I69" s="1">
        <v>18.825589204499849</v>
      </c>
      <c r="J69" s="1">
        <v>4.8780367063216097E-79</v>
      </c>
      <c r="K69" s="1"/>
      <c r="L69" s="1">
        <v>3.1627888380807469E-2</v>
      </c>
    </row>
    <row r="70" spans="1:12" x14ac:dyDescent="0.3">
      <c r="A70" t="s">
        <v>24</v>
      </c>
      <c r="B70" s="1" t="s">
        <v>36</v>
      </c>
      <c r="C70" s="1" t="str">
        <f t="shared" si="6"/>
        <v>이귀임_delta</v>
      </c>
      <c r="D70">
        <v>3.1960869916456091E-9</v>
      </c>
      <c r="E70">
        <v>2.653056152761104E-9</v>
      </c>
      <c r="F70">
        <v>0.49999999751490393</v>
      </c>
      <c r="G70">
        <v>0</v>
      </c>
      <c r="I70">
        <v>223.70339417669729</v>
      </c>
      <c r="J70">
        <v>0</v>
      </c>
      <c r="L70">
        <v>0.36061707543724392</v>
      </c>
    </row>
    <row r="71" spans="1:12" x14ac:dyDescent="0.3">
      <c r="A71" t="s">
        <v>24</v>
      </c>
      <c r="B71" s="1" t="s">
        <v>37</v>
      </c>
      <c r="C71" s="1" t="str">
        <f t="shared" si="6"/>
        <v>이귀임_theta</v>
      </c>
      <c r="D71">
        <v>4.005861671903257E-10</v>
      </c>
      <c r="E71">
        <v>2.6941088884539518E-10</v>
      </c>
      <c r="F71">
        <v>0.49999999919586491</v>
      </c>
      <c r="G71">
        <v>0</v>
      </c>
      <c r="I71">
        <v>174.46980214718559</v>
      </c>
      <c r="J71">
        <v>0</v>
      </c>
      <c r="L71">
        <v>0.29257465672069582</v>
      </c>
    </row>
    <row r="72" spans="1:12" x14ac:dyDescent="0.3">
      <c r="A72" t="s">
        <v>24</v>
      </c>
      <c r="B72" s="1" t="s">
        <v>38</v>
      </c>
      <c r="C72" s="1" t="str">
        <f t="shared" si="6"/>
        <v>이귀임_alpha</v>
      </c>
      <c r="D72">
        <v>1.061826575039894E-10</v>
      </c>
      <c r="E72">
        <v>4.814338870863264E-11</v>
      </c>
      <c r="F72">
        <v>0.49999999983564741</v>
      </c>
      <c r="G72">
        <v>0</v>
      </c>
      <c r="I72">
        <v>88.385128828126909</v>
      </c>
      <c r="J72">
        <v>0</v>
      </c>
      <c r="L72">
        <v>0.14882589148328559</v>
      </c>
    </row>
    <row r="73" spans="1:12" x14ac:dyDescent="0.3">
      <c r="A73" t="s">
        <v>24</v>
      </c>
      <c r="B73" s="1" t="s">
        <v>39</v>
      </c>
      <c r="C73" s="1" t="str">
        <f t="shared" si="6"/>
        <v>이귀임_beta</v>
      </c>
      <c r="D73">
        <v>3.9236269471324272E-11</v>
      </c>
      <c r="E73">
        <v>1.719705508197394E-11</v>
      </c>
      <c r="F73">
        <v>0.49999999984146681</v>
      </c>
      <c r="G73">
        <v>0</v>
      </c>
      <c r="I73">
        <v>148.72565960692259</v>
      </c>
      <c r="J73">
        <v>0</v>
      </c>
      <c r="L73">
        <v>0.25049412383913677</v>
      </c>
    </row>
    <row r="74" spans="1:12" x14ac:dyDescent="0.3">
      <c r="A74" t="s">
        <v>25</v>
      </c>
      <c r="B74" s="1" t="s">
        <v>36</v>
      </c>
      <c r="C74" s="1" t="str">
        <f t="shared" si="6"/>
        <v>정복연_delta</v>
      </c>
      <c r="D74">
        <v>5.1892848483268609E-9</v>
      </c>
      <c r="E74">
        <v>7.2005940516291056E-9</v>
      </c>
      <c r="F74">
        <v>0.49999999587439081</v>
      </c>
      <c r="G74">
        <v>0</v>
      </c>
      <c r="I74">
        <v>-460.39268826970721</v>
      </c>
      <c r="J74">
        <v>0</v>
      </c>
      <c r="L74">
        <v>-0.86990309677248778</v>
      </c>
    </row>
    <row r="75" spans="1:12" x14ac:dyDescent="0.3">
      <c r="A75" t="s">
        <v>25</v>
      </c>
      <c r="B75" s="1" t="s">
        <v>37</v>
      </c>
      <c r="C75" s="1" t="str">
        <f t="shared" si="6"/>
        <v>정복연_theta</v>
      </c>
      <c r="D75">
        <v>2.4434578037779459E-9</v>
      </c>
      <c r="E75">
        <v>3.1332671309676141E-9</v>
      </c>
      <c r="F75">
        <v>0.49999999633374431</v>
      </c>
      <c r="G75">
        <v>0</v>
      </c>
      <c r="I75">
        <v>-226.22758611625909</v>
      </c>
      <c r="J75">
        <v>0</v>
      </c>
      <c r="L75">
        <v>-0.4225309156813965</v>
      </c>
    </row>
    <row r="76" spans="1:12" x14ac:dyDescent="0.3">
      <c r="A76" t="s">
        <v>25</v>
      </c>
      <c r="B76" s="1" t="s">
        <v>38</v>
      </c>
      <c r="C76" s="1" t="str">
        <f t="shared" si="6"/>
        <v>정복연_alpha</v>
      </c>
      <c r="D76">
        <v>9.1063925719343458E-10</v>
      </c>
      <c r="E76">
        <v>1.0474196665780829E-9</v>
      </c>
      <c r="F76">
        <v>0.499999997793245</v>
      </c>
      <c r="G76">
        <v>0</v>
      </c>
      <c r="I76">
        <v>-82.935945810340144</v>
      </c>
      <c r="J76">
        <v>0</v>
      </c>
      <c r="L76">
        <v>-0.15801672035118791</v>
      </c>
    </row>
    <row r="77" spans="1:12" x14ac:dyDescent="0.3">
      <c r="A77" t="s">
        <v>25</v>
      </c>
      <c r="B77" s="1" t="s">
        <v>39</v>
      </c>
      <c r="C77" s="1" t="str">
        <f t="shared" si="6"/>
        <v>정복연_beta</v>
      </c>
      <c r="D77">
        <v>1.9305583985734131E-10</v>
      </c>
      <c r="E77">
        <v>1.7828238448065789E-10</v>
      </c>
      <c r="F77">
        <v>0.49999999922002769</v>
      </c>
      <c r="G77">
        <v>0</v>
      </c>
      <c r="I77">
        <v>41.422500088602114</v>
      </c>
      <c r="J77">
        <v>0</v>
      </c>
      <c r="L77">
        <v>7.8851015153688378E-2</v>
      </c>
    </row>
    <row r="78" spans="1:12" x14ac:dyDescent="0.3">
      <c r="A78" s="1" t="s">
        <v>26</v>
      </c>
      <c r="B78" s="1" t="s">
        <v>36</v>
      </c>
      <c r="C78" s="1" t="str">
        <f t="shared" si="6"/>
        <v>김정한_delta</v>
      </c>
      <c r="D78" s="1">
        <v>1.6830112221784521E-8</v>
      </c>
      <c r="E78">
        <v>1.5651181901659979E-8</v>
      </c>
      <c r="F78" s="1">
        <v>0.49999999320344091</v>
      </c>
      <c r="G78" s="1">
        <v>0</v>
      </c>
      <c r="H78" s="1"/>
      <c r="I78" s="1">
        <v>200.9691696219644</v>
      </c>
      <c r="J78" s="1">
        <v>0</v>
      </c>
      <c r="K78" s="1"/>
      <c r="L78" s="1">
        <v>0.35596375828379689</v>
      </c>
    </row>
    <row r="79" spans="1:12" x14ac:dyDescent="0.3">
      <c r="A79" s="1" t="s">
        <v>26</v>
      </c>
      <c r="B79" s="1" t="s">
        <v>37</v>
      </c>
      <c r="C79" s="1" t="str">
        <f t="shared" si="6"/>
        <v>김정한_theta</v>
      </c>
      <c r="D79" s="1">
        <v>3.4936648869475441E-9</v>
      </c>
      <c r="E79">
        <v>3.345091816168635E-9</v>
      </c>
      <c r="F79" s="1">
        <v>0.49999999679732637</v>
      </c>
      <c r="G79" s="1">
        <v>0</v>
      </c>
      <c r="H79" s="1"/>
      <c r="I79" s="1">
        <v>64.231241013651498</v>
      </c>
      <c r="J79" s="1">
        <v>0</v>
      </c>
      <c r="K79" s="1"/>
      <c r="L79" s="1">
        <v>0.1155368463174674</v>
      </c>
    </row>
    <row r="80" spans="1:12" x14ac:dyDescent="0.3">
      <c r="A80" s="1" t="s">
        <v>26</v>
      </c>
      <c r="B80" s="1" t="s">
        <v>38</v>
      </c>
      <c r="C80" s="1" t="str">
        <f t="shared" si="6"/>
        <v>김정한_alpha</v>
      </c>
      <c r="D80" s="1">
        <v>9.8435507660856001E-10</v>
      </c>
      <c r="E80">
        <v>9.5435722182247247E-10</v>
      </c>
      <c r="F80" s="1">
        <v>0.49999999856108351</v>
      </c>
      <c r="G80" s="1">
        <v>0</v>
      </c>
      <c r="H80" s="1"/>
      <c r="I80" s="1">
        <v>34.551977395149812</v>
      </c>
      <c r="J80" s="1">
        <v>2.3650169147079531E-261</v>
      </c>
      <c r="K80" s="1"/>
      <c r="L80" s="1">
        <v>6.1823648286173212E-2</v>
      </c>
    </row>
    <row r="81" spans="1:12" x14ac:dyDescent="0.3">
      <c r="A81" s="1" t="s">
        <v>26</v>
      </c>
      <c r="B81" s="1" t="s">
        <v>39</v>
      </c>
      <c r="C81" s="1" t="str">
        <f t="shared" si="6"/>
        <v>김정한_beta</v>
      </c>
      <c r="D81" s="1">
        <v>1.4791874829998529E-10</v>
      </c>
      <c r="E81">
        <v>1.3779886729131841E-10</v>
      </c>
      <c r="F81" s="1">
        <v>0.49999999958356178</v>
      </c>
      <c r="G81" s="1">
        <v>0</v>
      </c>
      <c r="H81" s="1"/>
      <c r="I81" s="1">
        <v>66.498233713850723</v>
      </c>
      <c r="J81" s="1">
        <v>0</v>
      </c>
      <c r="K81" s="1"/>
      <c r="L81" s="1">
        <v>0.11814498880963251</v>
      </c>
    </row>
    <row r="82" spans="1:12" x14ac:dyDescent="0.3">
      <c r="A82" t="s">
        <v>27</v>
      </c>
      <c r="B82" s="1" t="s">
        <v>36</v>
      </c>
      <c r="C82" s="1" t="str">
        <f t="shared" si="6"/>
        <v>정광훈1_delta</v>
      </c>
      <c r="D82">
        <v>2.2639962376916849E-9</v>
      </c>
      <c r="E82">
        <v>2.160531988919055E-9</v>
      </c>
      <c r="F82">
        <v>0.49999999824155911</v>
      </c>
      <c r="G82">
        <v>0</v>
      </c>
      <c r="I82">
        <v>77.43459558222699</v>
      </c>
      <c r="J82">
        <v>0</v>
      </c>
      <c r="L82">
        <v>0.1434360910777111</v>
      </c>
    </row>
    <row r="83" spans="1:12" x14ac:dyDescent="0.3">
      <c r="A83" t="s">
        <v>27</v>
      </c>
      <c r="B83" s="1" t="s">
        <v>37</v>
      </c>
      <c r="C83" s="1" t="str">
        <f t="shared" si="6"/>
        <v>정광훈1_theta</v>
      </c>
      <c r="D83">
        <v>7.2364344452427358E-10</v>
      </c>
      <c r="E83">
        <v>6.9912730713213054E-10</v>
      </c>
      <c r="F83">
        <v>0.49999999918759358</v>
      </c>
      <c r="G83">
        <v>0</v>
      </c>
      <c r="I83">
        <v>31.370953643788489</v>
      </c>
      <c r="J83">
        <v>7.6123519412037188E-216</v>
      </c>
      <c r="L83">
        <v>5.8477283250311277E-2</v>
      </c>
    </row>
    <row r="84" spans="1:12" x14ac:dyDescent="0.3">
      <c r="A84" t="s">
        <v>27</v>
      </c>
      <c r="B84" s="1" t="s">
        <v>38</v>
      </c>
      <c r="C84" s="1" t="str">
        <f t="shared" si="6"/>
        <v>정광훈1_alpha</v>
      </c>
      <c r="D84">
        <v>2.7124503192538618E-10</v>
      </c>
      <c r="E84">
        <v>2.6509808691610862E-10</v>
      </c>
      <c r="F84">
        <v>0.49999999958211477</v>
      </c>
      <c r="G84">
        <v>0</v>
      </c>
      <c r="I84">
        <v>16.95496674348097</v>
      </c>
      <c r="J84">
        <v>1.8323307414096089E-64</v>
      </c>
      <c r="L84">
        <v>3.1592293872338403E-2</v>
      </c>
    </row>
    <row r="85" spans="1:12" x14ac:dyDescent="0.3">
      <c r="A85" t="s">
        <v>27</v>
      </c>
      <c r="B85" s="1" t="s">
        <v>39</v>
      </c>
      <c r="C85" s="1" t="str">
        <f t="shared" si="6"/>
        <v>정광훈1_beta</v>
      </c>
      <c r="D85">
        <v>7.2946339690017786E-11</v>
      </c>
      <c r="E85">
        <v>7.0997322911908715E-11</v>
      </c>
      <c r="F85">
        <v>0.49999999983538829</v>
      </c>
      <c r="G85">
        <v>0</v>
      </c>
      <c r="I85">
        <v>22.705111937405029</v>
      </c>
      <c r="J85">
        <v>4.4672732675806818E-114</v>
      </c>
      <c r="L85">
        <v>4.2409175620367827E-2</v>
      </c>
    </row>
    <row r="86" spans="1:12" x14ac:dyDescent="0.3">
      <c r="A86" t="s">
        <v>28</v>
      </c>
      <c r="B86" s="1" t="s">
        <v>36</v>
      </c>
      <c r="C86" s="1" t="str">
        <f t="shared" ref="C86:C89" si="7">A86 &amp; "_" &amp; B86</f>
        <v>조진욱_delta</v>
      </c>
      <c r="D86">
        <v>1.9017279229232009E-9</v>
      </c>
      <c r="E86">
        <v>1.6620431099208669E-9</v>
      </c>
      <c r="F86">
        <v>0.49999999879650048</v>
      </c>
      <c r="G86">
        <v>0</v>
      </c>
      <c r="I86">
        <v>299.36475449504582</v>
      </c>
      <c r="J86">
        <v>0</v>
      </c>
      <c r="L86">
        <v>0.56759738593591025</v>
      </c>
    </row>
    <row r="87" spans="1:12" x14ac:dyDescent="0.3">
      <c r="A87" t="s">
        <v>28</v>
      </c>
      <c r="B87" s="1" t="s">
        <v>37</v>
      </c>
      <c r="C87" s="1" t="str">
        <f t="shared" si="7"/>
        <v>조진욱_theta</v>
      </c>
      <c r="D87">
        <v>5.1838266265654801E-10</v>
      </c>
      <c r="E87">
        <v>5.0322963470205322E-10</v>
      </c>
      <c r="F87">
        <v>0.49999999960513453</v>
      </c>
      <c r="G87">
        <v>0</v>
      </c>
      <c r="I87">
        <v>41.177603926186862</v>
      </c>
      <c r="J87">
        <v>0</v>
      </c>
      <c r="L87">
        <v>8.0326835883609074E-2</v>
      </c>
    </row>
    <row r="88" spans="1:12" x14ac:dyDescent="0.3">
      <c r="A88" t="s">
        <v>28</v>
      </c>
      <c r="B88" s="1" t="s">
        <v>38</v>
      </c>
      <c r="C88" s="1" t="str">
        <f t="shared" si="7"/>
        <v>조진욱_alpha</v>
      </c>
      <c r="D88">
        <v>3.5677641358326392E-10</v>
      </c>
      <c r="E88">
        <v>3.7240889968771639E-10</v>
      </c>
      <c r="F88">
        <v>0.49999999954490881</v>
      </c>
      <c r="G88">
        <v>0</v>
      </c>
      <c r="I88">
        <v>-51.215861837308438</v>
      </c>
      <c r="J88">
        <v>0</v>
      </c>
      <c r="L88">
        <v>-9.667807608591536E-2</v>
      </c>
    </row>
    <row r="89" spans="1:12" x14ac:dyDescent="0.3">
      <c r="A89" t="s">
        <v>28</v>
      </c>
      <c r="B89" s="1" t="s">
        <v>39</v>
      </c>
      <c r="C89" s="1" t="str">
        <f t="shared" si="7"/>
        <v>조진욱_beta</v>
      </c>
      <c r="D89">
        <v>7.7866268804302441E-11</v>
      </c>
      <c r="E89">
        <v>7.542236955549318E-11</v>
      </c>
      <c r="F89">
        <v>0.49999999986177279</v>
      </c>
      <c r="G89">
        <v>0</v>
      </c>
      <c r="I89">
        <v>31.103862023372699</v>
      </c>
      <c r="J89">
        <v>3.2213679794286219E-212</v>
      </c>
      <c r="L89">
        <v>5.8698655931462937E-2</v>
      </c>
    </row>
  </sheetData>
  <phoneticPr fontId="1" type="noConversion"/>
  <conditionalFormatting sqref="A2:L100">
    <cfRule type="expression" dxfId="2" priority="3">
      <formula>MOD(ROW()-ROW($A$2), 8) &lt; 4</formula>
    </cfRule>
  </conditionalFormatting>
  <conditionalFormatting sqref="D2:D100">
    <cfRule type="expression" dxfId="1" priority="2">
      <formula>D2&gt;E2</formula>
    </cfRule>
  </conditionalFormatting>
  <conditionalFormatting sqref="E2:E100">
    <cfRule type="expression" dxfId="0" priority="1">
      <formula>E2&gt;D2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independent t</vt:lpstr>
      <vt:lpstr>paired t</vt:lpstr>
      <vt:lpstr>paired t 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2024-09-26T04:35:15Z</dcterms:modified>
</cp:coreProperties>
</file>