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Sau\Desktop\DERSLERİM\TIBBİİSTATİSTİK\"/>
    </mc:Choice>
  </mc:AlternateContent>
  <xr:revisionPtr revIDLastSave="0" documentId="8_{14236D9C-A456-41D4-839A-CA03641DC0E6}" xr6:coauthVersionLast="47" xr6:coauthVersionMax="47" xr10:uidLastSave="{00000000-0000-0000-0000-000000000000}"/>
  <bookViews>
    <workbookView xWindow="1905" yWindow="1905" windowWidth="21600" windowHeight="11205" activeTab="5" xr2:uid="{00000000-000D-0000-FFFF-FFFF00000000}"/>
  </bookViews>
  <sheets>
    <sheet name="veriler" sheetId="1" r:id="rId1"/>
    <sheet name="sınıf limitleri" sheetId="2" r:id="rId2"/>
    <sheet name="frekanslar" sheetId="6" r:id="rId3"/>
    <sheet name="sınıf sınırları " sheetId="3" r:id="rId4"/>
    <sheet name="sınıf değerleri" sheetId="4" r:id="rId5"/>
    <sheet name="nispi ve % frekan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C16" i="5"/>
  <c r="E16" i="5" s="1"/>
  <c r="E17" i="5" s="1"/>
  <c r="E18" i="5" s="1"/>
  <c r="L8" i="5"/>
  <c r="L9" i="5" s="1"/>
  <c r="L10" i="5" s="1"/>
  <c r="L11" i="5" s="1"/>
  <c r="L12" i="5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D3" i="1"/>
  <c r="D2" i="1" s="1"/>
  <c r="D4" i="6" s="1"/>
  <c r="G4" i="5" s="1"/>
  <c r="C3" i="1"/>
  <c r="B79" i="1"/>
  <c r="B3" i="5" s="1"/>
  <c r="B4" i="5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 s="1"/>
  <c r="D5" i="6" s="1"/>
  <c r="G5" i="5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2" i="1" s="1"/>
  <c r="D8" i="6" s="1"/>
  <c r="G8" i="5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3" i="1"/>
  <c r="G4" i="1"/>
  <c r="G2" i="1" s="1"/>
  <c r="D7" i="6" s="1"/>
  <c r="G7" i="5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3" i="1"/>
  <c r="F4" i="1"/>
  <c r="F5" i="1"/>
  <c r="F6" i="1"/>
  <c r="F7" i="1"/>
  <c r="F8" i="1"/>
  <c r="F9" i="1"/>
  <c r="F2" i="1" s="1"/>
  <c r="D6" i="6" s="1"/>
  <c r="G6" i="5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" i="1"/>
  <c r="B3" i="6"/>
  <c r="B4" i="6" s="1"/>
  <c r="B3" i="3"/>
  <c r="B4" i="3" s="1"/>
  <c r="B3" i="2"/>
  <c r="B4" i="2" s="1"/>
  <c r="B78" i="1"/>
  <c r="B81" i="1" s="1"/>
  <c r="B3" i="4" l="1"/>
  <c r="B4" i="4" s="1"/>
  <c r="J2" i="1"/>
  <c r="D10" i="6" s="1"/>
  <c r="G10" i="5" s="1"/>
  <c r="C2" i="1"/>
  <c r="D3" i="6" s="1"/>
  <c r="C3" i="5"/>
  <c r="B5" i="5"/>
  <c r="B6" i="5" s="1"/>
  <c r="B7" i="5" s="1"/>
  <c r="B8" i="5" s="1"/>
  <c r="B9" i="5" s="1"/>
  <c r="B10" i="5" s="1"/>
  <c r="B5" i="4"/>
  <c r="B6" i="4" s="1"/>
  <c r="B7" i="4" s="1"/>
  <c r="B8" i="4" s="1"/>
  <c r="B9" i="4" s="1"/>
  <c r="B10" i="4" s="1"/>
  <c r="C3" i="4"/>
  <c r="I2" i="1"/>
  <c r="B5" i="6"/>
  <c r="B6" i="6" s="1"/>
  <c r="B7" i="6" s="1"/>
  <c r="B8" i="6" s="1"/>
  <c r="B9" i="6" s="1"/>
  <c r="B10" i="6" s="1"/>
  <c r="C3" i="6"/>
  <c r="C4" i="6" s="1"/>
  <c r="C5" i="6" s="1"/>
  <c r="C6" i="6" s="1"/>
  <c r="C7" i="6" s="1"/>
  <c r="C8" i="6" s="1"/>
  <c r="C9" i="6" s="1"/>
  <c r="C10" i="6" s="1"/>
  <c r="B5" i="3"/>
  <c r="B6" i="3" s="1"/>
  <c r="B7" i="3" s="1"/>
  <c r="B8" i="3" s="1"/>
  <c r="B9" i="3" s="1"/>
  <c r="B10" i="3" s="1"/>
  <c r="C3" i="3"/>
  <c r="C3" i="2"/>
  <c r="C4" i="2" s="1"/>
  <c r="C5" i="2" s="1"/>
  <c r="C6" i="2" s="1"/>
  <c r="C7" i="2" s="1"/>
  <c r="C8" i="2" s="1"/>
  <c r="C9" i="2" s="1"/>
  <c r="C10" i="2" s="1"/>
  <c r="B5" i="2"/>
  <c r="B6" i="2" s="1"/>
  <c r="B7" i="2" s="1"/>
  <c r="B8" i="2" s="1"/>
  <c r="B9" i="2" s="1"/>
  <c r="B10" i="2" s="1"/>
  <c r="G3" i="5" l="1"/>
  <c r="D11" i="6"/>
  <c r="K2" i="1"/>
  <c r="D9" i="6"/>
  <c r="G9" i="5" s="1"/>
  <c r="C4" i="3"/>
  <c r="C5" i="3" s="1"/>
  <c r="C6" i="3" s="1"/>
  <c r="C7" i="3" s="1"/>
  <c r="C8" i="3" s="1"/>
  <c r="C9" i="3" s="1"/>
  <c r="C10" i="3" s="1"/>
  <c r="E3" i="3"/>
  <c r="E3" i="5"/>
  <c r="C4" i="5"/>
  <c r="C5" i="5" s="1"/>
  <c r="C6" i="5" s="1"/>
  <c r="C7" i="5" s="1"/>
  <c r="C8" i="5" s="1"/>
  <c r="C9" i="5" s="1"/>
  <c r="C10" i="5" s="1"/>
  <c r="C4" i="4"/>
  <c r="C5" i="4" s="1"/>
  <c r="C6" i="4" s="1"/>
  <c r="C7" i="4" s="1"/>
  <c r="C8" i="4" s="1"/>
  <c r="C9" i="4" s="1"/>
  <c r="C10" i="4" s="1"/>
  <c r="E3" i="4"/>
  <c r="D3" i="3" l="1"/>
  <c r="D4" i="3" s="1"/>
  <c r="D5" i="3" s="1"/>
  <c r="D6" i="3" s="1"/>
  <c r="D7" i="3" s="1"/>
  <c r="D8" i="3" s="1"/>
  <c r="D9" i="3" s="1"/>
  <c r="D10" i="3" s="1"/>
  <c r="E4" i="3"/>
  <c r="E5" i="3" s="1"/>
  <c r="E6" i="3" s="1"/>
  <c r="E7" i="3" s="1"/>
  <c r="E8" i="3" s="1"/>
  <c r="E9" i="3" s="1"/>
  <c r="E10" i="3" s="1"/>
  <c r="G11" i="5"/>
  <c r="E4" i="5"/>
  <c r="E5" i="5" s="1"/>
  <c r="E6" i="5" s="1"/>
  <c r="E7" i="5" s="1"/>
  <c r="E8" i="5" s="1"/>
  <c r="E9" i="5" s="1"/>
  <c r="E10" i="5" s="1"/>
  <c r="D3" i="5"/>
  <c r="D3" i="4"/>
  <c r="E4" i="4"/>
  <c r="E5" i="4" s="1"/>
  <c r="E6" i="4" s="1"/>
  <c r="E7" i="4" s="1"/>
  <c r="E8" i="4" s="1"/>
  <c r="E9" i="4" s="1"/>
  <c r="E10" i="4" s="1"/>
  <c r="H4" i="5" l="1"/>
  <c r="I4" i="5" s="1"/>
  <c r="H5" i="5"/>
  <c r="I5" i="5" s="1"/>
  <c r="H6" i="5"/>
  <c r="I6" i="5" s="1"/>
  <c r="H8" i="5"/>
  <c r="I8" i="5" s="1"/>
  <c r="H7" i="5"/>
  <c r="I7" i="5" s="1"/>
  <c r="H10" i="5"/>
  <c r="I10" i="5" s="1"/>
  <c r="H9" i="5"/>
  <c r="I9" i="5" s="1"/>
  <c r="D4" i="4"/>
  <c r="F3" i="4"/>
  <c r="D4" i="5"/>
  <c r="F3" i="5"/>
  <c r="D5" i="4" l="1"/>
  <c r="F4" i="4"/>
  <c r="H11" i="5"/>
  <c r="I3" i="5"/>
  <c r="I11" i="5" s="1"/>
  <c r="F4" i="5"/>
  <c r="D5" i="5"/>
  <c r="D6" i="4" l="1"/>
  <c r="F5" i="4"/>
  <c r="D6" i="5"/>
  <c r="F5" i="5"/>
  <c r="D7" i="4" l="1"/>
  <c r="F6" i="4"/>
  <c r="F6" i="5"/>
  <c r="D7" i="5"/>
  <c r="D8" i="4" l="1"/>
  <c r="F7" i="4"/>
  <c r="D8" i="5"/>
  <c r="F7" i="5"/>
  <c r="D9" i="4" l="1"/>
  <c r="F8" i="4"/>
  <c r="F8" i="5"/>
  <c r="D9" i="5"/>
  <c r="D10" i="4" l="1"/>
  <c r="F10" i="4" s="1"/>
  <c r="F9" i="4"/>
  <c r="D10" i="5"/>
  <c r="F10" i="5" s="1"/>
  <c r="F9" i="5"/>
</calcChain>
</file>

<file path=xl/sharedStrings.xml><?xml version="1.0" encoding="utf-8"?>
<sst xmlns="http://schemas.openxmlformats.org/spreadsheetml/2006/main" count="67" uniqueCount="42">
  <si>
    <t>En büyük değer=</t>
  </si>
  <si>
    <t>En küçük değer=</t>
  </si>
  <si>
    <t>sınıf aralığı=</t>
  </si>
  <si>
    <t>sınıf sayısı=</t>
  </si>
  <si>
    <t xml:space="preserve">size bağlı </t>
  </si>
  <si>
    <t>SINIFLAR</t>
  </si>
  <si>
    <t>SINIF LİMİTLERİ</t>
  </si>
  <si>
    <t>ALT</t>
  </si>
  <si>
    <t>ÜST</t>
  </si>
  <si>
    <t xml:space="preserve"> B3: =veriler!B77</t>
  </si>
  <si>
    <t xml:space="preserve"> B4:=B3+11</t>
  </si>
  <si>
    <t xml:space="preserve"> C3:=B4-1</t>
  </si>
  <si>
    <t xml:space="preserve"> C4: =C3+11</t>
  </si>
  <si>
    <t>SINIF SINIRLARI</t>
  </si>
  <si>
    <t>ALT SS</t>
  </si>
  <si>
    <t>ÜST SS</t>
  </si>
  <si>
    <t>(f)</t>
  </si>
  <si>
    <t xml:space="preserve">FREKANS </t>
  </si>
  <si>
    <t>2.sınıf frekans</t>
  </si>
  <si>
    <t>1.SINIF frekans</t>
  </si>
  <si>
    <t>3.sınıf frekans</t>
  </si>
  <si>
    <t>4.sınıf frekans</t>
  </si>
  <si>
    <t>5.sınıf frekans</t>
  </si>
  <si>
    <t>6.sınıf frekans</t>
  </si>
  <si>
    <t>7.sınıf frekans</t>
  </si>
  <si>
    <t>8.sınıf frekans</t>
  </si>
  <si>
    <t>TOPLAM FREKEANS</t>
  </si>
  <si>
    <t xml:space="preserve">  =MAK(B3:B77)</t>
  </si>
  <si>
    <t xml:space="preserve">  =MİN(B3:B77)</t>
  </si>
  <si>
    <t xml:space="preserve">  =(B78-B79)/B80</t>
  </si>
  <si>
    <t>geçme notu</t>
  </si>
  <si>
    <t>TOPLAM FREKANS DEĞERİ</t>
  </si>
  <si>
    <t>E3: =(C3+B4)/2</t>
  </si>
  <si>
    <t>D3:=E3-11</t>
  </si>
  <si>
    <t>D4:=D3+11</t>
  </si>
  <si>
    <t>E4:=E3+11</t>
  </si>
  <si>
    <t>SINIF DEĞERİ</t>
  </si>
  <si>
    <t>F3:=(D3+E3)/2</t>
  </si>
  <si>
    <t>FREKANS</t>
  </si>
  <si>
    <t>TOPLAM</t>
  </si>
  <si>
    <t xml:space="preserve">NİSPİ </t>
  </si>
  <si>
    <t>YÜZDE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</si>
</sst>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8"/>
      <color theme="1"/>
      <name val="Comic Sans MS"/>
      <family val="4"/>
      <charset val="162"/>
    </font>
    <font>
      <sz val="8"/>
      <color rgb="FF000000"/>
      <name val="Comic Sans MS"/>
      <family val="4"/>
      <charset val="162"/>
    </font>
    <font>
      <sz val="11"/>
      <color theme="1"/>
      <name val="Comic Sans MS"/>
      <family val="4"/>
      <charset val="162"/>
    </font>
    <font>
      <b/>
      <sz val="11"/>
      <color rgb="FFFF0000"/>
      <name val="Comic Sans MS"/>
      <family val="4"/>
      <charset val="162"/>
    </font>
    <font>
      <b/>
      <sz val="11"/>
      <color theme="1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b/>
      <sz val="16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0" fillId="0" borderId="0" xfId="0" applyNumberFormat="1"/>
    <xf numFmtId="0" fontId="0" fillId="0" borderId="1" xfId="0" applyBorder="1"/>
    <xf numFmtId="0" fontId="0" fillId="0" borderId="3" xfId="0" applyBorder="1"/>
    <xf numFmtId="0" fontId="3" fillId="0" borderId="2" xfId="0" applyFont="1" applyBorder="1"/>
    <xf numFmtId="0" fontId="3" fillId="0" borderId="1" xfId="0" applyFont="1" applyBorder="1"/>
    <xf numFmtId="0" fontId="3" fillId="0" borderId="0" xfId="0" applyFont="1"/>
    <xf numFmtId="0" fontId="3" fillId="0" borderId="3" xfId="0" applyFont="1" applyBorder="1"/>
    <xf numFmtId="1" fontId="3" fillId="0" borderId="1" xfId="0" applyNumberFormat="1" applyFont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5" fillId="0" borderId="0" xfId="0" applyFont="1"/>
    <xf numFmtId="0" fontId="5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zoomScaleNormal="100" workbookViewId="0">
      <selection activeCell="G2" sqref="G2"/>
    </sheetView>
  </sheetViews>
  <sheetFormatPr defaultRowHeight="15" x14ac:dyDescent="0.25"/>
  <cols>
    <col min="1" max="1" width="15.7109375" bestFit="1" customWidth="1"/>
    <col min="2" max="2" width="11.42578125" bestFit="1" customWidth="1"/>
    <col min="3" max="3" width="15.28515625" bestFit="1" customWidth="1"/>
    <col min="4" max="4" width="15.42578125" bestFit="1" customWidth="1"/>
    <col min="5" max="10" width="13.28515625" bestFit="1" customWidth="1"/>
    <col min="11" max="11" width="18.140625" bestFit="1" customWidth="1"/>
  </cols>
  <sheetData>
    <row r="1" spans="2:11" x14ac:dyDescent="0.25">
      <c r="C1" t="s">
        <v>19</v>
      </c>
      <c r="D1" t="s">
        <v>18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2:11" x14ac:dyDescent="0.25">
      <c r="B2" t="s">
        <v>30</v>
      </c>
      <c r="C2">
        <f t="shared" ref="C2:J2" si="0">SUM(C3:C77)</f>
        <v>5</v>
      </c>
      <c r="D2">
        <f t="shared" si="0"/>
        <v>1</v>
      </c>
      <c r="E2">
        <f t="shared" si="0"/>
        <v>7</v>
      </c>
      <c r="F2">
        <f t="shared" si="0"/>
        <v>29</v>
      </c>
      <c r="G2">
        <f t="shared" si="0"/>
        <v>12</v>
      </c>
      <c r="H2">
        <f t="shared" si="0"/>
        <v>8</v>
      </c>
      <c r="I2">
        <f t="shared" si="0"/>
        <v>11</v>
      </c>
      <c r="J2">
        <f t="shared" si="0"/>
        <v>2</v>
      </c>
      <c r="K2">
        <f>SUM(C2:J2)</f>
        <v>75</v>
      </c>
    </row>
    <row r="3" spans="2:11" x14ac:dyDescent="0.25">
      <c r="B3" s="1">
        <v>55</v>
      </c>
      <c r="C3" s="2">
        <f>+IF(B3&gt;=12,IF(B3&lt;=22,1,0),0)</f>
        <v>0</v>
      </c>
      <c r="D3" s="2">
        <f>+IF(B3&gt;=23,IF(B3&lt;=33,1,0),0)</f>
        <v>0</v>
      </c>
      <c r="E3" s="2">
        <f>+IF(B3&gt;=34,IF(B3&lt;=44,1,0),0)</f>
        <v>0</v>
      </c>
      <c r="F3" s="2">
        <f>+IF(B3&gt;=45,IF(B3&lt;=55,1,0),0)</f>
        <v>1</v>
      </c>
      <c r="G3" s="2">
        <f>+IF(B3&gt;=56,IF(B3&lt;=66,1,0),0)</f>
        <v>0</v>
      </c>
      <c r="H3" s="2">
        <f>+IF(B3&gt;=67,IF(B3&lt;=77,1,0),0)</f>
        <v>0</v>
      </c>
      <c r="I3" s="2">
        <f>+IF(B3&gt;=78,IF(B3&lt;=88,1,0),0)</f>
        <v>0</v>
      </c>
      <c r="J3" s="2">
        <f>+IF(B3&gt;=89,IF(B3&lt;=99,1,0),0)</f>
        <v>0</v>
      </c>
    </row>
    <row r="4" spans="2:11" x14ac:dyDescent="0.25">
      <c r="B4" s="1">
        <v>45</v>
      </c>
      <c r="C4" s="2">
        <f t="shared" ref="C4:C67" si="1">+IF(B4&gt;=12,IF(B4&lt;=22,1,0),0)</f>
        <v>0</v>
      </c>
      <c r="D4" s="2">
        <f t="shared" ref="D4:D67" si="2">+IF(B4&gt;=23,IF(B4&lt;=33,1,0),0)</f>
        <v>0</v>
      </c>
      <c r="E4" s="2">
        <f t="shared" ref="E4:E67" si="3">+IF(B4&gt;=34,IF(B4&lt;=44,1,0),0)</f>
        <v>0</v>
      </c>
      <c r="F4" s="2">
        <f t="shared" ref="F4:F67" si="4">+IF(B4&gt;=45,IF(B4&lt;=55,1,0),0)</f>
        <v>1</v>
      </c>
      <c r="G4" s="2">
        <f t="shared" ref="G4:G67" si="5">+IF(B4&gt;=56,IF(B4&lt;=66,1,0),0)</f>
        <v>0</v>
      </c>
      <c r="H4" s="2">
        <f t="shared" ref="H4:H67" si="6">+IF(B4&gt;=67,IF(B4&lt;=77,1,0),0)</f>
        <v>0</v>
      </c>
      <c r="I4" s="2">
        <f t="shared" ref="I4:I67" si="7">+IF(B4&gt;=78,IF(B4&lt;=88,1,0),0)</f>
        <v>0</v>
      </c>
      <c r="J4" s="2">
        <f t="shared" ref="J4:J67" si="8">+IF(B4&gt;=89,IF(B4&lt;=99,1,0),0)</f>
        <v>0</v>
      </c>
    </row>
    <row r="5" spans="2:11" x14ac:dyDescent="0.25">
      <c r="B5" s="1">
        <v>46</v>
      </c>
      <c r="C5" s="2">
        <f t="shared" si="1"/>
        <v>0</v>
      </c>
      <c r="D5" s="2">
        <f t="shared" si="2"/>
        <v>0</v>
      </c>
      <c r="E5" s="2">
        <f t="shared" si="3"/>
        <v>0</v>
      </c>
      <c r="F5" s="2">
        <f t="shared" si="4"/>
        <v>1</v>
      </c>
      <c r="G5" s="2">
        <f t="shared" si="5"/>
        <v>0</v>
      </c>
      <c r="H5" s="2">
        <f t="shared" si="6"/>
        <v>0</v>
      </c>
      <c r="I5" s="2">
        <f t="shared" si="7"/>
        <v>0</v>
      </c>
      <c r="J5" s="2">
        <f t="shared" si="8"/>
        <v>0</v>
      </c>
    </row>
    <row r="6" spans="2:11" x14ac:dyDescent="0.25">
      <c r="B6" s="1">
        <v>47</v>
      </c>
      <c r="C6" s="2">
        <f t="shared" si="1"/>
        <v>0</v>
      </c>
      <c r="D6" s="2">
        <f t="shared" si="2"/>
        <v>0</v>
      </c>
      <c r="E6" s="2">
        <f t="shared" si="3"/>
        <v>0</v>
      </c>
      <c r="F6" s="2">
        <f t="shared" si="4"/>
        <v>1</v>
      </c>
      <c r="G6" s="2">
        <f t="shared" si="5"/>
        <v>0</v>
      </c>
      <c r="H6" s="2">
        <f t="shared" si="6"/>
        <v>0</v>
      </c>
      <c r="I6" s="2">
        <f t="shared" si="7"/>
        <v>0</v>
      </c>
      <c r="J6" s="2">
        <f t="shared" si="8"/>
        <v>0</v>
      </c>
    </row>
    <row r="7" spans="2:11" x14ac:dyDescent="0.25">
      <c r="B7" s="1">
        <v>78</v>
      </c>
      <c r="C7" s="2">
        <f t="shared" si="1"/>
        <v>0</v>
      </c>
      <c r="D7" s="2">
        <f t="shared" si="2"/>
        <v>0</v>
      </c>
      <c r="E7" s="2">
        <f t="shared" si="3"/>
        <v>0</v>
      </c>
      <c r="F7" s="2">
        <f t="shared" si="4"/>
        <v>0</v>
      </c>
      <c r="G7" s="2">
        <f t="shared" si="5"/>
        <v>0</v>
      </c>
      <c r="H7" s="2">
        <f t="shared" si="6"/>
        <v>0</v>
      </c>
      <c r="I7" s="2">
        <f t="shared" si="7"/>
        <v>1</v>
      </c>
      <c r="J7" s="2">
        <f t="shared" si="8"/>
        <v>0</v>
      </c>
    </row>
    <row r="8" spans="2:11" x14ac:dyDescent="0.25">
      <c r="B8" s="1">
        <v>67</v>
      </c>
      <c r="C8" s="2">
        <f t="shared" si="1"/>
        <v>0</v>
      </c>
      <c r="D8" s="2">
        <f t="shared" si="2"/>
        <v>0</v>
      </c>
      <c r="E8" s="2">
        <f t="shared" si="3"/>
        <v>0</v>
      </c>
      <c r="F8" s="2">
        <f t="shared" si="4"/>
        <v>0</v>
      </c>
      <c r="G8" s="2">
        <f t="shared" si="5"/>
        <v>0</v>
      </c>
      <c r="H8" s="2">
        <f t="shared" si="6"/>
        <v>1</v>
      </c>
      <c r="I8" s="2">
        <f t="shared" si="7"/>
        <v>0</v>
      </c>
      <c r="J8" s="2">
        <f t="shared" si="8"/>
        <v>0</v>
      </c>
    </row>
    <row r="9" spans="2:11" hidden="1" x14ac:dyDescent="0.25">
      <c r="B9" s="1">
        <v>79</v>
      </c>
      <c r="C9" s="2">
        <f t="shared" si="1"/>
        <v>0</v>
      </c>
      <c r="D9" s="2">
        <f t="shared" si="2"/>
        <v>0</v>
      </c>
      <c r="E9" s="2">
        <f t="shared" si="3"/>
        <v>0</v>
      </c>
      <c r="F9" s="2">
        <f t="shared" si="4"/>
        <v>0</v>
      </c>
      <c r="G9" s="2">
        <f t="shared" si="5"/>
        <v>0</v>
      </c>
      <c r="H9" s="2">
        <f t="shared" si="6"/>
        <v>0</v>
      </c>
      <c r="I9" s="2">
        <f t="shared" si="7"/>
        <v>1</v>
      </c>
      <c r="J9" s="2">
        <f t="shared" si="8"/>
        <v>0</v>
      </c>
    </row>
    <row r="10" spans="2:11" hidden="1" x14ac:dyDescent="0.25">
      <c r="B10" s="1">
        <v>65</v>
      </c>
      <c r="C10" s="2">
        <f t="shared" si="1"/>
        <v>0</v>
      </c>
      <c r="D10" s="2">
        <f t="shared" si="2"/>
        <v>0</v>
      </c>
      <c r="E10" s="2">
        <f t="shared" si="3"/>
        <v>0</v>
      </c>
      <c r="F10" s="2">
        <f t="shared" si="4"/>
        <v>0</v>
      </c>
      <c r="G10" s="2">
        <f t="shared" si="5"/>
        <v>1</v>
      </c>
      <c r="H10" s="2">
        <f t="shared" si="6"/>
        <v>0</v>
      </c>
      <c r="I10" s="2">
        <f t="shared" si="7"/>
        <v>0</v>
      </c>
      <c r="J10" s="2">
        <f t="shared" si="8"/>
        <v>0</v>
      </c>
    </row>
    <row r="11" spans="2:11" hidden="1" x14ac:dyDescent="0.25">
      <c r="B11" s="1">
        <v>45</v>
      </c>
      <c r="C11" s="2">
        <f t="shared" si="1"/>
        <v>0</v>
      </c>
      <c r="D11" s="2">
        <f t="shared" si="2"/>
        <v>0</v>
      </c>
      <c r="E11" s="2">
        <f t="shared" si="3"/>
        <v>0</v>
      </c>
      <c r="F11" s="2">
        <f t="shared" si="4"/>
        <v>1</v>
      </c>
      <c r="G11" s="2">
        <f t="shared" si="5"/>
        <v>0</v>
      </c>
      <c r="H11" s="2">
        <f t="shared" si="6"/>
        <v>0</v>
      </c>
      <c r="I11" s="2">
        <f t="shared" si="7"/>
        <v>0</v>
      </c>
      <c r="J11" s="2">
        <f t="shared" si="8"/>
        <v>0</v>
      </c>
    </row>
    <row r="12" spans="2:11" hidden="1" x14ac:dyDescent="0.25">
      <c r="B12" s="1">
        <v>55</v>
      </c>
      <c r="C12" s="2">
        <f t="shared" si="1"/>
        <v>0</v>
      </c>
      <c r="D12" s="2">
        <f t="shared" si="2"/>
        <v>0</v>
      </c>
      <c r="E12" s="2">
        <f t="shared" si="3"/>
        <v>0</v>
      </c>
      <c r="F12" s="2">
        <f t="shared" si="4"/>
        <v>1</v>
      </c>
      <c r="G12" s="2">
        <f t="shared" si="5"/>
        <v>0</v>
      </c>
      <c r="H12" s="2">
        <f t="shared" si="6"/>
        <v>0</v>
      </c>
      <c r="I12" s="2">
        <f t="shared" si="7"/>
        <v>0</v>
      </c>
      <c r="J12" s="2">
        <f t="shared" si="8"/>
        <v>0</v>
      </c>
    </row>
    <row r="13" spans="2:11" hidden="1" x14ac:dyDescent="0.25">
      <c r="B13" s="1">
        <v>45</v>
      </c>
      <c r="C13" s="2">
        <f t="shared" si="1"/>
        <v>0</v>
      </c>
      <c r="D13" s="2">
        <f t="shared" si="2"/>
        <v>0</v>
      </c>
      <c r="E13" s="2">
        <f t="shared" si="3"/>
        <v>0</v>
      </c>
      <c r="F13" s="2">
        <f t="shared" si="4"/>
        <v>1</v>
      </c>
      <c r="G13" s="2">
        <f t="shared" si="5"/>
        <v>0</v>
      </c>
      <c r="H13" s="2">
        <f t="shared" si="6"/>
        <v>0</v>
      </c>
      <c r="I13" s="2">
        <f t="shared" si="7"/>
        <v>0</v>
      </c>
      <c r="J13" s="2">
        <f t="shared" si="8"/>
        <v>0</v>
      </c>
    </row>
    <row r="14" spans="2:11" hidden="1" x14ac:dyDescent="0.25">
      <c r="B14" s="1">
        <v>66</v>
      </c>
      <c r="C14" s="2">
        <f t="shared" si="1"/>
        <v>0</v>
      </c>
      <c r="D14" s="2">
        <f t="shared" si="2"/>
        <v>0</v>
      </c>
      <c r="E14" s="2">
        <f t="shared" si="3"/>
        <v>0</v>
      </c>
      <c r="F14" s="2">
        <f t="shared" si="4"/>
        <v>0</v>
      </c>
      <c r="G14" s="2">
        <f t="shared" si="5"/>
        <v>1</v>
      </c>
      <c r="H14" s="2">
        <f t="shared" si="6"/>
        <v>0</v>
      </c>
      <c r="I14" s="2">
        <f t="shared" si="7"/>
        <v>0</v>
      </c>
      <c r="J14" s="2">
        <f t="shared" si="8"/>
        <v>0</v>
      </c>
    </row>
    <row r="15" spans="2:11" hidden="1" x14ac:dyDescent="0.25">
      <c r="B15" s="1">
        <v>55</v>
      </c>
      <c r="C15" s="2">
        <f t="shared" si="1"/>
        <v>0</v>
      </c>
      <c r="D15" s="2">
        <f t="shared" si="2"/>
        <v>0</v>
      </c>
      <c r="E15" s="2">
        <f t="shared" si="3"/>
        <v>0</v>
      </c>
      <c r="F15" s="2">
        <f t="shared" si="4"/>
        <v>1</v>
      </c>
      <c r="G15" s="2">
        <f t="shared" si="5"/>
        <v>0</v>
      </c>
      <c r="H15" s="2">
        <f t="shared" si="6"/>
        <v>0</v>
      </c>
      <c r="I15" s="2">
        <f t="shared" si="7"/>
        <v>0</v>
      </c>
      <c r="J15" s="2">
        <f t="shared" si="8"/>
        <v>0</v>
      </c>
    </row>
    <row r="16" spans="2:11" hidden="1" x14ac:dyDescent="0.25">
      <c r="B16" s="1">
        <v>87</v>
      </c>
      <c r="C16" s="2">
        <f t="shared" si="1"/>
        <v>0</v>
      </c>
      <c r="D16" s="2">
        <f t="shared" si="2"/>
        <v>0</v>
      </c>
      <c r="E16" s="2">
        <f t="shared" si="3"/>
        <v>0</v>
      </c>
      <c r="F16" s="2">
        <f t="shared" si="4"/>
        <v>0</v>
      </c>
      <c r="G16" s="2">
        <f t="shared" si="5"/>
        <v>0</v>
      </c>
      <c r="H16" s="2">
        <f t="shared" si="6"/>
        <v>0</v>
      </c>
      <c r="I16" s="2">
        <f t="shared" si="7"/>
        <v>1</v>
      </c>
      <c r="J16" s="2">
        <f t="shared" si="8"/>
        <v>0</v>
      </c>
    </row>
    <row r="17" spans="2:10" hidden="1" x14ac:dyDescent="0.25">
      <c r="B17" s="1">
        <v>78</v>
      </c>
      <c r="C17" s="2">
        <f t="shared" si="1"/>
        <v>0</v>
      </c>
      <c r="D17" s="2">
        <f t="shared" si="2"/>
        <v>0</v>
      </c>
      <c r="E17" s="2">
        <f t="shared" si="3"/>
        <v>0</v>
      </c>
      <c r="F17" s="2">
        <f t="shared" si="4"/>
        <v>0</v>
      </c>
      <c r="G17" s="2">
        <f t="shared" si="5"/>
        <v>0</v>
      </c>
      <c r="H17" s="2">
        <f t="shared" si="6"/>
        <v>0</v>
      </c>
      <c r="I17" s="2">
        <f t="shared" si="7"/>
        <v>1</v>
      </c>
      <c r="J17" s="2">
        <f t="shared" si="8"/>
        <v>0</v>
      </c>
    </row>
    <row r="18" spans="2:10" hidden="1" x14ac:dyDescent="0.25">
      <c r="B18" s="1">
        <v>56</v>
      </c>
      <c r="C18" s="2">
        <f t="shared" si="1"/>
        <v>0</v>
      </c>
      <c r="D18" s="2">
        <f t="shared" si="2"/>
        <v>0</v>
      </c>
      <c r="E18" s="2">
        <f t="shared" si="3"/>
        <v>0</v>
      </c>
      <c r="F18" s="2">
        <f t="shared" si="4"/>
        <v>0</v>
      </c>
      <c r="G18" s="2">
        <f t="shared" si="5"/>
        <v>1</v>
      </c>
      <c r="H18" s="2">
        <f t="shared" si="6"/>
        <v>0</v>
      </c>
      <c r="I18" s="2">
        <f t="shared" si="7"/>
        <v>0</v>
      </c>
      <c r="J18" s="2">
        <f t="shared" si="8"/>
        <v>0</v>
      </c>
    </row>
    <row r="19" spans="2:10" hidden="1" x14ac:dyDescent="0.25">
      <c r="B19" s="1">
        <v>67</v>
      </c>
      <c r="C19" s="2">
        <f t="shared" si="1"/>
        <v>0</v>
      </c>
      <c r="D19" s="2">
        <f t="shared" si="2"/>
        <v>0</v>
      </c>
      <c r="E19" s="2">
        <f t="shared" si="3"/>
        <v>0</v>
      </c>
      <c r="F19" s="2">
        <f t="shared" si="4"/>
        <v>0</v>
      </c>
      <c r="G19" s="2">
        <f t="shared" si="5"/>
        <v>0</v>
      </c>
      <c r="H19" s="2">
        <f t="shared" si="6"/>
        <v>1</v>
      </c>
      <c r="I19" s="2">
        <f t="shared" si="7"/>
        <v>0</v>
      </c>
      <c r="J19" s="2">
        <f t="shared" si="8"/>
        <v>0</v>
      </c>
    </row>
    <row r="20" spans="2:10" hidden="1" x14ac:dyDescent="0.25">
      <c r="B20" s="1">
        <v>45</v>
      </c>
      <c r="C20" s="2">
        <f t="shared" si="1"/>
        <v>0</v>
      </c>
      <c r="D20" s="2">
        <f t="shared" si="2"/>
        <v>0</v>
      </c>
      <c r="E20" s="2">
        <f t="shared" si="3"/>
        <v>0</v>
      </c>
      <c r="F20" s="2">
        <f t="shared" si="4"/>
        <v>1</v>
      </c>
      <c r="G20" s="2">
        <f t="shared" si="5"/>
        <v>0</v>
      </c>
      <c r="H20" s="2">
        <f t="shared" si="6"/>
        <v>0</v>
      </c>
      <c r="I20" s="2">
        <f t="shared" si="7"/>
        <v>0</v>
      </c>
      <c r="J20" s="2">
        <f t="shared" si="8"/>
        <v>0</v>
      </c>
    </row>
    <row r="21" spans="2:10" hidden="1" x14ac:dyDescent="0.25">
      <c r="B21" s="1">
        <v>48</v>
      </c>
      <c r="C21" s="2">
        <f t="shared" si="1"/>
        <v>0</v>
      </c>
      <c r="D21" s="2">
        <f t="shared" si="2"/>
        <v>0</v>
      </c>
      <c r="E21" s="2">
        <f t="shared" si="3"/>
        <v>0</v>
      </c>
      <c r="F21" s="2">
        <f t="shared" si="4"/>
        <v>1</v>
      </c>
      <c r="G21" s="2">
        <f t="shared" si="5"/>
        <v>0</v>
      </c>
      <c r="H21" s="2">
        <f t="shared" si="6"/>
        <v>0</v>
      </c>
      <c r="I21" s="2">
        <f t="shared" si="7"/>
        <v>0</v>
      </c>
      <c r="J21" s="2">
        <f t="shared" si="8"/>
        <v>0</v>
      </c>
    </row>
    <row r="22" spans="2:10" hidden="1" x14ac:dyDescent="0.25">
      <c r="B22" s="1">
        <v>46</v>
      </c>
      <c r="C22" s="2">
        <f t="shared" si="1"/>
        <v>0</v>
      </c>
      <c r="D22" s="2">
        <f t="shared" si="2"/>
        <v>0</v>
      </c>
      <c r="E22" s="2">
        <f t="shared" si="3"/>
        <v>0</v>
      </c>
      <c r="F22" s="2">
        <f t="shared" si="4"/>
        <v>1</v>
      </c>
      <c r="G22" s="2">
        <f t="shared" si="5"/>
        <v>0</v>
      </c>
      <c r="H22" s="2">
        <f t="shared" si="6"/>
        <v>0</v>
      </c>
      <c r="I22" s="2">
        <f t="shared" si="7"/>
        <v>0</v>
      </c>
      <c r="J22" s="2">
        <f t="shared" si="8"/>
        <v>0</v>
      </c>
    </row>
    <row r="23" spans="2:10" hidden="1" x14ac:dyDescent="0.25">
      <c r="B23" s="1">
        <v>56</v>
      </c>
      <c r="C23" s="2">
        <f t="shared" si="1"/>
        <v>0</v>
      </c>
      <c r="D23" s="2">
        <f t="shared" si="2"/>
        <v>0</v>
      </c>
      <c r="E23" s="2">
        <f t="shared" si="3"/>
        <v>0</v>
      </c>
      <c r="F23" s="2">
        <f t="shared" si="4"/>
        <v>0</v>
      </c>
      <c r="G23" s="2">
        <f t="shared" si="5"/>
        <v>1</v>
      </c>
      <c r="H23" s="2">
        <f t="shared" si="6"/>
        <v>0</v>
      </c>
      <c r="I23" s="2">
        <f t="shared" si="7"/>
        <v>0</v>
      </c>
      <c r="J23" s="2">
        <f t="shared" si="8"/>
        <v>0</v>
      </c>
    </row>
    <row r="24" spans="2:10" hidden="1" x14ac:dyDescent="0.25">
      <c r="B24" s="1">
        <v>60</v>
      </c>
      <c r="C24" s="2">
        <f t="shared" si="1"/>
        <v>0</v>
      </c>
      <c r="D24" s="2">
        <f t="shared" si="2"/>
        <v>0</v>
      </c>
      <c r="E24" s="2">
        <f t="shared" si="3"/>
        <v>0</v>
      </c>
      <c r="F24" s="2">
        <f t="shared" si="4"/>
        <v>0</v>
      </c>
      <c r="G24" s="2">
        <f t="shared" si="5"/>
        <v>1</v>
      </c>
      <c r="H24" s="2">
        <f t="shared" si="6"/>
        <v>0</v>
      </c>
      <c r="I24" s="2">
        <f t="shared" si="7"/>
        <v>0</v>
      </c>
      <c r="J24" s="2">
        <f t="shared" si="8"/>
        <v>0</v>
      </c>
    </row>
    <row r="25" spans="2:10" hidden="1" x14ac:dyDescent="0.25">
      <c r="B25" s="1">
        <v>88</v>
      </c>
      <c r="C25" s="2">
        <f t="shared" si="1"/>
        <v>0</v>
      </c>
      <c r="D25" s="2">
        <f t="shared" si="2"/>
        <v>0</v>
      </c>
      <c r="E25" s="2">
        <f t="shared" si="3"/>
        <v>0</v>
      </c>
      <c r="F25" s="2">
        <f t="shared" si="4"/>
        <v>0</v>
      </c>
      <c r="G25" s="2">
        <f t="shared" si="5"/>
        <v>0</v>
      </c>
      <c r="H25" s="2">
        <f t="shared" si="6"/>
        <v>0</v>
      </c>
      <c r="I25" s="2">
        <f t="shared" si="7"/>
        <v>1</v>
      </c>
      <c r="J25" s="2">
        <f t="shared" si="8"/>
        <v>0</v>
      </c>
    </row>
    <row r="26" spans="2:10" hidden="1" x14ac:dyDescent="0.25">
      <c r="B26" s="1">
        <v>66</v>
      </c>
      <c r="C26" s="2">
        <f t="shared" si="1"/>
        <v>0</v>
      </c>
      <c r="D26" s="2">
        <f t="shared" si="2"/>
        <v>0</v>
      </c>
      <c r="E26" s="2">
        <f t="shared" si="3"/>
        <v>0</v>
      </c>
      <c r="F26" s="2">
        <f t="shared" si="4"/>
        <v>0</v>
      </c>
      <c r="G26" s="2">
        <f t="shared" si="5"/>
        <v>1</v>
      </c>
      <c r="H26" s="2">
        <f t="shared" si="6"/>
        <v>0</v>
      </c>
      <c r="I26" s="2">
        <f t="shared" si="7"/>
        <v>0</v>
      </c>
      <c r="J26" s="2">
        <f t="shared" si="8"/>
        <v>0</v>
      </c>
    </row>
    <row r="27" spans="2:10" hidden="1" x14ac:dyDescent="0.25">
      <c r="B27" s="1">
        <v>45</v>
      </c>
      <c r="C27" s="2">
        <f t="shared" si="1"/>
        <v>0</v>
      </c>
      <c r="D27" s="2">
        <f t="shared" si="2"/>
        <v>0</v>
      </c>
      <c r="E27" s="2">
        <f t="shared" si="3"/>
        <v>0</v>
      </c>
      <c r="F27" s="2">
        <f t="shared" si="4"/>
        <v>1</v>
      </c>
      <c r="G27" s="2">
        <f t="shared" si="5"/>
        <v>0</v>
      </c>
      <c r="H27" s="2">
        <f t="shared" si="6"/>
        <v>0</v>
      </c>
      <c r="I27" s="2">
        <f t="shared" si="7"/>
        <v>0</v>
      </c>
      <c r="J27" s="2">
        <f t="shared" si="8"/>
        <v>0</v>
      </c>
    </row>
    <row r="28" spans="2:10" hidden="1" x14ac:dyDescent="0.25">
      <c r="B28" s="2">
        <v>55</v>
      </c>
      <c r="C28" s="2">
        <f t="shared" si="1"/>
        <v>0</v>
      </c>
      <c r="D28" s="2">
        <f t="shared" si="2"/>
        <v>0</v>
      </c>
      <c r="E28" s="2">
        <f t="shared" si="3"/>
        <v>0</v>
      </c>
      <c r="F28" s="2">
        <f t="shared" si="4"/>
        <v>1</v>
      </c>
      <c r="G28" s="2">
        <f t="shared" si="5"/>
        <v>0</v>
      </c>
      <c r="H28" s="2">
        <f t="shared" si="6"/>
        <v>0</v>
      </c>
      <c r="I28" s="2">
        <f t="shared" si="7"/>
        <v>0</v>
      </c>
      <c r="J28" s="2">
        <f t="shared" si="8"/>
        <v>0</v>
      </c>
    </row>
    <row r="29" spans="2:10" hidden="1" x14ac:dyDescent="0.25">
      <c r="B29" s="2">
        <v>34</v>
      </c>
      <c r="C29" s="2">
        <f t="shared" si="1"/>
        <v>0</v>
      </c>
      <c r="D29" s="2">
        <f t="shared" si="2"/>
        <v>0</v>
      </c>
      <c r="E29" s="2">
        <f t="shared" si="3"/>
        <v>1</v>
      </c>
      <c r="F29" s="2">
        <f t="shared" si="4"/>
        <v>0</v>
      </c>
      <c r="G29" s="2">
        <f t="shared" si="5"/>
        <v>0</v>
      </c>
      <c r="H29" s="2">
        <f t="shared" si="6"/>
        <v>0</v>
      </c>
      <c r="I29" s="2">
        <f t="shared" si="7"/>
        <v>0</v>
      </c>
      <c r="J29" s="2">
        <f t="shared" si="8"/>
        <v>0</v>
      </c>
    </row>
    <row r="30" spans="2:10" hidden="1" x14ac:dyDescent="0.25">
      <c r="B30" s="2">
        <v>44</v>
      </c>
      <c r="C30" s="2">
        <f t="shared" si="1"/>
        <v>0</v>
      </c>
      <c r="D30" s="2">
        <f t="shared" si="2"/>
        <v>0</v>
      </c>
      <c r="E30" s="2">
        <f t="shared" si="3"/>
        <v>1</v>
      </c>
      <c r="F30" s="2">
        <f t="shared" si="4"/>
        <v>0</v>
      </c>
      <c r="G30" s="2">
        <f t="shared" si="5"/>
        <v>0</v>
      </c>
      <c r="H30" s="2">
        <f t="shared" si="6"/>
        <v>0</v>
      </c>
      <c r="I30" s="2">
        <f t="shared" si="7"/>
        <v>0</v>
      </c>
      <c r="J30" s="2">
        <f t="shared" si="8"/>
        <v>0</v>
      </c>
    </row>
    <row r="31" spans="2:10" hidden="1" x14ac:dyDescent="0.25">
      <c r="B31" s="1">
        <v>45</v>
      </c>
      <c r="C31" s="2">
        <f t="shared" si="1"/>
        <v>0</v>
      </c>
      <c r="D31" s="2">
        <f t="shared" si="2"/>
        <v>0</v>
      </c>
      <c r="E31" s="2">
        <f t="shared" si="3"/>
        <v>0</v>
      </c>
      <c r="F31" s="2">
        <f t="shared" si="4"/>
        <v>1</v>
      </c>
      <c r="G31" s="2">
        <f t="shared" si="5"/>
        <v>0</v>
      </c>
      <c r="H31" s="2">
        <f t="shared" si="6"/>
        <v>0</v>
      </c>
      <c r="I31" s="2">
        <f t="shared" si="7"/>
        <v>0</v>
      </c>
      <c r="J31" s="2">
        <f t="shared" si="8"/>
        <v>0</v>
      </c>
    </row>
    <row r="32" spans="2:10" hidden="1" x14ac:dyDescent="0.25">
      <c r="B32" s="2">
        <v>37</v>
      </c>
      <c r="C32" s="2">
        <f t="shared" si="1"/>
        <v>0</v>
      </c>
      <c r="D32" s="2">
        <f t="shared" si="2"/>
        <v>0</v>
      </c>
      <c r="E32" s="2">
        <f t="shared" si="3"/>
        <v>1</v>
      </c>
      <c r="F32" s="2">
        <f t="shared" si="4"/>
        <v>0</v>
      </c>
      <c r="G32" s="2">
        <f t="shared" si="5"/>
        <v>0</v>
      </c>
      <c r="H32" s="2">
        <f t="shared" si="6"/>
        <v>0</v>
      </c>
      <c r="I32" s="2">
        <f t="shared" si="7"/>
        <v>0</v>
      </c>
      <c r="J32" s="2">
        <f t="shared" si="8"/>
        <v>0</v>
      </c>
    </row>
    <row r="33" spans="2:10" hidden="1" x14ac:dyDescent="0.25">
      <c r="B33" s="2">
        <v>45</v>
      </c>
      <c r="C33" s="2">
        <f t="shared" si="1"/>
        <v>0</v>
      </c>
      <c r="D33" s="2">
        <f t="shared" si="2"/>
        <v>0</v>
      </c>
      <c r="E33" s="2">
        <f t="shared" si="3"/>
        <v>0</v>
      </c>
      <c r="F33" s="2">
        <f t="shared" si="4"/>
        <v>1</v>
      </c>
      <c r="G33" s="2">
        <f t="shared" si="5"/>
        <v>0</v>
      </c>
      <c r="H33" s="2">
        <f t="shared" si="6"/>
        <v>0</v>
      </c>
      <c r="I33" s="2">
        <f t="shared" si="7"/>
        <v>0</v>
      </c>
      <c r="J33" s="2">
        <f t="shared" si="8"/>
        <v>0</v>
      </c>
    </row>
    <row r="34" spans="2:10" hidden="1" x14ac:dyDescent="0.25">
      <c r="B34" s="2">
        <v>48</v>
      </c>
      <c r="C34" s="2">
        <f t="shared" si="1"/>
        <v>0</v>
      </c>
      <c r="D34" s="2">
        <f t="shared" si="2"/>
        <v>0</v>
      </c>
      <c r="E34" s="2">
        <f t="shared" si="3"/>
        <v>0</v>
      </c>
      <c r="F34" s="2">
        <f t="shared" si="4"/>
        <v>1</v>
      </c>
      <c r="G34" s="2">
        <f t="shared" si="5"/>
        <v>0</v>
      </c>
      <c r="H34" s="2">
        <f t="shared" si="6"/>
        <v>0</v>
      </c>
      <c r="I34" s="2">
        <f t="shared" si="7"/>
        <v>0</v>
      </c>
      <c r="J34" s="2">
        <f t="shared" si="8"/>
        <v>0</v>
      </c>
    </row>
    <row r="35" spans="2:10" hidden="1" x14ac:dyDescent="0.25">
      <c r="B35" s="2">
        <v>67</v>
      </c>
      <c r="C35" s="2">
        <f t="shared" si="1"/>
        <v>0</v>
      </c>
      <c r="D35" s="2">
        <f t="shared" si="2"/>
        <v>0</v>
      </c>
      <c r="E35" s="2">
        <f t="shared" si="3"/>
        <v>0</v>
      </c>
      <c r="F35" s="2">
        <f t="shared" si="4"/>
        <v>0</v>
      </c>
      <c r="G35" s="2">
        <f t="shared" si="5"/>
        <v>0</v>
      </c>
      <c r="H35" s="2">
        <f t="shared" si="6"/>
        <v>1</v>
      </c>
      <c r="I35" s="2">
        <f t="shared" si="7"/>
        <v>0</v>
      </c>
      <c r="J35" s="2">
        <f t="shared" si="8"/>
        <v>0</v>
      </c>
    </row>
    <row r="36" spans="2:10" hidden="1" x14ac:dyDescent="0.25">
      <c r="B36" s="2">
        <v>78</v>
      </c>
      <c r="C36" s="2">
        <f t="shared" si="1"/>
        <v>0</v>
      </c>
      <c r="D36" s="2">
        <f t="shared" si="2"/>
        <v>0</v>
      </c>
      <c r="E36" s="2">
        <f t="shared" si="3"/>
        <v>0</v>
      </c>
      <c r="F36" s="2">
        <f t="shared" si="4"/>
        <v>0</v>
      </c>
      <c r="G36" s="2">
        <f t="shared" si="5"/>
        <v>0</v>
      </c>
      <c r="H36" s="2">
        <f t="shared" si="6"/>
        <v>0</v>
      </c>
      <c r="I36" s="2">
        <f t="shared" si="7"/>
        <v>1</v>
      </c>
      <c r="J36" s="2">
        <f t="shared" si="8"/>
        <v>0</v>
      </c>
    </row>
    <row r="37" spans="2:10" hidden="1" x14ac:dyDescent="0.25">
      <c r="B37" s="2">
        <v>87</v>
      </c>
      <c r="C37" s="2">
        <f t="shared" si="1"/>
        <v>0</v>
      </c>
      <c r="D37" s="2">
        <f t="shared" si="2"/>
        <v>0</v>
      </c>
      <c r="E37" s="2">
        <f t="shared" si="3"/>
        <v>0</v>
      </c>
      <c r="F37" s="2">
        <f t="shared" si="4"/>
        <v>0</v>
      </c>
      <c r="G37" s="2">
        <f t="shared" si="5"/>
        <v>0</v>
      </c>
      <c r="H37" s="2">
        <f t="shared" si="6"/>
        <v>0</v>
      </c>
      <c r="I37" s="2">
        <f t="shared" si="7"/>
        <v>1</v>
      </c>
      <c r="J37" s="2">
        <f t="shared" si="8"/>
        <v>0</v>
      </c>
    </row>
    <row r="38" spans="2:10" hidden="1" x14ac:dyDescent="0.25">
      <c r="B38" s="2">
        <v>79</v>
      </c>
      <c r="C38" s="2">
        <f t="shared" si="1"/>
        <v>0</v>
      </c>
      <c r="D38" s="2">
        <f t="shared" si="2"/>
        <v>0</v>
      </c>
      <c r="E38" s="2">
        <f t="shared" si="3"/>
        <v>0</v>
      </c>
      <c r="F38" s="2">
        <f t="shared" si="4"/>
        <v>0</v>
      </c>
      <c r="G38" s="2">
        <f t="shared" si="5"/>
        <v>0</v>
      </c>
      <c r="H38" s="2">
        <f t="shared" si="6"/>
        <v>0</v>
      </c>
      <c r="I38" s="2">
        <f t="shared" si="7"/>
        <v>1</v>
      </c>
      <c r="J38" s="2">
        <f t="shared" si="8"/>
        <v>0</v>
      </c>
    </row>
    <row r="39" spans="2:10" hidden="1" x14ac:dyDescent="0.25">
      <c r="B39" s="2">
        <v>88</v>
      </c>
      <c r="C39" s="2">
        <f t="shared" si="1"/>
        <v>0</v>
      </c>
      <c r="D39" s="2">
        <f t="shared" si="2"/>
        <v>0</v>
      </c>
      <c r="E39" s="2">
        <f t="shared" si="3"/>
        <v>0</v>
      </c>
      <c r="F39" s="2">
        <f t="shared" si="4"/>
        <v>0</v>
      </c>
      <c r="G39" s="2">
        <f t="shared" si="5"/>
        <v>0</v>
      </c>
      <c r="H39" s="2">
        <f t="shared" si="6"/>
        <v>0</v>
      </c>
      <c r="I39" s="2">
        <f t="shared" si="7"/>
        <v>1</v>
      </c>
      <c r="J39" s="2">
        <f t="shared" si="8"/>
        <v>0</v>
      </c>
    </row>
    <row r="40" spans="2:10" hidden="1" x14ac:dyDescent="0.25">
      <c r="B40" s="2">
        <v>98</v>
      </c>
      <c r="C40" s="2">
        <f t="shared" si="1"/>
        <v>0</v>
      </c>
      <c r="D40" s="2">
        <f t="shared" si="2"/>
        <v>0</v>
      </c>
      <c r="E40" s="2">
        <f t="shared" si="3"/>
        <v>0</v>
      </c>
      <c r="F40" s="2">
        <f t="shared" si="4"/>
        <v>0</v>
      </c>
      <c r="G40" s="2">
        <f t="shared" si="5"/>
        <v>0</v>
      </c>
      <c r="H40" s="2">
        <f t="shared" si="6"/>
        <v>0</v>
      </c>
      <c r="I40" s="2">
        <f t="shared" si="7"/>
        <v>0</v>
      </c>
      <c r="J40" s="2">
        <f t="shared" si="8"/>
        <v>1</v>
      </c>
    </row>
    <row r="41" spans="2:10" hidden="1" x14ac:dyDescent="0.25">
      <c r="B41" s="2">
        <v>76</v>
      </c>
      <c r="C41" s="2">
        <f t="shared" si="1"/>
        <v>0</v>
      </c>
      <c r="D41" s="2">
        <f t="shared" si="2"/>
        <v>0</v>
      </c>
      <c r="E41" s="2">
        <f t="shared" si="3"/>
        <v>0</v>
      </c>
      <c r="F41" s="2">
        <f t="shared" si="4"/>
        <v>0</v>
      </c>
      <c r="G41" s="2">
        <f t="shared" si="5"/>
        <v>0</v>
      </c>
      <c r="H41" s="2">
        <f t="shared" si="6"/>
        <v>1</v>
      </c>
      <c r="I41" s="2">
        <f t="shared" si="7"/>
        <v>0</v>
      </c>
      <c r="J41" s="2">
        <f t="shared" si="8"/>
        <v>0</v>
      </c>
    </row>
    <row r="42" spans="2:10" hidden="1" x14ac:dyDescent="0.25">
      <c r="B42" s="2">
        <v>75</v>
      </c>
      <c r="C42" s="2">
        <f t="shared" si="1"/>
        <v>0</v>
      </c>
      <c r="D42" s="2">
        <f t="shared" si="2"/>
        <v>0</v>
      </c>
      <c r="E42" s="2">
        <f t="shared" si="3"/>
        <v>0</v>
      </c>
      <c r="F42" s="2">
        <f t="shared" si="4"/>
        <v>0</v>
      </c>
      <c r="G42" s="2">
        <f t="shared" si="5"/>
        <v>0</v>
      </c>
      <c r="H42" s="2">
        <f t="shared" si="6"/>
        <v>1</v>
      </c>
      <c r="I42" s="2">
        <f t="shared" si="7"/>
        <v>0</v>
      </c>
      <c r="J42" s="2">
        <f t="shared" si="8"/>
        <v>0</v>
      </c>
    </row>
    <row r="43" spans="2:10" hidden="1" x14ac:dyDescent="0.25">
      <c r="B43" s="2">
        <v>45</v>
      </c>
      <c r="C43" s="2">
        <f t="shared" si="1"/>
        <v>0</v>
      </c>
      <c r="D43" s="2">
        <f t="shared" si="2"/>
        <v>0</v>
      </c>
      <c r="E43" s="2">
        <f t="shared" si="3"/>
        <v>0</v>
      </c>
      <c r="F43" s="2">
        <f t="shared" si="4"/>
        <v>1</v>
      </c>
      <c r="G43" s="2">
        <f t="shared" si="5"/>
        <v>0</v>
      </c>
      <c r="H43" s="2">
        <f t="shared" si="6"/>
        <v>0</v>
      </c>
      <c r="I43" s="2">
        <f t="shared" si="7"/>
        <v>0</v>
      </c>
      <c r="J43" s="2">
        <f t="shared" si="8"/>
        <v>0</v>
      </c>
    </row>
    <row r="44" spans="2:10" hidden="1" x14ac:dyDescent="0.25">
      <c r="B44" s="2">
        <v>23</v>
      </c>
      <c r="C44" s="2">
        <f t="shared" si="1"/>
        <v>0</v>
      </c>
      <c r="D44" s="2">
        <f t="shared" si="2"/>
        <v>1</v>
      </c>
      <c r="E44" s="2">
        <f t="shared" si="3"/>
        <v>0</v>
      </c>
      <c r="F44" s="2">
        <f t="shared" si="4"/>
        <v>0</v>
      </c>
      <c r="G44" s="2">
        <f t="shared" si="5"/>
        <v>0</v>
      </c>
      <c r="H44" s="2">
        <f t="shared" si="6"/>
        <v>0</v>
      </c>
      <c r="I44" s="2">
        <f t="shared" si="7"/>
        <v>0</v>
      </c>
      <c r="J44" s="2">
        <f t="shared" si="8"/>
        <v>0</v>
      </c>
    </row>
    <row r="45" spans="2:10" hidden="1" x14ac:dyDescent="0.25">
      <c r="B45" s="2">
        <v>12</v>
      </c>
      <c r="C45" s="2">
        <f t="shared" si="1"/>
        <v>1</v>
      </c>
      <c r="D45" s="2">
        <f t="shared" si="2"/>
        <v>0</v>
      </c>
      <c r="E45" s="2">
        <f t="shared" si="3"/>
        <v>0</v>
      </c>
      <c r="F45" s="2">
        <f t="shared" si="4"/>
        <v>0</v>
      </c>
      <c r="G45" s="2">
        <f t="shared" si="5"/>
        <v>0</v>
      </c>
      <c r="H45" s="2">
        <f t="shared" si="6"/>
        <v>0</v>
      </c>
      <c r="I45" s="2">
        <f t="shared" si="7"/>
        <v>0</v>
      </c>
      <c r="J45" s="2">
        <f t="shared" si="8"/>
        <v>0</v>
      </c>
    </row>
    <row r="46" spans="2:10" hidden="1" x14ac:dyDescent="0.25">
      <c r="B46" s="2">
        <v>34</v>
      </c>
      <c r="C46" s="2">
        <f t="shared" si="1"/>
        <v>0</v>
      </c>
      <c r="D46" s="2">
        <f t="shared" si="2"/>
        <v>0</v>
      </c>
      <c r="E46" s="2">
        <f t="shared" si="3"/>
        <v>1</v>
      </c>
      <c r="F46" s="2">
        <f t="shared" si="4"/>
        <v>0</v>
      </c>
      <c r="G46" s="2">
        <f t="shared" si="5"/>
        <v>0</v>
      </c>
      <c r="H46" s="2">
        <f t="shared" si="6"/>
        <v>0</v>
      </c>
      <c r="I46" s="2">
        <f t="shared" si="7"/>
        <v>0</v>
      </c>
      <c r="J46" s="2">
        <f t="shared" si="8"/>
        <v>0</v>
      </c>
    </row>
    <row r="47" spans="2:10" hidden="1" x14ac:dyDescent="0.25">
      <c r="B47" s="2">
        <v>38</v>
      </c>
      <c r="C47" s="2">
        <f t="shared" si="1"/>
        <v>0</v>
      </c>
      <c r="D47" s="2">
        <f t="shared" si="2"/>
        <v>0</v>
      </c>
      <c r="E47" s="2">
        <f t="shared" si="3"/>
        <v>1</v>
      </c>
      <c r="F47" s="2">
        <f t="shared" si="4"/>
        <v>0</v>
      </c>
      <c r="G47" s="2">
        <f t="shared" si="5"/>
        <v>0</v>
      </c>
      <c r="H47" s="2">
        <f t="shared" si="6"/>
        <v>0</v>
      </c>
      <c r="I47" s="2">
        <f t="shared" si="7"/>
        <v>0</v>
      </c>
      <c r="J47" s="2">
        <f t="shared" si="8"/>
        <v>0</v>
      </c>
    </row>
    <row r="48" spans="2:10" hidden="1" x14ac:dyDescent="0.25">
      <c r="B48" s="2">
        <v>45</v>
      </c>
      <c r="C48" s="2">
        <f t="shared" si="1"/>
        <v>0</v>
      </c>
      <c r="D48" s="2">
        <f t="shared" si="2"/>
        <v>0</v>
      </c>
      <c r="E48" s="2">
        <f t="shared" si="3"/>
        <v>0</v>
      </c>
      <c r="F48" s="2">
        <f t="shared" si="4"/>
        <v>1</v>
      </c>
      <c r="G48" s="2">
        <f t="shared" si="5"/>
        <v>0</v>
      </c>
      <c r="H48" s="2">
        <f t="shared" si="6"/>
        <v>0</v>
      </c>
      <c r="I48" s="2">
        <f t="shared" si="7"/>
        <v>0</v>
      </c>
      <c r="J48" s="2">
        <f t="shared" si="8"/>
        <v>0</v>
      </c>
    </row>
    <row r="49" spans="2:10" hidden="1" x14ac:dyDescent="0.25">
      <c r="B49" s="2">
        <v>46</v>
      </c>
      <c r="C49" s="2">
        <f t="shared" si="1"/>
        <v>0</v>
      </c>
      <c r="D49" s="2">
        <f t="shared" si="2"/>
        <v>0</v>
      </c>
      <c r="E49" s="2">
        <f t="shared" si="3"/>
        <v>0</v>
      </c>
      <c r="F49" s="2">
        <f t="shared" si="4"/>
        <v>1</v>
      </c>
      <c r="G49" s="2">
        <f t="shared" si="5"/>
        <v>0</v>
      </c>
      <c r="H49" s="2">
        <f t="shared" si="6"/>
        <v>0</v>
      </c>
      <c r="I49" s="2">
        <f t="shared" si="7"/>
        <v>0</v>
      </c>
      <c r="J49" s="2">
        <f t="shared" si="8"/>
        <v>0</v>
      </c>
    </row>
    <row r="50" spans="2:10" hidden="1" x14ac:dyDescent="0.25">
      <c r="B50" s="2">
        <v>47</v>
      </c>
      <c r="C50" s="2">
        <f t="shared" si="1"/>
        <v>0</v>
      </c>
      <c r="D50" s="2">
        <f t="shared" si="2"/>
        <v>0</v>
      </c>
      <c r="E50" s="2">
        <f t="shared" si="3"/>
        <v>0</v>
      </c>
      <c r="F50" s="2">
        <f t="shared" si="4"/>
        <v>1</v>
      </c>
      <c r="G50" s="2">
        <f t="shared" si="5"/>
        <v>0</v>
      </c>
      <c r="H50" s="2">
        <f t="shared" si="6"/>
        <v>0</v>
      </c>
      <c r="I50" s="2">
        <f t="shared" si="7"/>
        <v>0</v>
      </c>
      <c r="J50" s="2">
        <f t="shared" si="8"/>
        <v>0</v>
      </c>
    </row>
    <row r="51" spans="2:10" hidden="1" x14ac:dyDescent="0.25">
      <c r="B51" s="2">
        <v>66</v>
      </c>
      <c r="C51" s="2">
        <f t="shared" si="1"/>
        <v>0</v>
      </c>
      <c r="D51" s="2">
        <f t="shared" si="2"/>
        <v>0</v>
      </c>
      <c r="E51" s="2">
        <f t="shared" si="3"/>
        <v>0</v>
      </c>
      <c r="F51" s="2">
        <f t="shared" si="4"/>
        <v>0</v>
      </c>
      <c r="G51" s="2">
        <f t="shared" si="5"/>
        <v>1</v>
      </c>
      <c r="H51" s="2">
        <f t="shared" si="6"/>
        <v>0</v>
      </c>
      <c r="I51" s="2">
        <f t="shared" si="7"/>
        <v>0</v>
      </c>
      <c r="J51" s="2">
        <f t="shared" si="8"/>
        <v>0</v>
      </c>
    </row>
    <row r="52" spans="2:10" hidden="1" x14ac:dyDescent="0.25">
      <c r="B52" s="2">
        <v>45</v>
      </c>
      <c r="C52" s="2">
        <f t="shared" si="1"/>
        <v>0</v>
      </c>
      <c r="D52" s="2">
        <f t="shared" si="2"/>
        <v>0</v>
      </c>
      <c r="E52" s="2">
        <f t="shared" si="3"/>
        <v>0</v>
      </c>
      <c r="F52" s="2">
        <f t="shared" si="4"/>
        <v>1</v>
      </c>
      <c r="G52" s="2">
        <f t="shared" si="5"/>
        <v>0</v>
      </c>
      <c r="H52" s="2">
        <f t="shared" si="6"/>
        <v>0</v>
      </c>
      <c r="I52" s="2">
        <f t="shared" si="7"/>
        <v>0</v>
      </c>
      <c r="J52" s="2">
        <f t="shared" si="8"/>
        <v>0</v>
      </c>
    </row>
    <row r="53" spans="2:10" hidden="1" x14ac:dyDescent="0.25">
      <c r="B53" s="1">
        <v>47</v>
      </c>
      <c r="C53" s="2">
        <f t="shared" si="1"/>
        <v>0</v>
      </c>
      <c r="D53" s="2">
        <f t="shared" si="2"/>
        <v>0</v>
      </c>
      <c r="E53" s="2">
        <f t="shared" si="3"/>
        <v>0</v>
      </c>
      <c r="F53" s="2">
        <f t="shared" si="4"/>
        <v>1</v>
      </c>
      <c r="G53" s="2">
        <f t="shared" si="5"/>
        <v>0</v>
      </c>
      <c r="H53" s="2">
        <f t="shared" si="6"/>
        <v>0</v>
      </c>
      <c r="I53" s="2">
        <f t="shared" si="7"/>
        <v>0</v>
      </c>
      <c r="J53" s="2">
        <f t="shared" si="8"/>
        <v>0</v>
      </c>
    </row>
    <row r="54" spans="2:10" hidden="1" x14ac:dyDescent="0.25">
      <c r="B54" s="1">
        <v>67</v>
      </c>
      <c r="C54" s="2">
        <f t="shared" si="1"/>
        <v>0</v>
      </c>
      <c r="D54" s="2">
        <f t="shared" si="2"/>
        <v>0</v>
      </c>
      <c r="E54" s="2">
        <f t="shared" si="3"/>
        <v>0</v>
      </c>
      <c r="F54" s="2">
        <f t="shared" si="4"/>
        <v>0</v>
      </c>
      <c r="G54" s="2">
        <f t="shared" si="5"/>
        <v>0</v>
      </c>
      <c r="H54" s="2">
        <f t="shared" si="6"/>
        <v>1</v>
      </c>
      <c r="I54" s="2">
        <f t="shared" si="7"/>
        <v>0</v>
      </c>
      <c r="J54" s="2">
        <f t="shared" si="8"/>
        <v>0</v>
      </c>
    </row>
    <row r="55" spans="2:10" hidden="1" x14ac:dyDescent="0.25">
      <c r="B55" s="1">
        <v>66</v>
      </c>
      <c r="C55" s="2">
        <f t="shared" si="1"/>
        <v>0</v>
      </c>
      <c r="D55" s="2">
        <f t="shared" si="2"/>
        <v>0</v>
      </c>
      <c r="E55" s="2">
        <f t="shared" si="3"/>
        <v>0</v>
      </c>
      <c r="F55" s="2">
        <f t="shared" si="4"/>
        <v>0</v>
      </c>
      <c r="G55" s="2">
        <f t="shared" si="5"/>
        <v>1</v>
      </c>
      <c r="H55" s="2">
        <f t="shared" si="6"/>
        <v>0</v>
      </c>
      <c r="I55" s="2">
        <f t="shared" si="7"/>
        <v>0</v>
      </c>
      <c r="J55" s="2">
        <f t="shared" si="8"/>
        <v>0</v>
      </c>
    </row>
    <row r="56" spans="2:10" hidden="1" x14ac:dyDescent="0.25">
      <c r="B56" s="1">
        <v>56</v>
      </c>
      <c r="C56" s="2">
        <f t="shared" si="1"/>
        <v>0</v>
      </c>
      <c r="D56" s="2">
        <f t="shared" si="2"/>
        <v>0</v>
      </c>
      <c r="E56" s="2">
        <f t="shared" si="3"/>
        <v>0</v>
      </c>
      <c r="F56" s="2">
        <f t="shared" si="4"/>
        <v>0</v>
      </c>
      <c r="G56" s="2">
        <f t="shared" si="5"/>
        <v>1</v>
      </c>
      <c r="H56" s="2">
        <f t="shared" si="6"/>
        <v>0</v>
      </c>
      <c r="I56" s="2">
        <f t="shared" si="7"/>
        <v>0</v>
      </c>
      <c r="J56" s="2">
        <f t="shared" si="8"/>
        <v>0</v>
      </c>
    </row>
    <row r="57" spans="2:10" hidden="1" x14ac:dyDescent="0.25">
      <c r="B57" s="1">
        <v>55</v>
      </c>
      <c r="C57" s="2">
        <f t="shared" si="1"/>
        <v>0</v>
      </c>
      <c r="D57" s="2">
        <f t="shared" si="2"/>
        <v>0</v>
      </c>
      <c r="E57" s="2">
        <f t="shared" si="3"/>
        <v>0</v>
      </c>
      <c r="F57" s="2">
        <f t="shared" si="4"/>
        <v>1</v>
      </c>
      <c r="G57" s="2">
        <f t="shared" si="5"/>
        <v>0</v>
      </c>
      <c r="H57" s="2">
        <f t="shared" si="6"/>
        <v>0</v>
      </c>
      <c r="I57" s="2">
        <f t="shared" si="7"/>
        <v>0</v>
      </c>
      <c r="J57" s="2">
        <f t="shared" si="8"/>
        <v>0</v>
      </c>
    </row>
    <row r="58" spans="2:10" hidden="1" x14ac:dyDescent="0.25">
      <c r="B58" s="1">
        <v>58</v>
      </c>
      <c r="C58" s="2">
        <f t="shared" si="1"/>
        <v>0</v>
      </c>
      <c r="D58" s="2">
        <f t="shared" si="2"/>
        <v>0</v>
      </c>
      <c r="E58" s="2">
        <f t="shared" si="3"/>
        <v>0</v>
      </c>
      <c r="F58" s="2">
        <f t="shared" si="4"/>
        <v>0</v>
      </c>
      <c r="G58" s="2">
        <f t="shared" si="5"/>
        <v>1</v>
      </c>
      <c r="H58" s="2">
        <f t="shared" si="6"/>
        <v>0</v>
      </c>
      <c r="I58" s="2">
        <f t="shared" si="7"/>
        <v>0</v>
      </c>
      <c r="J58" s="2">
        <f t="shared" si="8"/>
        <v>0</v>
      </c>
    </row>
    <row r="59" spans="2:10" hidden="1" x14ac:dyDescent="0.25">
      <c r="B59" s="1">
        <v>87</v>
      </c>
      <c r="C59" s="2">
        <f t="shared" si="1"/>
        <v>0</v>
      </c>
      <c r="D59" s="2">
        <f t="shared" si="2"/>
        <v>0</v>
      </c>
      <c r="E59" s="2">
        <f t="shared" si="3"/>
        <v>0</v>
      </c>
      <c r="F59" s="2">
        <f t="shared" si="4"/>
        <v>0</v>
      </c>
      <c r="G59" s="2">
        <f t="shared" si="5"/>
        <v>0</v>
      </c>
      <c r="H59" s="2">
        <f t="shared" si="6"/>
        <v>0</v>
      </c>
      <c r="I59" s="2">
        <f t="shared" si="7"/>
        <v>1</v>
      </c>
      <c r="J59" s="2">
        <f t="shared" si="8"/>
        <v>0</v>
      </c>
    </row>
    <row r="60" spans="2:10" hidden="1" x14ac:dyDescent="0.25">
      <c r="B60" s="1">
        <v>66</v>
      </c>
      <c r="C60" s="2">
        <f t="shared" si="1"/>
        <v>0</v>
      </c>
      <c r="D60" s="2">
        <f t="shared" si="2"/>
        <v>0</v>
      </c>
      <c r="E60" s="2">
        <f t="shared" si="3"/>
        <v>0</v>
      </c>
      <c r="F60" s="2">
        <f t="shared" si="4"/>
        <v>0</v>
      </c>
      <c r="G60" s="2">
        <f t="shared" si="5"/>
        <v>1</v>
      </c>
      <c r="H60" s="2">
        <f t="shared" si="6"/>
        <v>0</v>
      </c>
      <c r="I60" s="2">
        <f t="shared" si="7"/>
        <v>0</v>
      </c>
      <c r="J60" s="2">
        <f t="shared" si="8"/>
        <v>0</v>
      </c>
    </row>
    <row r="61" spans="2:10" hidden="1" x14ac:dyDescent="0.25">
      <c r="B61" s="1">
        <v>56</v>
      </c>
      <c r="C61" s="2">
        <f t="shared" si="1"/>
        <v>0</v>
      </c>
      <c r="D61" s="2">
        <f t="shared" si="2"/>
        <v>0</v>
      </c>
      <c r="E61" s="2">
        <f t="shared" si="3"/>
        <v>0</v>
      </c>
      <c r="F61" s="2">
        <f t="shared" si="4"/>
        <v>0</v>
      </c>
      <c r="G61" s="2">
        <f t="shared" si="5"/>
        <v>1</v>
      </c>
      <c r="H61" s="2">
        <f t="shared" si="6"/>
        <v>0</v>
      </c>
      <c r="I61" s="2">
        <f t="shared" si="7"/>
        <v>0</v>
      </c>
      <c r="J61" s="2">
        <f t="shared" si="8"/>
        <v>0</v>
      </c>
    </row>
    <row r="62" spans="2:10" hidden="1" x14ac:dyDescent="0.25">
      <c r="B62" s="1">
        <v>35</v>
      </c>
      <c r="C62" s="2">
        <f t="shared" si="1"/>
        <v>0</v>
      </c>
      <c r="D62" s="2">
        <f t="shared" si="2"/>
        <v>0</v>
      </c>
      <c r="E62" s="2">
        <f t="shared" si="3"/>
        <v>1</v>
      </c>
      <c r="F62" s="2">
        <f t="shared" si="4"/>
        <v>0</v>
      </c>
      <c r="G62" s="2">
        <f t="shared" si="5"/>
        <v>0</v>
      </c>
      <c r="H62" s="2">
        <f t="shared" si="6"/>
        <v>0</v>
      </c>
      <c r="I62" s="2">
        <f t="shared" si="7"/>
        <v>0</v>
      </c>
      <c r="J62" s="2">
        <f t="shared" si="8"/>
        <v>0</v>
      </c>
    </row>
    <row r="63" spans="2:10" hidden="1" x14ac:dyDescent="0.25">
      <c r="B63" s="1">
        <v>43</v>
      </c>
      <c r="C63" s="2">
        <f t="shared" si="1"/>
        <v>0</v>
      </c>
      <c r="D63" s="2">
        <f t="shared" si="2"/>
        <v>0</v>
      </c>
      <c r="E63" s="2">
        <f t="shared" si="3"/>
        <v>1</v>
      </c>
      <c r="F63" s="2">
        <f t="shared" si="4"/>
        <v>0</v>
      </c>
      <c r="G63" s="2">
        <f t="shared" si="5"/>
        <v>0</v>
      </c>
      <c r="H63" s="2">
        <f t="shared" si="6"/>
        <v>0</v>
      </c>
      <c r="I63" s="2">
        <f t="shared" si="7"/>
        <v>0</v>
      </c>
      <c r="J63" s="2">
        <f t="shared" si="8"/>
        <v>0</v>
      </c>
    </row>
    <row r="64" spans="2:10" hidden="1" x14ac:dyDescent="0.25">
      <c r="B64" s="1">
        <v>13</v>
      </c>
      <c r="C64" s="2">
        <f t="shared" si="1"/>
        <v>1</v>
      </c>
      <c r="D64" s="2">
        <f t="shared" si="2"/>
        <v>0</v>
      </c>
      <c r="E64" s="2">
        <f t="shared" si="3"/>
        <v>0</v>
      </c>
      <c r="F64" s="2">
        <f t="shared" si="4"/>
        <v>0</v>
      </c>
      <c r="G64" s="2">
        <f t="shared" si="5"/>
        <v>0</v>
      </c>
      <c r="H64" s="2">
        <f t="shared" si="6"/>
        <v>0</v>
      </c>
      <c r="I64" s="2">
        <f t="shared" si="7"/>
        <v>0</v>
      </c>
      <c r="J64" s="2">
        <f t="shared" si="8"/>
        <v>0</v>
      </c>
    </row>
    <row r="65" spans="1:10" hidden="1" x14ac:dyDescent="0.25">
      <c r="B65" s="1">
        <v>22</v>
      </c>
      <c r="C65" s="2">
        <f t="shared" si="1"/>
        <v>1</v>
      </c>
      <c r="D65" s="2">
        <f t="shared" si="2"/>
        <v>0</v>
      </c>
      <c r="E65" s="2">
        <f t="shared" si="3"/>
        <v>0</v>
      </c>
      <c r="F65" s="2">
        <f t="shared" si="4"/>
        <v>0</v>
      </c>
      <c r="G65" s="2">
        <f t="shared" si="5"/>
        <v>0</v>
      </c>
      <c r="H65" s="2">
        <f t="shared" si="6"/>
        <v>0</v>
      </c>
      <c r="I65" s="2">
        <f t="shared" si="7"/>
        <v>0</v>
      </c>
      <c r="J65" s="2">
        <f t="shared" si="8"/>
        <v>0</v>
      </c>
    </row>
    <row r="66" spans="1:10" hidden="1" x14ac:dyDescent="0.25">
      <c r="B66" s="1">
        <v>17</v>
      </c>
      <c r="C66" s="2">
        <f t="shared" si="1"/>
        <v>1</v>
      </c>
      <c r="D66" s="2">
        <f t="shared" si="2"/>
        <v>0</v>
      </c>
      <c r="E66" s="2">
        <f t="shared" si="3"/>
        <v>0</v>
      </c>
      <c r="F66" s="2">
        <f t="shared" si="4"/>
        <v>0</v>
      </c>
      <c r="G66" s="2">
        <f t="shared" si="5"/>
        <v>0</v>
      </c>
      <c r="H66" s="2">
        <f t="shared" si="6"/>
        <v>0</v>
      </c>
      <c r="I66" s="2">
        <f t="shared" si="7"/>
        <v>0</v>
      </c>
      <c r="J66" s="2">
        <f t="shared" si="8"/>
        <v>0</v>
      </c>
    </row>
    <row r="67" spans="1:10" hidden="1" x14ac:dyDescent="0.25">
      <c r="B67" s="1">
        <v>12</v>
      </c>
      <c r="C67" s="2">
        <f t="shared" si="1"/>
        <v>1</v>
      </c>
      <c r="D67" s="2">
        <f t="shared" si="2"/>
        <v>0</v>
      </c>
      <c r="E67" s="2">
        <f t="shared" si="3"/>
        <v>0</v>
      </c>
      <c r="F67" s="2">
        <f t="shared" si="4"/>
        <v>0</v>
      </c>
      <c r="G67" s="2">
        <f t="shared" si="5"/>
        <v>0</v>
      </c>
      <c r="H67" s="2">
        <f t="shared" si="6"/>
        <v>0</v>
      </c>
      <c r="I67" s="2">
        <f t="shared" si="7"/>
        <v>0</v>
      </c>
      <c r="J67" s="2">
        <f t="shared" si="8"/>
        <v>0</v>
      </c>
    </row>
    <row r="68" spans="1:10" hidden="1" x14ac:dyDescent="0.25">
      <c r="B68" s="1">
        <v>55</v>
      </c>
      <c r="C68" s="2">
        <f t="shared" ref="C68:C77" si="9">+IF(B68&gt;=12,IF(B68&lt;=22,1,0),0)</f>
        <v>0</v>
      </c>
      <c r="D68" s="2">
        <f t="shared" ref="D68:D77" si="10">+IF(B68&gt;=23,IF(B68&lt;=33,1,0),0)</f>
        <v>0</v>
      </c>
      <c r="E68" s="2">
        <f t="shared" ref="E68:E77" si="11">+IF(B68&gt;=34,IF(B68&lt;=44,1,0),0)</f>
        <v>0</v>
      </c>
      <c r="F68" s="2">
        <f t="shared" ref="F68:F77" si="12">+IF(B68&gt;=45,IF(B68&lt;=55,1,0),0)</f>
        <v>1</v>
      </c>
      <c r="G68" s="2">
        <f t="shared" ref="G68:G77" si="13">+IF(B68&gt;=56,IF(B68&lt;=66,1,0),0)</f>
        <v>0</v>
      </c>
      <c r="H68" s="2">
        <f t="shared" ref="H68:H77" si="14">+IF(B68&gt;=67,IF(B68&lt;=77,1,0),0)</f>
        <v>0</v>
      </c>
      <c r="I68" s="2">
        <f t="shared" ref="I68:I77" si="15">+IF(B68&gt;=78,IF(B68&lt;=88,1,0),0)</f>
        <v>0</v>
      </c>
      <c r="J68" s="2">
        <f t="shared" ref="J68:J77" si="16">+IF(B68&gt;=89,IF(B68&lt;=99,1,0),0)</f>
        <v>0</v>
      </c>
    </row>
    <row r="69" spans="1:10" hidden="1" x14ac:dyDescent="0.25">
      <c r="B69" s="1">
        <v>67</v>
      </c>
      <c r="C69" s="2">
        <f t="shared" si="9"/>
        <v>0</v>
      </c>
      <c r="D69" s="2">
        <f t="shared" si="10"/>
        <v>0</v>
      </c>
      <c r="E69" s="2">
        <f t="shared" si="11"/>
        <v>0</v>
      </c>
      <c r="F69" s="2">
        <f t="shared" si="12"/>
        <v>0</v>
      </c>
      <c r="G69" s="2">
        <f t="shared" si="13"/>
        <v>0</v>
      </c>
      <c r="H69" s="2">
        <f t="shared" si="14"/>
        <v>1</v>
      </c>
      <c r="I69" s="2">
        <f t="shared" si="15"/>
        <v>0</v>
      </c>
      <c r="J69" s="2">
        <f t="shared" si="16"/>
        <v>0</v>
      </c>
    </row>
    <row r="70" spans="1:10" hidden="1" x14ac:dyDescent="0.25">
      <c r="B70" s="1">
        <v>47</v>
      </c>
      <c r="C70" s="2">
        <f t="shared" si="9"/>
        <v>0</v>
      </c>
      <c r="D70" s="2">
        <f t="shared" si="10"/>
        <v>0</v>
      </c>
      <c r="E70" s="2">
        <f t="shared" si="11"/>
        <v>0</v>
      </c>
      <c r="F70" s="2">
        <f t="shared" si="12"/>
        <v>1</v>
      </c>
      <c r="G70" s="2">
        <f t="shared" si="13"/>
        <v>0</v>
      </c>
      <c r="H70" s="2">
        <f t="shared" si="14"/>
        <v>0</v>
      </c>
      <c r="I70" s="2">
        <f t="shared" si="15"/>
        <v>0</v>
      </c>
      <c r="J70" s="2">
        <f t="shared" si="16"/>
        <v>0</v>
      </c>
    </row>
    <row r="71" spans="1:10" x14ac:dyDescent="0.25">
      <c r="B71" s="1">
        <v>48</v>
      </c>
      <c r="C71" s="2">
        <f t="shared" si="9"/>
        <v>0</v>
      </c>
      <c r="D71" s="2">
        <f t="shared" si="10"/>
        <v>0</v>
      </c>
      <c r="E71" s="2">
        <f t="shared" si="11"/>
        <v>0</v>
      </c>
      <c r="F71" s="2">
        <f t="shared" si="12"/>
        <v>1</v>
      </c>
      <c r="G71" s="2">
        <f t="shared" si="13"/>
        <v>0</v>
      </c>
      <c r="H71" s="2">
        <f t="shared" si="14"/>
        <v>0</v>
      </c>
      <c r="I71" s="2">
        <f t="shared" si="15"/>
        <v>0</v>
      </c>
      <c r="J71" s="2">
        <f t="shared" si="16"/>
        <v>0</v>
      </c>
    </row>
    <row r="72" spans="1:10" x14ac:dyDescent="0.25">
      <c r="B72" s="1">
        <v>67</v>
      </c>
      <c r="C72" s="2">
        <f t="shared" si="9"/>
        <v>0</v>
      </c>
      <c r="D72" s="2">
        <f t="shared" si="10"/>
        <v>0</v>
      </c>
      <c r="E72" s="2">
        <f t="shared" si="11"/>
        <v>0</v>
      </c>
      <c r="F72" s="2">
        <f t="shared" si="12"/>
        <v>0</v>
      </c>
      <c r="G72" s="2">
        <f t="shared" si="13"/>
        <v>0</v>
      </c>
      <c r="H72" s="2">
        <f t="shared" si="14"/>
        <v>1</v>
      </c>
      <c r="I72" s="2">
        <f t="shared" si="15"/>
        <v>0</v>
      </c>
      <c r="J72" s="2">
        <f t="shared" si="16"/>
        <v>0</v>
      </c>
    </row>
    <row r="73" spans="1:10" x14ac:dyDescent="0.25">
      <c r="B73" s="1">
        <v>47</v>
      </c>
      <c r="C73" s="2">
        <f t="shared" si="9"/>
        <v>0</v>
      </c>
      <c r="D73" s="2">
        <f t="shared" si="10"/>
        <v>0</v>
      </c>
      <c r="E73" s="2">
        <f t="shared" si="11"/>
        <v>0</v>
      </c>
      <c r="F73" s="2">
        <f t="shared" si="12"/>
        <v>1</v>
      </c>
      <c r="G73" s="2">
        <f t="shared" si="13"/>
        <v>0</v>
      </c>
      <c r="H73" s="2">
        <f t="shared" si="14"/>
        <v>0</v>
      </c>
      <c r="I73" s="2">
        <f t="shared" si="15"/>
        <v>0</v>
      </c>
      <c r="J73" s="2">
        <f t="shared" si="16"/>
        <v>0</v>
      </c>
    </row>
    <row r="74" spans="1:10" x14ac:dyDescent="0.25">
      <c r="B74" s="1">
        <v>49</v>
      </c>
      <c r="C74" s="2">
        <f t="shared" si="9"/>
        <v>0</v>
      </c>
      <c r="D74" s="2">
        <f t="shared" si="10"/>
        <v>0</v>
      </c>
      <c r="E74" s="2">
        <f t="shared" si="11"/>
        <v>0</v>
      </c>
      <c r="F74" s="2">
        <f t="shared" si="12"/>
        <v>1</v>
      </c>
      <c r="G74" s="2">
        <f t="shared" si="13"/>
        <v>0</v>
      </c>
      <c r="H74" s="2">
        <f t="shared" si="14"/>
        <v>0</v>
      </c>
      <c r="I74" s="2">
        <f t="shared" si="15"/>
        <v>0</v>
      </c>
      <c r="J74" s="2">
        <f t="shared" si="16"/>
        <v>0</v>
      </c>
    </row>
    <row r="75" spans="1:10" x14ac:dyDescent="0.25">
      <c r="B75" s="1">
        <v>49</v>
      </c>
      <c r="C75" s="2">
        <f t="shared" si="9"/>
        <v>0</v>
      </c>
      <c r="D75" s="2">
        <f t="shared" si="10"/>
        <v>0</v>
      </c>
      <c r="E75" s="2">
        <f t="shared" si="11"/>
        <v>0</v>
      </c>
      <c r="F75" s="2">
        <f t="shared" si="12"/>
        <v>1</v>
      </c>
      <c r="G75" s="2">
        <f t="shared" si="13"/>
        <v>0</v>
      </c>
      <c r="H75" s="2">
        <f t="shared" si="14"/>
        <v>0</v>
      </c>
      <c r="I75" s="2">
        <f t="shared" si="15"/>
        <v>0</v>
      </c>
      <c r="J75" s="2">
        <f t="shared" si="16"/>
        <v>0</v>
      </c>
    </row>
    <row r="76" spans="1:10" x14ac:dyDescent="0.25">
      <c r="B76" s="1">
        <v>90</v>
      </c>
      <c r="C76" s="2">
        <f t="shared" si="9"/>
        <v>0</v>
      </c>
      <c r="D76" s="2">
        <f t="shared" si="10"/>
        <v>0</v>
      </c>
      <c r="E76" s="2">
        <f t="shared" si="11"/>
        <v>0</v>
      </c>
      <c r="F76" s="2">
        <f t="shared" si="12"/>
        <v>0</v>
      </c>
      <c r="G76" s="2">
        <f t="shared" si="13"/>
        <v>0</v>
      </c>
      <c r="H76" s="2">
        <f t="shared" si="14"/>
        <v>0</v>
      </c>
      <c r="I76" s="2">
        <f t="shared" si="15"/>
        <v>0</v>
      </c>
      <c r="J76" s="2">
        <f t="shared" si="16"/>
        <v>1</v>
      </c>
    </row>
    <row r="77" spans="1:10" x14ac:dyDescent="0.25">
      <c r="B77" s="1">
        <v>78</v>
      </c>
      <c r="C77" s="2">
        <f t="shared" si="9"/>
        <v>0</v>
      </c>
      <c r="D77" s="2">
        <f t="shared" si="10"/>
        <v>0</v>
      </c>
      <c r="E77" s="2">
        <f t="shared" si="11"/>
        <v>0</v>
      </c>
      <c r="F77" s="2">
        <f t="shared" si="12"/>
        <v>0</v>
      </c>
      <c r="G77" s="2">
        <f t="shared" si="13"/>
        <v>0</v>
      </c>
      <c r="H77" s="2">
        <f t="shared" si="14"/>
        <v>0</v>
      </c>
      <c r="I77" s="2">
        <f t="shared" si="15"/>
        <v>1</v>
      </c>
      <c r="J77" s="2">
        <f t="shared" si="16"/>
        <v>0</v>
      </c>
    </row>
    <row r="78" spans="1:10" x14ac:dyDescent="0.25">
      <c r="A78" t="s">
        <v>0</v>
      </c>
      <c r="B78">
        <f>MAX(B3:B77)</f>
        <v>98</v>
      </c>
      <c r="D78" t="s">
        <v>27</v>
      </c>
    </row>
    <row r="79" spans="1:10" x14ac:dyDescent="0.25">
      <c r="A79" t="s">
        <v>1</v>
      </c>
      <c r="B79">
        <f>MIN(B3:B77)</f>
        <v>12</v>
      </c>
      <c r="D79" t="s">
        <v>28</v>
      </c>
    </row>
    <row r="80" spans="1:10" x14ac:dyDescent="0.25">
      <c r="A80" t="s">
        <v>3</v>
      </c>
      <c r="B80" s="1">
        <v>8</v>
      </c>
      <c r="D80" t="s">
        <v>4</v>
      </c>
    </row>
    <row r="81" spans="1:4" x14ac:dyDescent="0.25">
      <c r="A81" t="s">
        <v>2</v>
      </c>
      <c r="B81" s="3">
        <f>(B78-B79)/B80</f>
        <v>10.75</v>
      </c>
      <c r="D81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B3" sqref="B3"/>
    </sheetView>
  </sheetViews>
  <sheetFormatPr defaultRowHeight="15" x14ac:dyDescent="0.25"/>
  <cols>
    <col min="1" max="1" width="12.140625" customWidth="1"/>
    <col min="2" max="2" width="16.140625" customWidth="1"/>
  </cols>
  <sheetData>
    <row r="1" spans="1:6" ht="16.5" x14ac:dyDescent="0.3">
      <c r="A1" s="6" t="s">
        <v>5</v>
      </c>
      <c r="B1" s="7" t="s">
        <v>6</v>
      </c>
      <c r="C1" s="7"/>
      <c r="D1" s="8"/>
      <c r="E1" s="8"/>
      <c r="F1" s="8"/>
    </row>
    <row r="2" spans="1:6" ht="16.5" x14ac:dyDescent="0.3">
      <c r="A2" s="9"/>
      <c r="B2" s="7" t="s">
        <v>7</v>
      </c>
      <c r="C2" s="7" t="s">
        <v>8</v>
      </c>
      <c r="D2" s="8"/>
      <c r="E2" s="8"/>
      <c r="F2" s="8"/>
    </row>
    <row r="3" spans="1:6" ht="18" x14ac:dyDescent="0.35">
      <c r="A3" s="7">
        <v>1</v>
      </c>
      <c r="B3" s="7">
        <f>veriler!B79</f>
        <v>12</v>
      </c>
      <c r="C3" s="10">
        <f>B4-1</f>
        <v>22</v>
      </c>
      <c r="D3" s="8"/>
      <c r="E3" s="11" t="s">
        <v>9</v>
      </c>
      <c r="F3" s="11"/>
    </row>
    <row r="4" spans="1:6" ht="18" x14ac:dyDescent="0.35">
      <c r="A4" s="7">
        <v>2</v>
      </c>
      <c r="B4" s="10">
        <f>B3+11</f>
        <v>23</v>
      </c>
      <c r="C4" s="10">
        <f>C3+11</f>
        <v>33</v>
      </c>
      <c r="D4" s="8"/>
      <c r="E4" s="11" t="s">
        <v>10</v>
      </c>
      <c r="F4" s="11"/>
    </row>
    <row r="5" spans="1:6" ht="18" x14ac:dyDescent="0.35">
      <c r="A5" s="7">
        <v>3</v>
      </c>
      <c r="B5" s="10">
        <f t="shared" ref="B5:B10" si="0">B4+11</f>
        <v>34</v>
      </c>
      <c r="C5" s="10">
        <f t="shared" ref="C5:C10" si="1">C4+11</f>
        <v>44</v>
      </c>
      <c r="D5" s="8"/>
      <c r="E5" s="11" t="s">
        <v>11</v>
      </c>
      <c r="F5" s="11"/>
    </row>
    <row r="6" spans="1:6" ht="18" x14ac:dyDescent="0.35">
      <c r="A6" s="7">
        <v>4</v>
      </c>
      <c r="B6" s="10">
        <f t="shared" si="0"/>
        <v>45</v>
      </c>
      <c r="C6" s="10">
        <f t="shared" si="1"/>
        <v>55</v>
      </c>
      <c r="D6" s="8"/>
      <c r="E6" s="11" t="s">
        <v>12</v>
      </c>
      <c r="F6" s="11"/>
    </row>
    <row r="7" spans="1:6" ht="16.5" x14ac:dyDescent="0.3">
      <c r="A7" s="7">
        <v>5</v>
      </c>
      <c r="B7" s="10">
        <f t="shared" si="0"/>
        <v>56</v>
      </c>
      <c r="C7" s="10">
        <f t="shared" si="1"/>
        <v>66</v>
      </c>
      <c r="D7" s="8"/>
      <c r="E7" s="8"/>
      <c r="F7" s="8"/>
    </row>
    <row r="8" spans="1:6" ht="16.5" x14ac:dyDescent="0.3">
      <c r="A8" s="7">
        <v>6</v>
      </c>
      <c r="B8" s="10">
        <f t="shared" si="0"/>
        <v>67</v>
      </c>
      <c r="C8" s="10">
        <f t="shared" si="1"/>
        <v>77</v>
      </c>
      <c r="D8" s="8"/>
      <c r="E8" s="8"/>
      <c r="F8" s="8"/>
    </row>
    <row r="9" spans="1:6" ht="16.5" x14ac:dyDescent="0.3">
      <c r="A9" s="7">
        <v>7</v>
      </c>
      <c r="B9" s="10">
        <f t="shared" si="0"/>
        <v>78</v>
      </c>
      <c r="C9" s="10">
        <f t="shared" si="1"/>
        <v>88</v>
      </c>
      <c r="D9" s="8"/>
      <c r="E9" s="8"/>
      <c r="F9" s="8"/>
    </row>
    <row r="10" spans="1:6" ht="16.5" x14ac:dyDescent="0.3">
      <c r="A10" s="7">
        <v>8</v>
      </c>
      <c r="B10" s="10">
        <f t="shared" si="0"/>
        <v>89</v>
      </c>
      <c r="C10" s="10">
        <f t="shared" si="1"/>
        <v>99</v>
      </c>
      <c r="D10" s="8"/>
      <c r="E10" s="8"/>
      <c r="F10" s="8"/>
    </row>
    <row r="11" spans="1:6" ht="16.5" x14ac:dyDescent="0.3">
      <c r="A11" s="8"/>
      <c r="B11" s="8"/>
      <c r="C11" s="8"/>
      <c r="D11" s="8"/>
      <c r="E11" s="8"/>
      <c r="F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E16" sqref="E16"/>
    </sheetView>
  </sheetViews>
  <sheetFormatPr defaultRowHeight="15" x14ac:dyDescent="0.25"/>
  <cols>
    <col min="1" max="1" width="12.140625" bestFit="1" customWidth="1"/>
    <col min="3" max="3" width="13" customWidth="1"/>
    <col min="4" max="4" width="11.5703125" bestFit="1" customWidth="1"/>
  </cols>
  <sheetData>
    <row r="1" spans="1:4" ht="18" x14ac:dyDescent="0.35">
      <c r="A1" s="16" t="s">
        <v>5</v>
      </c>
      <c r="B1" s="19" t="s">
        <v>6</v>
      </c>
      <c r="C1" s="17"/>
      <c r="D1" s="16" t="s">
        <v>17</v>
      </c>
    </row>
    <row r="2" spans="1:4" ht="18" x14ac:dyDescent="0.35">
      <c r="A2" s="18"/>
      <c r="B2" s="17" t="s">
        <v>7</v>
      </c>
      <c r="C2" s="17" t="s">
        <v>8</v>
      </c>
      <c r="D2" s="18" t="s">
        <v>16</v>
      </c>
    </row>
    <row r="3" spans="1:4" ht="16.5" x14ac:dyDescent="0.3">
      <c r="A3" s="7">
        <v>1</v>
      </c>
      <c r="B3" s="7">
        <f>veriler!B79</f>
        <v>12</v>
      </c>
      <c r="C3" s="10">
        <f>B4-1</f>
        <v>22</v>
      </c>
      <c r="D3" s="4">
        <f>veriler!C2</f>
        <v>5</v>
      </c>
    </row>
    <row r="4" spans="1:4" ht="16.5" x14ac:dyDescent="0.3">
      <c r="A4" s="7">
        <v>2</v>
      </c>
      <c r="B4" s="10">
        <f>B3+11</f>
        <v>23</v>
      </c>
      <c r="C4" s="10">
        <f>C3+11</f>
        <v>33</v>
      </c>
      <c r="D4" s="4">
        <f>veriler!D2</f>
        <v>1</v>
      </c>
    </row>
    <row r="5" spans="1:4" ht="16.5" x14ac:dyDescent="0.3">
      <c r="A5" s="7">
        <v>3</v>
      </c>
      <c r="B5" s="10">
        <f t="shared" ref="B5:C10" si="0">B4+11</f>
        <v>34</v>
      </c>
      <c r="C5" s="10">
        <f t="shared" si="0"/>
        <v>44</v>
      </c>
      <c r="D5" s="4">
        <f>veriler!E2</f>
        <v>7</v>
      </c>
    </row>
    <row r="6" spans="1:4" ht="16.5" x14ac:dyDescent="0.3">
      <c r="A6" s="7">
        <v>4</v>
      </c>
      <c r="B6" s="10">
        <f t="shared" si="0"/>
        <v>45</v>
      </c>
      <c r="C6" s="10">
        <f t="shared" si="0"/>
        <v>55</v>
      </c>
      <c r="D6" s="4">
        <f>veriler!F2</f>
        <v>29</v>
      </c>
    </row>
    <row r="7" spans="1:4" ht="16.5" x14ac:dyDescent="0.3">
      <c r="A7" s="7">
        <v>5</v>
      </c>
      <c r="B7" s="10">
        <f t="shared" si="0"/>
        <v>56</v>
      </c>
      <c r="C7" s="10">
        <f t="shared" si="0"/>
        <v>66</v>
      </c>
      <c r="D7" s="4">
        <f>veriler!G2</f>
        <v>12</v>
      </c>
    </row>
    <row r="8" spans="1:4" ht="16.5" x14ac:dyDescent="0.3">
      <c r="A8" s="7">
        <v>6</v>
      </c>
      <c r="B8" s="10">
        <f t="shared" si="0"/>
        <v>67</v>
      </c>
      <c r="C8" s="10">
        <f t="shared" si="0"/>
        <v>77</v>
      </c>
      <c r="D8" s="4">
        <f>veriler!H2</f>
        <v>8</v>
      </c>
    </row>
    <row r="9" spans="1:4" ht="16.5" x14ac:dyDescent="0.3">
      <c r="A9" s="7">
        <v>7</v>
      </c>
      <c r="B9" s="10">
        <f t="shared" si="0"/>
        <v>78</v>
      </c>
      <c r="C9" s="10">
        <f t="shared" si="0"/>
        <v>88</v>
      </c>
      <c r="D9" s="4">
        <f>veriler!I2</f>
        <v>11</v>
      </c>
    </row>
    <row r="10" spans="1:4" ht="16.5" x14ac:dyDescent="0.3">
      <c r="A10" s="7">
        <v>8</v>
      </c>
      <c r="B10" s="10">
        <f t="shared" si="0"/>
        <v>89</v>
      </c>
      <c r="C10" s="10">
        <f t="shared" si="0"/>
        <v>99</v>
      </c>
      <c r="D10" s="4">
        <f>veriler!J2</f>
        <v>2</v>
      </c>
    </row>
    <row r="11" spans="1:4" ht="21.75" x14ac:dyDescent="0.4">
      <c r="A11" s="20" t="s">
        <v>31</v>
      </c>
      <c r="D11" s="21">
        <f>SUM(D3:D10)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sqref="A1:E10"/>
    </sheetView>
  </sheetViews>
  <sheetFormatPr defaultRowHeight="15" x14ac:dyDescent="0.25"/>
  <cols>
    <col min="1" max="1" width="12" bestFit="1" customWidth="1"/>
    <col min="2" max="2" width="9.140625" customWidth="1"/>
    <col min="3" max="3" width="11" customWidth="1"/>
    <col min="5" max="5" width="11.140625" customWidth="1"/>
  </cols>
  <sheetData>
    <row r="1" spans="1:7" ht="18" x14ac:dyDescent="0.35">
      <c r="A1" s="12" t="s">
        <v>5</v>
      </c>
      <c r="B1" s="13" t="s">
        <v>6</v>
      </c>
      <c r="C1" s="13"/>
      <c r="D1" s="13" t="s">
        <v>13</v>
      </c>
      <c r="E1" s="13"/>
    </row>
    <row r="2" spans="1:7" ht="18" x14ac:dyDescent="0.35">
      <c r="A2" s="15"/>
      <c r="B2" s="13" t="s">
        <v>7</v>
      </c>
      <c r="C2" s="13" t="s">
        <v>8</v>
      </c>
      <c r="D2" s="13" t="s">
        <v>14</v>
      </c>
      <c r="E2" s="13" t="s">
        <v>15</v>
      </c>
    </row>
    <row r="3" spans="1:7" ht="16.5" x14ac:dyDescent="0.3">
      <c r="A3" s="7">
        <v>1</v>
      </c>
      <c r="B3" s="7">
        <f>veriler!B79</f>
        <v>12</v>
      </c>
      <c r="C3" s="10">
        <f>B4-1</f>
        <v>22</v>
      </c>
      <c r="D3" s="7">
        <f>E3-11</f>
        <v>11.5</v>
      </c>
      <c r="E3" s="7">
        <f>(C3+B4)/2</f>
        <v>22.5</v>
      </c>
      <c r="G3" t="s">
        <v>32</v>
      </c>
    </row>
    <row r="4" spans="1:7" ht="16.5" x14ac:dyDescent="0.3">
      <c r="A4" s="7">
        <v>2</v>
      </c>
      <c r="B4" s="10">
        <f>B3+11</f>
        <v>23</v>
      </c>
      <c r="C4" s="10">
        <f>C3+11</f>
        <v>33</v>
      </c>
      <c r="D4" s="7">
        <f>D3+11</f>
        <v>22.5</v>
      </c>
      <c r="E4" s="7">
        <f>E3+11</f>
        <v>33.5</v>
      </c>
      <c r="G4" t="s">
        <v>33</v>
      </c>
    </row>
    <row r="5" spans="1:7" ht="16.5" x14ac:dyDescent="0.3">
      <c r="A5" s="7">
        <v>3</v>
      </c>
      <c r="B5" s="10">
        <f t="shared" ref="B5:C10" si="0">B4+11</f>
        <v>34</v>
      </c>
      <c r="C5" s="10">
        <f t="shared" si="0"/>
        <v>44</v>
      </c>
      <c r="D5" s="7">
        <f t="shared" ref="D5:D10" si="1">D4+11</f>
        <v>33.5</v>
      </c>
      <c r="E5" s="7">
        <f t="shared" ref="E5:E10" si="2">E4+11</f>
        <v>44.5</v>
      </c>
      <c r="G5" t="s">
        <v>34</v>
      </c>
    </row>
    <row r="6" spans="1:7" ht="16.5" x14ac:dyDescent="0.3">
      <c r="A6" s="7">
        <v>4</v>
      </c>
      <c r="B6" s="10">
        <f t="shared" si="0"/>
        <v>45</v>
      </c>
      <c r="C6" s="10">
        <f t="shared" si="0"/>
        <v>55</v>
      </c>
      <c r="D6" s="7">
        <f t="shared" si="1"/>
        <v>44.5</v>
      </c>
      <c r="E6" s="7">
        <f t="shared" si="2"/>
        <v>55.5</v>
      </c>
      <c r="G6" t="s">
        <v>35</v>
      </c>
    </row>
    <row r="7" spans="1:7" ht="16.5" x14ac:dyDescent="0.3">
      <c r="A7" s="7">
        <v>5</v>
      </c>
      <c r="B7" s="10">
        <f t="shared" si="0"/>
        <v>56</v>
      </c>
      <c r="C7" s="10">
        <f t="shared" si="0"/>
        <v>66</v>
      </c>
      <c r="D7" s="7">
        <f t="shared" si="1"/>
        <v>55.5</v>
      </c>
      <c r="E7" s="7">
        <f t="shared" si="2"/>
        <v>66.5</v>
      </c>
    </row>
    <row r="8" spans="1:7" ht="16.5" x14ac:dyDescent="0.3">
      <c r="A8" s="7">
        <v>6</v>
      </c>
      <c r="B8" s="10">
        <f t="shared" si="0"/>
        <v>67</v>
      </c>
      <c r="C8" s="10">
        <f t="shared" si="0"/>
        <v>77</v>
      </c>
      <c r="D8" s="7">
        <f t="shared" si="1"/>
        <v>66.5</v>
      </c>
      <c r="E8" s="7">
        <f t="shared" si="2"/>
        <v>77.5</v>
      </c>
    </row>
    <row r="9" spans="1:7" ht="16.5" x14ac:dyDescent="0.3">
      <c r="A9" s="7">
        <v>7</v>
      </c>
      <c r="B9" s="10">
        <f t="shared" si="0"/>
        <v>78</v>
      </c>
      <c r="C9" s="10">
        <f t="shared" si="0"/>
        <v>88</v>
      </c>
      <c r="D9" s="7">
        <f t="shared" si="1"/>
        <v>77.5</v>
      </c>
      <c r="E9" s="7">
        <f t="shared" si="2"/>
        <v>88.5</v>
      </c>
    </row>
    <row r="10" spans="1:7" ht="16.5" x14ac:dyDescent="0.3">
      <c r="A10" s="7">
        <v>8</v>
      </c>
      <c r="B10" s="10">
        <f t="shared" si="0"/>
        <v>89</v>
      </c>
      <c r="C10" s="10">
        <f t="shared" si="0"/>
        <v>99</v>
      </c>
      <c r="D10" s="7">
        <f t="shared" si="1"/>
        <v>88.5</v>
      </c>
      <c r="E10" s="7">
        <f t="shared" si="2"/>
        <v>99.5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sqref="A1:F10"/>
    </sheetView>
  </sheetViews>
  <sheetFormatPr defaultRowHeight="15" x14ac:dyDescent="0.25"/>
  <cols>
    <col min="1" max="1" width="12.140625" bestFit="1" customWidth="1"/>
    <col min="2" max="2" width="11" customWidth="1"/>
    <col min="3" max="3" width="10.42578125" customWidth="1"/>
    <col min="4" max="4" width="11.7109375" customWidth="1"/>
    <col min="5" max="5" width="11.5703125" customWidth="1"/>
    <col min="6" max="6" width="16.7109375" customWidth="1"/>
  </cols>
  <sheetData>
    <row r="1" spans="1:8" ht="18" x14ac:dyDescent="0.35">
      <c r="A1" s="12" t="s">
        <v>5</v>
      </c>
      <c r="B1" s="13" t="s">
        <v>6</v>
      </c>
      <c r="C1" s="13"/>
      <c r="D1" s="13" t="s">
        <v>13</v>
      </c>
      <c r="E1" s="13"/>
      <c r="F1" s="12" t="s">
        <v>36</v>
      </c>
    </row>
    <row r="2" spans="1:8" ht="18" x14ac:dyDescent="0.35">
      <c r="A2" s="15"/>
      <c r="B2" s="13" t="s">
        <v>7</v>
      </c>
      <c r="C2" s="13" t="s">
        <v>8</v>
      </c>
      <c r="D2" s="13" t="s">
        <v>14</v>
      </c>
      <c r="E2" s="13" t="s">
        <v>15</v>
      </c>
      <c r="F2" s="9"/>
    </row>
    <row r="3" spans="1:8" ht="18" x14ac:dyDescent="0.35">
      <c r="A3" s="7">
        <v>1</v>
      </c>
      <c r="B3" s="7">
        <f>veriler!B79</f>
        <v>12</v>
      </c>
      <c r="C3" s="10">
        <f>B4-1</f>
        <v>22</v>
      </c>
      <c r="D3" s="7">
        <f>E3-11</f>
        <v>11.5</v>
      </c>
      <c r="E3" s="7">
        <f>(C3+B4)/2</f>
        <v>22.5</v>
      </c>
      <c r="F3" s="7">
        <f>(D3+E3)/2</f>
        <v>17</v>
      </c>
      <c r="H3" s="14" t="s">
        <v>37</v>
      </c>
    </row>
    <row r="4" spans="1:8" ht="16.5" x14ac:dyDescent="0.3">
      <c r="A4" s="7">
        <v>2</v>
      </c>
      <c r="B4" s="10">
        <f>B3+11</f>
        <v>23</v>
      </c>
      <c r="C4" s="10">
        <f>C3+11</f>
        <v>33</v>
      </c>
      <c r="D4" s="7">
        <f>D3+11</f>
        <v>22.5</v>
      </c>
      <c r="E4" s="7">
        <f>E3+11</f>
        <v>33.5</v>
      </c>
      <c r="F4" s="7">
        <f t="shared" ref="F4:F10" si="0">(D4+E4)/2</f>
        <v>28</v>
      </c>
    </row>
    <row r="5" spans="1:8" ht="16.5" x14ac:dyDescent="0.3">
      <c r="A5" s="7">
        <v>3</v>
      </c>
      <c r="B5" s="10">
        <f t="shared" ref="B5:E10" si="1">B4+11</f>
        <v>34</v>
      </c>
      <c r="C5" s="10">
        <f t="shared" si="1"/>
        <v>44</v>
      </c>
      <c r="D5" s="7">
        <f t="shared" si="1"/>
        <v>33.5</v>
      </c>
      <c r="E5" s="7">
        <f t="shared" si="1"/>
        <v>44.5</v>
      </c>
      <c r="F5" s="7">
        <f t="shared" si="0"/>
        <v>39</v>
      </c>
    </row>
    <row r="6" spans="1:8" ht="16.5" x14ac:dyDescent="0.3">
      <c r="A6" s="7">
        <v>4</v>
      </c>
      <c r="B6" s="10">
        <f t="shared" si="1"/>
        <v>45</v>
      </c>
      <c r="C6" s="10">
        <f t="shared" si="1"/>
        <v>55</v>
      </c>
      <c r="D6" s="7">
        <f t="shared" si="1"/>
        <v>44.5</v>
      </c>
      <c r="E6" s="7">
        <f t="shared" si="1"/>
        <v>55.5</v>
      </c>
      <c r="F6" s="7">
        <f t="shared" si="0"/>
        <v>50</v>
      </c>
    </row>
    <row r="7" spans="1:8" ht="16.5" x14ac:dyDescent="0.3">
      <c r="A7" s="7">
        <v>5</v>
      </c>
      <c r="B7" s="10">
        <f t="shared" si="1"/>
        <v>56</v>
      </c>
      <c r="C7" s="10">
        <f t="shared" si="1"/>
        <v>66</v>
      </c>
      <c r="D7" s="7">
        <f t="shared" si="1"/>
        <v>55.5</v>
      </c>
      <c r="E7" s="7">
        <f t="shared" si="1"/>
        <v>66.5</v>
      </c>
      <c r="F7" s="7">
        <f t="shared" si="0"/>
        <v>61</v>
      </c>
    </row>
    <row r="8" spans="1:8" ht="16.5" x14ac:dyDescent="0.3">
      <c r="A8" s="7">
        <v>6</v>
      </c>
      <c r="B8" s="10">
        <f t="shared" si="1"/>
        <v>67</v>
      </c>
      <c r="C8" s="10">
        <f t="shared" si="1"/>
        <v>77</v>
      </c>
      <c r="D8" s="7">
        <f t="shared" si="1"/>
        <v>66.5</v>
      </c>
      <c r="E8" s="7">
        <f t="shared" si="1"/>
        <v>77.5</v>
      </c>
      <c r="F8" s="7">
        <f t="shared" si="0"/>
        <v>72</v>
      </c>
    </row>
    <row r="9" spans="1:8" ht="16.5" x14ac:dyDescent="0.3">
      <c r="A9" s="7">
        <v>7</v>
      </c>
      <c r="B9" s="10">
        <f t="shared" si="1"/>
        <v>78</v>
      </c>
      <c r="C9" s="10">
        <f t="shared" si="1"/>
        <v>88</v>
      </c>
      <c r="D9" s="7">
        <f t="shared" si="1"/>
        <v>77.5</v>
      </c>
      <c r="E9" s="7">
        <f t="shared" si="1"/>
        <v>88.5</v>
      </c>
      <c r="F9" s="7">
        <f t="shared" si="0"/>
        <v>83</v>
      </c>
    </row>
    <row r="10" spans="1:8" ht="16.5" x14ac:dyDescent="0.3">
      <c r="A10" s="7">
        <v>8</v>
      </c>
      <c r="B10" s="10">
        <f t="shared" si="1"/>
        <v>89</v>
      </c>
      <c r="C10" s="10">
        <f t="shared" si="1"/>
        <v>99</v>
      </c>
      <c r="D10" s="7">
        <f t="shared" si="1"/>
        <v>88.5</v>
      </c>
      <c r="E10" s="7">
        <f t="shared" si="1"/>
        <v>99.5</v>
      </c>
      <c r="F10" s="7">
        <f t="shared" si="0"/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tabSelected="1" workbookViewId="0">
      <selection activeCell="E3" sqref="E3"/>
    </sheetView>
  </sheetViews>
  <sheetFormatPr defaultRowHeight="15" x14ac:dyDescent="0.25"/>
  <cols>
    <col min="1" max="1" width="12.42578125" customWidth="1"/>
    <col min="3" max="3" width="12.28515625" customWidth="1"/>
    <col min="5" max="5" width="13.7109375" customWidth="1"/>
    <col min="6" max="6" width="17.28515625" customWidth="1"/>
    <col min="7" max="7" width="11.85546875" customWidth="1"/>
    <col min="8" max="8" width="12.28515625" customWidth="1"/>
    <col min="9" max="9" width="13.5703125" customWidth="1"/>
  </cols>
  <sheetData>
    <row r="1" spans="1:12" ht="18" x14ac:dyDescent="0.35">
      <c r="A1" s="12" t="s">
        <v>5</v>
      </c>
      <c r="B1" s="13" t="s">
        <v>6</v>
      </c>
      <c r="C1" s="13"/>
      <c r="D1" s="13" t="s">
        <v>13</v>
      </c>
      <c r="E1" s="13"/>
      <c r="F1" s="12" t="s">
        <v>36</v>
      </c>
      <c r="G1" s="12" t="s">
        <v>38</v>
      </c>
      <c r="H1" s="12" t="s">
        <v>40</v>
      </c>
      <c r="I1" s="12" t="s">
        <v>41</v>
      </c>
    </row>
    <row r="2" spans="1:12" ht="18" x14ac:dyDescent="0.35">
      <c r="A2" s="15"/>
      <c r="B2" s="13" t="s">
        <v>7</v>
      </c>
      <c r="C2" s="13" t="s">
        <v>8</v>
      </c>
      <c r="D2" s="13" t="s">
        <v>14</v>
      </c>
      <c r="E2" s="13" t="s">
        <v>15</v>
      </c>
      <c r="F2" s="9"/>
      <c r="G2" s="5"/>
      <c r="H2" s="15" t="s">
        <v>38</v>
      </c>
      <c r="I2" s="15" t="s">
        <v>38</v>
      </c>
    </row>
    <row r="3" spans="1:12" ht="16.5" x14ac:dyDescent="0.3">
      <c r="A3" s="7">
        <v>1</v>
      </c>
      <c r="B3" s="7">
        <f>veriler!B79</f>
        <v>12</v>
      </c>
      <c r="C3" s="10">
        <f>B4-1</f>
        <v>22</v>
      </c>
      <c r="D3" s="7">
        <f>E3-11</f>
        <v>11.5</v>
      </c>
      <c r="E3" s="7">
        <f>(C3+B4)/2</f>
        <v>22.5</v>
      </c>
      <c r="F3" s="7">
        <f>(D3+E3)/2</f>
        <v>17</v>
      </c>
      <c r="G3" s="4">
        <f>frekanslar!D3</f>
        <v>5</v>
      </c>
      <c r="H3" s="7">
        <f>G3/$G$11</f>
        <v>6.6666666666666666E-2</v>
      </c>
      <c r="I3" s="7">
        <f>H3*100</f>
        <v>6.666666666666667</v>
      </c>
    </row>
    <row r="4" spans="1:12" ht="16.5" x14ac:dyDescent="0.3">
      <c r="A4" s="7">
        <v>2</v>
      </c>
      <c r="B4" s="10">
        <f>B3+11</f>
        <v>23</v>
      </c>
      <c r="C4" s="10">
        <f>C3+11</f>
        <v>33</v>
      </c>
      <c r="D4" s="7">
        <f>D3+11</f>
        <v>22.5</v>
      </c>
      <c r="E4" s="7">
        <f>E3+11</f>
        <v>33.5</v>
      </c>
      <c r="F4" s="7">
        <f t="shared" ref="F4:F10" si="0">(D4+E4)/2</f>
        <v>28</v>
      </c>
      <c r="G4" s="7">
        <f>frekanslar!D4</f>
        <v>1</v>
      </c>
      <c r="H4" s="7">
        <f t="shared" ref="H4:H10" si="1">G4/$G$11</f>
        <v>1.3333333333333334E-2</v>
      </c>
      <c r="I4" s="7">
        <f t="shared" ref="I4:I10" si="2">H4*100</f>
        <v>1.3333333333333335</v>
      </c>
    </row>
    <row r="5" spans="1:12" ht="16.5" x14ac:dyDescent="0.3">
      <c r="A5" s="7">
        <v>3</v>
      </c>
      <c r="B5" s="10">
        <f t="shared" ref="B5:E10" si="3">B4+11</f>
        <v>34</v>
      </c>
      <c r="C5" s="10">
        <f t="shared" si="3"/>
        <v>44</v>
      </c>
      <c r="D5" s="7">
        <f t="shared" si="3"/>
        <v>33.5</v>
      </c>
      <c r="E5" s="7">
        <f t="shared" si="3"/>
        <v>44.5</v>
      </c>
      <c r="F5" s="7">
        <f t="shared" si="0"/>
        <v>39</v>
      </c>
      <c r="G5" s="7">
        <f>frekanslar!D5</f>
        <v>7</v>
      </c>
      <c r="H5" s="7">
        <f t="shared" si="1"/>
        <v>9.3333333333333338E-2</v>
      </c>
      <c r="I5" s="7">
        <f t="shared" si="2"/>
        <v>9.3333333333333339</v>
      </c>
    </row>
    <row r="6" spans="1:12" ht="16.5" x14ac:dyDescent="0.3">
      <c r="A6" s="7">
        <v>4</v>
      </c>
      <c r="B6" s="10">
        <f t="shared" si="3"/>
        <v>45</v>
      </c>
      <c r="C6" s="10">
        <f t="shared" si="3"/>
        <v>55</v>
      </c>
      <c r="D6" s="7">
        <f t="shared" si="3"/>
        <v>44.5</v>
      </c>
      <c r="E6" s="7">
        <f t="shared" si="3"/>
        <v>55.5</v>
      </c>
      <c r="F6" s="7">
        <f t="shared" si="0"/>
        <v>50</v>
      </c>
      <c r="G6" s="7">
        <f>frekanslar!D6</f>
        <v>29</v>
      </c>
      <c r="H6" s="7">
        <f t="shared" si="1"/>
        <v>0.38666666666666666</v>
      </c>
      <c r="I6" s="7">
        <f t="shared" si="2"/>
        <v>38.666666666666664</v>
      </c>
    </row>
    <row r="7" spans="1:12" ht="16.5" x14ac:dyDescent="0.3">
      <c r="A7" s="7">
        <v>5</v>
      </c>
      <c r="B7" s="10">
        <f t="shared" si="3"/>
        <v>56</v>
      </c>
      <c r="C7" s="10">
        <f t="shared" si="3"/>
        <v>66</v>
      </c>
      <c r="D7" s="7">
        <f t="shared" si="3"/>
        <v>55.5</v>
      </c>
      <c r="E7" s="7">
        <f t="shared" si="3"/>
        <v>66.5</v>
      </c>
      <c r="F7" s="7">
        <f t="shared" si="0"/>
        <v>61</v>
      </c>
      <c r="G7" s="7">
        <f>frekanslar!D7</f>
        <v>12</v>
      </c>
      <c r="H7" s="7">
        <f t="shared" si="1"/>
        <v>0.16</v>
      </c>
      <c r="I7" s="7">
        <f t="shared" si="2"/>
        <v>16</v>
      </c>
    </row>
    <row r="8" spans="1:12" ht="16.5" x14ac:dyDescent="0.3">
      <c r="A8" s="7">
        <v>6</v>
      </c>
      <c r="B8" s="10">
        <f t="shared" si="3"/>
        <v>67</v>
      </c>
      <c r="C8" s="10">
        <f t="shared" si="3"/>
        <v>77</v>
      </c>
      <c r="D8" s="7">
        <f t="shared" si="3"/>
        <v>66.5</v>
      </c>
      <c r="E8" s="7">
        <f t="shared" si="3"/>
        <v>77.5</v>
      </c>
      <c r="F8" s="7">
        <f t="shared" si="0"/>
        <v>72</v>
      </c>
      <c r="G8" s="7">
        <f>frekanslar!D8</f>
        <v>8</v>
      </c>
      <c r="H8" s="7">
        <f t="shared" si="1"/>
        <v>0.10666666666666667</v>
      </c>
      <c r="I8" s="7">
        <f t="shared" si="2"/>
        <v>10.666666666666668</v>
      </c>
      <c r="L8">
        <f>75/2</f>
        <v>37.5</v>
      </c>
    </row>
    <row r="9" spans="1:12" ht="16.5" x14ac:dyDescent="0.3">
      <c r="A9" s="7">
        <v>7</v>
      </c>
      <c r="B9" s="10">
        <f t="shared" si="3"/>
        <v>78</v>
      </c>
      <c r="C9" s="10">
        <f t="shared" si="3"/>
        <v>88</v>
      </c>
      <c r="D9" s="7">
        <f t="shared" si="3"/>
        <v>77.5</v>
      </c>
      <c r="E9" s="7">
        <f t="shared" si="3"/>
        <v>88.5</v>
      </c>
      <c r="F9" s="7">
        <f t="shared" si="0"/>
        <v>83</v>
      </c>
      <c r="G9" s="7">
        <f>frekanslar!D9</f>
        <v>11</v>
      </c>
      <c r="H9" s="7">
        <f t="shared" si="1"/>
        <v>0.14666666666666667</v>
      </c>
      <c r="I9" s="7">
        <f t="shared" si="2"/>
        <v>14.666666666666666</v>
      </c>
      <c r="L9">
        <f>L8-13</f>
        <v>24.5</v>
      </c>
    </row>
    <row r="10" spans="1:12" ht="16.5" x14ac:dyDescent="0.3">
      <c r="A10" s="7">
        <v>8</v>
      </c>
      <c r="B10" s="10">
        <f t="shared" si="3"/>
        <v>89</v>
      </c>
      <c r="C10" s="10">
        <f t="shared" si="3"/>
        <v>99</v>
      </c>
      <c r="D10" s="7">
        <f t="shared" si="3"/>
        <v>88.5</v>
      </c>
      <c r="E10" s="7">
        <f t="shared" si="3"/>
        <v>99.5</v>
      </c>
      <c r="F10" s="7">
        <f t="shared" si="0"/>
        <v>94</v>
      </c>
      <c r="G10" s="7">
        <f>frekanslar!D10</f>
        <v>2</v>
      </c>
      <c r="H10" s="7">
        <f t="shared" si="1"/>
        <v>2.6666666666666668E-2</v>
      </c>
      <c r="I10" s="7">
        <f t="shared" si="2"/>
        <v>2.666666666666667</v>
      </c>
      <c r="L10">
        <f>L9/29</f>
        <v>0.84482758620689657</v>
      </c>
    </row>
    <row r="11" spans="1:12" ht="18" x14ac:dyDescent="0.35">
      <c r="F11" s="14" t="s">
        <v>39</v>
      </c>
      <c r="G11" s="14">
        <f>SUM(G3:G10)</f>
        <v>75</v>
      </c>
      <c r="H11" s="14">
        <f>SUM(H3:H10)</f>
        <v>1</v>
      </c>
      <c r="I11" s="14">
        <f>SUM(I3:I10)</f>
        <v>100.00000000000001</v>
      </c>
      <c r="L11">
        <f>L10*11</f>
        <v>9.293103448275863</v>
      </c>
    </row>
    <row r="12" spans="1:12" x14ac:dyDescent="0.25">
      <c r="L12">
        <f>L11+44.5</f>
        <v>53.793103448275865</v>
      </c>
    </row>
    <row r="15" spans="1:12" x14ac:dyDescent="0.25">
      <c r="C15">
        <v>22</v>
      </c>
    </row>
    <row r="16" spans="1:12" x14ac:dyDescent="0.25">
      <c r="C16">
        <f>22+17</f>
        <v>39</v>
      </c>
      <c r="E16">
        <f>C15/C16</f>
        <v>0.5641025641025641</v>
      </c>
    </row>
    <row r="17" spans="5:5" x14ac:dyDescent="0.25">
      <c r="E17">
        <f>E16*11</f>
        <v>6.2051282051282053</v>
      </c>
    </row>
    <row r="18" spans="5:5" x14ac:dyDescent="0.25">
      <c r="E18">
        <f>E17+44.5</f>
        <v>50.705128205128204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veriler</vt:lpstr>
      <vt:lpstr>sınıf limitleri</vt:lpstr>
      <vt:lpstr>frekanslar</vt:lpstr>
      <vt:lpstr>sınıf sınırları </vt:lpstr>
      <vt:lpstr>sınıf değerleri</vt:lpstr>
      <vt:lpstr>nispi ve % frekans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Win10</cp:lastModifiedBy>
  <dcterms:created xsi:type="dcterms:W3CDTF">2009-02-01T14:50:28Z</dcterms:created>
  <dcterms:modified xsi:type="dcterms:W3CDTF">2022-10-10T09:38:59Z</dcterms:modified>
</cp:coreProperties>
</file>