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bbrs.0/Desktop/GitHub/cs-sakaryauni/BSM449 - Tibbi Istatistik ve Tip Bilisimine Giris/Dokumanlar/Uygulamalar/"/>
    </mc:Choice>
  </mc:AlternateContent>
  <xr:revisionPtr revIDLastSave="0" documentId="13_ncr:1_{73D27278-BD4B-374E-AF03-D92941AC69D7}" xr6:coauthVersionLast="47" xr6:coauthVersionMax="47" xr10:uidLastSave="{00000000-0000-0000-0000-000000000000}"/>
  <bookViews>
    <workbookView xWindow="0" yWindow="500" windowWidth="24000" windowHeight="11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" i="1" l="1"/>
  <c r="AB2" i="1"/>
  <c r="I3" i="1"/>
  <c r="CU2" i="1" l="1"/>
  <c r="CV3" i="1"/>
  <c r="CV2" i="1"/>
  <c r="CU3" i="1"/>
  <c r="CJ3" i="1"/>
  <c r="CJ2" i="1"/>
  <c r="CI3" i="1"/>
  <c r="CN7" i="1" s="1"/>
  <c r="CI2" i="1"/>
  <c r="BX3" i="1"/>
  <c r="BX2" i="1"/>
  <c r="BW3" i="1"/>
  <c r="BW2" i="1"/>
  <c r="BL3" i="1"/>
  <c r="BK3" i="1"/>
  <c r="BP5" i="1" s="1"/>
  <c r="BL2" i="1"/>
  <c r="BK2" i="1"/>
  <c r="AZ3" i="1"/>
  <c r="AZ2" i="1"/>
  <c r="AY3" i="1"/>
  <c r="BD6" i="1" s="1"/>
  <c r="AY2" i="1"/>
  <c r="AM3" i="1"/>
  <c r="AN3" i="1"/>
  <c r="AN2" i="1"/>
  <c r="AM2" i="1"/>
  <c r="AB3" i="1"/>
  <c r="AE6" i="1"/>
  <c r="AA3" i="1"/>
  <c r="AF22" i="1" s="1"/>
  <c r="J3" i="1"/>
  <c r="S2" i="1" s="1"/>
  <c r="J2" i="1"/>
  <c r="BD3" i="1" l="1"/>
  <c r="AQ2" i="1"/>
  <c r="BC2" i="1"/>
  <c r="CA14" i="1"/>
  <c r="CM2" i="1"/>
  <c r="AF16" i="1"/>
  <c r="BD24" i="1"/>
  <c r="AF8" i="1"/>
  <c r="BD19" i="1"/>
  <c r="BP17" i="1"/>
  <c r="CB2" i="1"/>
  <c r="CN12" i="1"/>
  <c r="AE4" i="1"/>
  <c r="AF2" i="1"/>
  <c r="BD13" i="1"/>
  <c r="CB17" i="1"/>
  <c r="CN27" i="1"/>
  <c r="AR4" i="1"/>
  <c r="BD29" i="1"/>
  <c r="BD8" i="1"/>
  <c r="BP31" i="1"/>
  <c r="CN8" i="1"/>
  <c r="CN16" i="1"/>
  <c r="AE20" i="1"/>
  <c r="AR26" i="1"/>
  <c r="AR18" i="1"/>
  <c r="AR10" i="1"/>
  <c r="CA30" i="1"/>
  <c r="AE14" i="1"/>
  <c r="AF28" i="1"/>
  <c r="AF18" i="1"/>
  <c r="AF3" i="1"/>
  <c r="AR3" i="1"/>
  <c r="AR25" i="1"/>
  <c r="AR17" i="1"/>
  <c r="AR9" i="1"/>
  <c r="BD28" i="1"/>
  <c r="BD23" i="1"/>
  <c r="BD17" i="1"/>
  <c r="BD12" i="1"/>
  <c r="BD7" i="1"/>
  <c r="BP26" i="1"/>
  <c r="BP11" i="1"/>
  <c r="CA28" i="1"/>
  <c r="CN23" i="1"/>
  <c r="CN13" i="1"/>
  <c r="CN5" i="1"/>
  <c r="AE30" i="1"/>
  <c r="AE9" i="1"/>
  <c r="AF27" i="1"/>
  <c r="AR30" i="1"/>
  <c r="AR22" i="1"/>
  <c r="AR14" i="1"/>
  <c r="AR6" i="1"/>
  <c r="BD2" i="1"/>
  <c r="BE2" i="1" s="1"/>
  <c r="BD27" i="1"/>
  <c r="BD21" i="1"/>
  <c r="BD16" i="1"/>
  <c r="BD11" i="1"/>
  <c r="BD5" i="1"/>
  <c r="BP23" i="1"/>
  <c r="BP10" i="1"/>
  <c r="CA15" i="1"/>
  <c r="CN29" i="1"/>
  <c r="CN21" i="1"/>
  <c r="AF5" i="1"/>
  <c r="AE25" i="1"/>
  <c r="AF23" i="1"/>
  <c r="AF11" i="1"/>
  <c r="AQ3" i="1"/>
  <c r="AR29" i="1"/>
  <c r="AR21" i="1"/>
  <c r="AR13" i="1"/>
  <c r="AR5" i="1"/>
  <c r="BD31" i="1"/>
  <c r="BD25" i="1"/>
  <c r="BD20" i="1"/>
  <c r="BD15" i="1"/>
  <c r="BD9" i="1"/>
  <c r="BD4" i="1"/>
  <c r="BP18" i="1"/>
  <c r="CN28" i="1"/>
  <c r="CN19" i="1"/>
  <c r="AQ31" i="1"/>
  <c r="AQ23" i="1"/>
  <c r="AQ15" i="1"/>
  <c r="AQ7" i="1"/>
  <c r="BO2" i="1"/>
  <c r="BO7" i="1"/>
  <c r="BO3" i="1"/>
  <c r="BO6" i="1"/>
  <c r="BO11" i="1"/>
  <c r="BO15" i="1"/>
  <c r="BO19" i="1"/>
  <c r="BO23" i="1"/>
  <c r="BO27" i="1"/>
  <c r="BO31" i="1"/>
  <c r="BQ31" i="1" s="1"/>
  <c r="BO5" i="1"/>
  <c r="BQ5" i="1" s="1"/>
  <c r="BO12" i="1"/>
  <c r="BO17" i="1"/>
  <c r="BQ17" i="1" s="1"/>
  <c r="BO22" i="1"/>
  <c r="BO28" i="1"/>
  <c r="BO8" i="1"/>
  <c r="BO13" i="1"/>
  <c r="BO18" i="1"/>
  <c r="BQ18" i="1" s="1"/>
  <c r="BO24" i="1"/>
  <c r="BO29" i="1"/>
  <c r="BO21" i="1"/>
  <c r="BO10" i="1"/>
  <c r="BQ10" i="1" s="1"/>
  <c r="CM6" i="1"/>
  <c r="CM11" i="1"/>
  <c r="CM17" i="1"/>
  <c r="CM22" i="1"/>
  <c r="CM27" i="1"/>
  <c r="CM9" i="1"/>
  <c r="CM15" i="1"/>
  <c r="CM23" i="1"/>
  <c r="CM30" i="1"/>
  <c r="CM3" i="1"/>
  <c r="CM10" i="1"/>
  <c r="CM18" i="1"/>
  <c r="CM25" i="1"/>
  <c r="CM31" i="1"/>
  <c r="CM21" i="1"/>
  <c r="CO21" i="1" s="1"/>
  <c r="CM7" i="1"/>
  <c r="CO7" i="1" s="1"/>
  <c r="AE29" i="1"/>
  <c r="AE24" i="1"/>
  <c r="AE18" i="1"/>
  <c r="AE13" i="1"/>
  <c r="AE8" i="1"/>
  <c r="AG8" i="1" s="1"/>
  <c r="AQ28" i="1"/>
  <c r="AQ20" i="1"/>
  <c r="AQ12" i="1"/>
  <c r="AQ4" i="1"/>
  <c r="BO30" i="1"/>
  <c r="BO20" i="1"/>
  <c r="BO9" i="1"/>
  <c r="CB3" i="1"/>
  <c r="CB7" i="1"/>
  <c r="CB11" i="1"/>
  <c r="CB15" i="1"/>
  <c r="CB19" i="1"/>
  <c r="CB23" i="1"/>
  <c r="CB27" i="1"/>
  <c r="CB31" i="1"/>
  <c r="CB4" i="1"/>
  <c r="CB9" i="1"/>
  <c r="CB14" i="1"/>
  <c r="CC14" i="1" s="1"/>
  <c r="CB20" i="1"/>
  <c r="CB25" i="1"/>
  <c r="CB30" i="1"/>
  <c r="CB5" i="1"/>
  <c r="CB12" i="1"/>
  <c r="CB18" i="1"/>
  <c r="CB26" i="1"/>
  <c r="CB6" i="1"/>
  <c r="CB13" i="1"/>
  <c r="CB21" i="1"/>
  <c r="CB28" i="1"/>
  <c r="CB29" i="1"/>
  <c r="CB16" i="1"/>
  <c r="CM19" i="1"/>
  <c r="CM5" i="1"/>
  <c r="AF6" i="1"/>
  <c r="AG6" i="1" s="1"/>
  <c r="AF10" i="1"/>
  <c r="AF14" i="1"/>
  <c r="AE28" i="1"/>
  <c r="AE22" i="1"/>
  <c r="AG22" i="1" s="1"/>
  <c r="AE17" i="1"/>
  <c r="AE12" i="1"/>
  <c r="AF31" i="1"/>
  <c r="AF26" i="1"/>
  <c r="AF20" i="1"/>
  <c r="AF15" i="1"/>
  <c r="AF7" i="1"/>
  <c r="AQ27" i="1"/>
  <c r="AQ19" i="1"/>
  <c r="AQ11" i="1"/>
  <c r="BO26" i="1"/>
  <c r="BO16" i="1"/>
  <c r="BO4" i="1"/>
  <c r="CA6" i="1"/>
  <c r="CA11" i="1"/>
  <c r="CA16" i="1"/>
  <c r="CA22" i="1"/>
  <c r="CA27" i="1"/>
  <c r="CA3" i="1"/>
  <c r="CA10" i="1"/>
  <c r="CA18" i="1"/>
  <c r="CA24" i="1"/>
  <c r="CA31" i="1"/>
  <c r="CA4" i="1"/>
  <c r="CA12" i="1"/>
  <c r="CA19" i="1"/>
  <c r="CA26" i="1"/>
  <c r="CA23" i="1"/>
  <c r="CA8" i="1"/>
  <c r="CB24" i="1"/>
  <c r="CB10" i="1"/>
  <c r="CM29" i="1"/>
  <c r="CO29" i="1" s="1"/>
  <c r="CM14" i="1"/>
  <c r="AE3" i="1"/>
  <c r="AG3" i="1" s="1"/>
  <c r="AE7" i="1"/>
  <c r="AE11" i="1"/>
  <c r="AE15" i="1"/>
  <c r="AE19" i="1"/>
  <c r="AE23" i="1"/>
  <c r="AE27" i="1"/>
  <c r="AE31" i="1"/>
  <c r="AE26" i="1"/>
  <c r="AE21" i="1"/>
  <c r="AE16" i="1"/>
  <c r="AG16" i="1" s="1"/>
  <c r="AE10" i="1"/>
  <c r="AG10" i="1" s="1"/>
  <c r="AE5" i="1"/>
  <c r="AF30" i="1"/>
  <c r="AG30" i="1" s="1"/>
  <c r="AF24" i="1"/>
  <c r="AF19" i="1"/>
  <c r="AF12" i="1"/>
  <c r="AF4" i="1"/>
  <c r="AG4" i="1" s="1"/>
  <c r="AQ5" i="1"/>
  <c r="AQ9" i="1"/>
  <c r="AQ13" i="1"/>
  <c r="AQ17" i="1"/>
  <c r="AQ21" i="1"/>
  <c r="AS21" i="1" s="1"/>
  <c r="AQ25" i="1"/>
  <c r="AQ29" i="1"/>
  <c r="AQ6" i="1"/>
  <c r="AQ10" i="1"/>
  <c r="AQ14" i="1"/>
  <c r="AQ18" i="1"/>
  <c r="AQ22" i="1"/>
  <c r="AQ26" i="1"/>
  <c r="AQ30" i="1"/>
  <c r="AE2" i="1"/>
  <c r="AG2" i="1" s="1"/>
  <c r="AQ24" i="1"/>
  <c r="AQ16" i="1"/>
  <c r="AQ8" i="1"/>
  <c r="BO25" i="1"/>
  <c r="BO14" i="1"/>
  <c r="CA20" i="1"/>
  <c r="CA7" i="1"/>
  <c r="CB22" i="1"/>
  <c r="CB8" i="1"/>
  <c r="CM26" i="1"/>
  <c r="CM13" i="1"/>
  <c r="AR2" i="1"/>
  <c r="AR28" i="1"/>
  <c r="AR24" i="1"/>
  <c r="AR20" i="1"/>
  <c r="AR16" i="1"/>
  <c r="AR12" i="1"/>
  <c r="AR8" i="1"/>
  <c r="BP4" i="1"/>
  <c r="BP8" i="1"/>
  <c r="BP12" i="1"/>
  <c r="BP16" i="1"/>
  <c r="BP20" i="1"/>
  <c r="BP24" i="1"/>
  <c r="BP28" i="1"/>
  <c r="BP2" i="1"/>
  <c r="BP3" i="1"/>
  <c r="BP9" i="1"/>
  <c r="BP14" i="1"/>
  <c r="BP19" i="1"/>
  <c r="BP25" i="1"/>
  <c r="BP30" i="1"/>
  <c r="BP29" i="1"/>
  <c r="BP22" i="1"/>
  <c r="BP15" i="1"/>
  <c r="BP7" i="1"/>
  <c r="CM4" i="1"/>
  <c r="AF29" i="1"/>
  <c r="AF25" i="1"/>
  <c r="AF21" i="1"/>
  <c r="AF17" i="1"/>
  <c r="AF13" i="1"/>
  <c r="AF9" i="1"/>
  <c r="AR31" i="1"/>
  <c r="AR27" i="1"/>
  <c r="AR23" i="1"/>
  <c r="AR19" i="1"/>
  <c r="AR15" i="1"/>
  <c r="AR11" i="1"/>
  <c r="AR7" i="1"/>
  <c r="BP27" i="1"/>
  <c r="BP21" i="1"/>
  <c r="BP13" i="1"/>
  <c r="BP6" i="1"/>
  <c r="CN6" i="1"/>
  <c r="CN10" i="1"/>
  <c r="CN14" i="1"/>
  <c r="CN18" i="1"/>
  <c r="CN22" i="1"/>
  <c r="CN26" i="1"/>
  <c r="CN30" i="1"/>
  <c r="CN4" i="1"/>
  <c r="CN9" i="1"/>
  <c r="CN15" i="1"/>
  <c r="CN20" i="1"/>
  <c r="CN25" i="1"/>
  <c r="CN31" i="1"/>
  <c r="CN2" i="1"/>
  <c r="CO2" i="1" s="1"/>
  <c r="CN24" i="1"/>
  <c r="CN17" i="1"/>
  <c r="CN11" i="1"/>
  <c r="CN3" i="1"/>
  <c r="BD30" i="1"/>
  <c r="BD26" i="1"/>
  <c r="BD22" i="1"/>
  <c r="BD18" i="1"/>
  <c r="BD14" i="1"/>
  <c r="BD10" i="1"/>
  <c r="CA2" i="1"/>
  <c r="CC2" i="1" s="1"/>
  <c r="CA29" i="1"/>
  <c r="CA25" i="1"/>
  <c r="CA21" i="1"/>
  <c r="CC21" i="1" s="1"/>
  <c r="CA17" i="1"/>
  <c r="CC17" i="1" s="1"/>
  <c r="CA13" i="1"/>
  <c r="CA9" i="1"/>
  <c r="CA5" i="1"/>
  <c r="CM28" i="1"/>
  <c r="CM24" i="1"/>
  <c r="CM20" i="1"/>
  <c r="CO20" i="1" s="1"/>
  <c r="CM16" i="1"/>
  <c r="CM12" i="1"/>
  <c r="CO12" i="1" s="1"/>
  <c r="CM8" i="1"/>
  <c r="CO8" i="1" s="1"/>
  <c r="BC17" i="1"/>
  <c r="BC29" i="1"/>
  <c r="BC21" i="1"/>
  <c r="BC5" i="1"/>
  <c r="BC13" i="1"/>
  <c r="BE13" i="1" s="1"/>
  <c r="BC25" i="1"/>
  <c r="BE25" i="1" s="1"/>
  <c r="BC9" i="1"/>
  <c r="BC28" i="1"/>
  <c r="BE28" i="1" s="1"/>
  <c r="BC24" i="1"/>
  <c r="BE24" i="1" s="1"/>
  <c r="BC20" i="1"/>
  <c r="BC16" i="1"/>
  <c r="BC12" i="1"/>
  <c r="BE12" i="1" s="1"/>
  <c r="BC8" i="1"/>
  <c r="BC4" i="1"/>
  <c r="BE4" i="1" s="1"/>
  <c r="BC31" i="1"/>
  <c r="BC27" i="1"/>
  <c r="BE27" i="1" s="1"/>
  <c r="BC23" i="1"/>
  <c r="BE23" i="1" s="1"/>
  <c r="BC19" i="1"/>
  <c r="BE19" i="1" s="1"/>
  <c r="BC15" i="1"/>
  <c r="BC11" i="1"/>
  <c r="BC7" i="1"/>
  <c r="BC3" i="1"/>
  <c r="BE3" i="1" s="1"/>
  <c r="BC30" i="1"/>
  <c r="BC26" i="1"/>
  <c r="BC22" i="1"/>
  <c r="BE22" i="1" s="1"/>
  <c r="BC18" i="1"/>
  <c r="BC14" i="1"/>
  <c r="BC10" i="1"/>
  <c r="BE10" i="1" s="1"/>
  <c r="BC6" i="1"/>
  <c r="BE6" i="1" s="1"/>
  <c r="AS22" i="1" l="1"/>
  <c r="AG23" i="1"/>
  <c r="CC28" i="1"/>
  <c r="CC30" i="1"/>
  <c r="BE26" i="1"/>
  <c r="AS9" i="1"/>
  <c r="BE8" i="1"/>
  <c r="AG7" i="1"/>
  <c r="BE5" i="1"/>
  <c r="CC9" i="1"/>
  <c r="BQ20" i="1"/>
  <c r="AS20" i="1"/>
  <c r="CC7" i="1"/>
  <c r="AG9" i="1"/>
  <c r="AS14" i="1"/>
  <c r="AS13" i="1"/>
  <c r="AG19" i="1"/>
  <c r="CC19" i="1"/>
  <c r="AG14" i="1"/>
  <c r="BE20" i="1"/>
  <c r="AS26" i="1"/>
  <c r="CO27" i="1"/>
  <c r="AG25" i="1"/>
  <c r="BE7" i="1"/>
  <c r="AG11" i="1"/>
  <c r="CC4" i="1"/>
  <c r="CC10" i="1"/>
  <c r="CC16" i="1"/>
  <c r="CO23" i="1"/>
  <c r="BQ3" i="1"/>
  <c r="AS3" i="1"/>
  <c r="BQ14" i="1"/>
  <c r="AS27" i="1"/>
  <c r="BQ28" i="1"/>
  <c r="CO24" i="1"/>
  <c r="CC29" i="1"/>
  <c r="CO5" i="1"/>
  <c r="AG18" i="1"/>
  <c r="BE14" i="1"/>
  <c r="BE30" i="1"/>
  <c r="CO13" i="1"/>
  <c r="AS30" i="1"/>
  <c r="AS29" i="1"/>
  <c r="AG5" i="1"/>
  <c r="AG26" i="1"/>
  <c r="CC27" i="1"/>
  <c r="CC6" i="1"/>
  <c r="AS11" i="1"/>
  <c r="CO3" i="1"/>
  <c r="BQ13" i="1"/>
  <c r="CC13" i="1"/>
  <c r="CC31" i="1"/>
  <c r="BE18" i="1"/>
  <c r="BE29" i="1"/>
  <c r="CO16" i="1"/>
  <c r="CC5" i="1"/>
  <c r="CC20" i="1"/>
  <c r="AS10" i="1"/>
  <c r="AS25" i="1"/>
  <c r="AG31" i="1"/>
  <c r="CC12" i="1"/>
  <c r="AS4" i="1"/>
  <c r="AG20" i="1"/>
  <c r="BE17" i="1"/>
  <c r="CO19" i="1"/>
  <c r="BE11" i="1"/>
  <c r="AS6" i="1"/>
  <c r="AS5" i="1"/>
  <c r="AG27" i="1"/>
  <c r="CC23" i="1"/>
  <c r="BQ27" i="1"/>
  <c r="BQ11" i="1"/>
  <c r="BE15" i="1"/>
  <c r="BE31" i="1"/>
  <c r="BE16" i="1"/>
  <c r="BE9" i="1"/>
  <c r="BE21" i="1"/>
  <c r="CO28" i="1"/>
  <c r="AS18" i="1"/>
  <c r="AS17" i="1"/>
  <c r="CC26" i="1"/>
  <c r="BQ26" i="1"/>
  <c r="AG28" i="1"/>
  <c r="CC15" i="1"/>
  <c r="CO30" i="1"/>
  <c r="CO6" i="1"/>
  <c r="BQ23" i="1"/>
  <c r="AS24" i="1"/>
  <c r="BQ16" i="1"/>
  <c r="CO25" i="1"/>
  <c r="BQ21" i="1"/>
  <c r="BQ2" i="1"/>
  <c r="AS31" i="1"/>
  <c r="CO4" i="1"/>
  <c r="BQ25" i="1"/>
  <c r="AS2" i="1"/>
  <c r="AG21" i="1"/>
  <c r="CC3" i="1"/>
  <c r="CC11" i="1"/>
  <c r="BQ30" i="1"/>
  <c r="AS28" i="1"/>
  <c r="AG24" i="1"/>
  <c r="CO18" i="1"/>
  <c r="CO22" i="1"/>
  <c r="BQ29" i="1"/>
  <c r="BQ8" i="1"/>
  <c r="BQ12" i="1"/>
  <c r="BQ6" i="1"/>
  <c r="AS7" i="1"/>
  <c r="AS8" i="1"/>
  <c r="CC24" i="1"/>
  <c r="AG12" i="1"/>
  <c r="AG29" i="1"/>
  <c r="CO10" i="1"/>
  <c r="CO15" i="1"/>
  <c r="CO17" i="1"/>
  <c r="BQ24" i="1"/>
  <c r="BQ19" i="1"/>
  <c r="AS15" i="1"/>
  <c r="CC25" i="1"/>
  <c r="CO26" i="1"/>
  <c r="AS16" i="1"/>
  <c r="AG15" i="1"/>
  <c r="CO14" i="1"/>
  <c r="CC8" i="1"/>
  <c r="CC18" i="1"/>
  <c r="CC22" i="1"/>
  <c r="BQ4" i="1"/>
  <c r="AS19" i="1"/>
  <c r="AG17" i="1"/>
  <c r="BQ9" i="1"/>
  <c r="AS12" i="1"/>
  <c r="AG13" i="1"/>
  <c r="CO31" i="1"/>
  <c r="CO9" i="1"/>
  <c r="CO11" i="1"/>
  <c r="BQ22" i="1"/>
  <c r="BQ15" i="1"/>
  <c r="BQ7" i="1"/>
  <c r="AS23" i="1"/>
  <c r="I2" i="1" l="1"/>
  <c r="R2" i="1" s="1"/>
  <c r="R7" i="1" l="1"/>
  <c r="R11" i="1"/>
  <c r="R15" i="1"/>
  <c r="R19" i="1"/>
  <c r="R23" i="1"/>
  <c r="R27" i="1"/>
  <c r="R31" i="1"/>
  <c r="R8" i="1"/>
  <c r="R12" i="1"/>
  <c r="R16" i="1"/>
  <c r="R20" i="1"/>
  <c r="R24" i="1"/>
  <c r="R28" i="1"/>
  <c r="R3" i="1"/>
  <c r="R5" i="1"/>
  <c r="R9" i="1"/>
  <c r="R13" i="1"/>
  <c r="R17" i="1"/>
  <c r="R21" i="1"/>
  <c r="R25" i="1"/>
  <c r="R29" i="1"/>
  <c r="R4" i="1"/>
  <c r="R6" i="1"/>
  <c r="R10" i="1"/>
  <c r="R14" i="1"/>
  <c r="R18" i="1"/>
  <c r="R22" i="1"/>
  <c r="R26" i="1"/>
  <c r="R30" i="1"/>
  <c r="S4" i="1"/>
  <c r="S8" i="1"/>
  <c r="S12" i="1"/>
  <c r="S16" i="1"/>
  <c r="S20" i="1"/>
  <c r="S24" i="1"/>
  <c r="S28" i="1"/>
  <c r="T2" i="1"/>
  <c r="S5" i="1"/>
  <c r="S9" i="1"/>
  <c r="S13" i="1"/>
  <c r="S17" i="1"/>
  <c r="S21" i="1"/>
  <c r="S25" i="1"/>
  <c r="S29" i="1"/>
  <c r="S6" i="1"/>
  <c r="S10" i="1"/>
  <c r="S14" i="1"/>
  <c r="S18" i="1"/>
  <c r="S22" i="1"/>
  <c r="S26" i="1"/>
  <c r="S30" i="1"/>
  <c r="S3" i="1"/>
  <c r="S7" i="1"/>
  <c r="S11" i="1"/>
  <c r="S15" i="1"/>
  <c r="S19" i="1"/>
  <c r="S23" i="1"/>
  <c r="S27" i="1"/>
  <c r="S31" i="1"/>
  <c r="T30" i="1" l="1"/>
  <c r="T14" i="1"/>
  <c r="T29" i="1"/>
  <c r="T13" i="1"/>
  <c r="T28" i="1"/>
  <c r="T12" i="1"/>
  <c r="T25" i="1"/>
  <c r="T9" i="1"/>
  <c r="T24" i="1"/>
  <c r="T8" i="1"/>
  <c r="T27" i="1"/>
  <c r="T11" i="1"/>
  <c r="T26" i="1"/>
  <c r="T10" i="1"/>
  <c r="T23" i="1"/>
  <c r="T7" i="1"/>
  <c r="T22" i="1"/>
  <c r="T6" i="1"/>
  <c r="T21" i="1"/>
  <c r="T5" i="1"/>
  <c r="T20" i="1"/>
  <c r="T19" i="1"/>
  <c r="T18" i="1"/>
  <c r="T4" i="1"/>
  <c r="T17" i="1"/>
  <c r="T3" i="1"/>
  <c r="T16" i="1"/>
  <c r="T31" i="1"/>
  <c r="T15" i="1"/>
</calcChain>
</file>

<file path=xl/sharedStrings.xml><?xml version="1.0" encoding="utf-8"?>
<sst xmlns="http://schemas.openxmlformats.org/spreadsheetml/2006/main" count="106" uniqueCount="69">
  <si>
    <t>x</t>
  </si>
  <si>
    <t>y</t>
  </si>
  <si>
    <t>Kume</t>
  </si>
  <si>
    <t>D1</t>
  </si>
  <si>
    <t>D2</t>
  </si>
  <si>
    <t>2 adima geciyoruz</t>
  </si>
  <si>
    <t>M1_1</t>
  </si>
  <si>
    <t>M1_2</t>
  </si>
  <si>
    <t>M2_1</t>
  </si>
  <si>
    <t>M2_2</t>
  </si>
  <si>
    <t>D2_1</t>
  </si>
  <si>
    <t>D2_2</t>
  </si>
  <si>
    <t>YenidenKum2</t>
  </si>
  <si>
    <t>YeniKume3</t>
  </si>
  <si>
    <t>Yeni Kume2</t>
  </si>
  <si>
    <t>Gozlem1</t>
  </si>
  <si>
    <t>Gozlem2</t>
  </si>
  <si>
    <t>Gozlem3</t>
  </si>
  <si>
    <t>M3_1</t>
  </si>
  <si>
    <t>M3_2</t>
  </si>
  <si>
    <t>D3_1</t>
  </si>
  <si>
    <t>D3_2</t>
  </si>
  <si>
    <t>YenidenKume3</t>
  </si>
  <si>
    <t>Kume1</t>
  </si>
  <si>
    <t>Yeniden Kumeleme1</t>
  </si>
  <si>
    <t>Gozlem4</t>
  </si>
  <si>
    <t>YeniKume4</t>
  </si>
  <si>
    <t>M4_1</t>
  </si>
  <si>
    <t>M4_2</t>
  </si>
  <si>
    <t>D4_1</t>
  </si>
  <si>
    <t>D4_2</t>
  </si>
  <si>
    <t>YenidenKume4</t>
  </si>
  <si>
    <t>Gozlem5</t>
  </si>
  <si>
    <t>YeniKume5</t>
  </si>
  <si>
    <t>Kume5</t>
  </si>
  <si>
    <t>D5_1</t>
  </si>
  <si>
    <t>D5_2</t>
  </si>
  <si>
    <t>YenidenKume5</t>
  </si>
  <si>
    <t>Gozlem6</t>
  </si>
  <si>
    <t>YeniKume6</t>
  </si>
  <si>
    <t>M5_1</t>
  </si>
  <si>
    <t>M5_2</t>
  </si>
  <si>
    <t>D6_1</t>
  </si>
  <si>
    <t>D6_2</t>
  </si>
  <si>
    <t>YenidenKume6</t>
  </si>
  <si>
    <t>Gozlem7</t>
  </si>
  <si>
    <t>YeniKume7</t>
  </si>
  <si>
    <t>M6_1</t>
  </si>
  <si>
    <t>M6_2</t>
  </si>
  <si>
    <t>M7_1</t>
  </si>
  <si>
    <t>M7_2</t>
  </si>
  <si>
    <t>Kume7</t>
  </si>
  <si>
    <t>Kume6</t>
  </si>
  <si>
    <t>Kume4</t>
  </si>
  <si>
    <t>Kume3</t>
  </si>
  <si>
    <t>Kume2</t>
  </si>
  <si>
    <t>YeniKume1</t>
  </si>
  <si>
    <t>D7_1</t>
  </si>
  <si>
    <t>D7_2</t>
  </si>
  <si>
    <t>YenidenKumeleme7</t>
  </si>
  <si>
    <t>Gozlem8</t>
  </si>
  <si>
    <t>x8</t>
  </si>
  <si>
    <t>y8</t>
  </si>
  <si>
    <t>YeniKume8</t>
  </si>
  <si>
    <t>Kume8</t>
  </si>
  <si>
    <t>M8_1</t>
  </si>
  <si>
    <t>M8_2</t>
  </si>
  <si>
    <t>İlk adım</t>
  </si>
  <si>
    <t>8. adım daha devam edebilir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</si>
</sst>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Veri Madencilği(K</a:t>
            </a: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-</a:t>
            </a:r>
            <a:r>
              <a:rPr lang="tr-T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ortalama)</a:t>
            </a:r>
            <a:endParaRPr lang="en-US">
              <a:effectLst/>
            </a:endParaRPr>
          </a:p>
          <a:p>
            <a:pPr>
              <a:defRPr/>
            </a:pP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Kume1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Sheet1!$CQ$2:$CQ$16</c:f>
              <c:numCache>
                <c:formatCode>General</c:formatCode>
                <c:ptCount val="15"/>
                <c:pt idx="0">
                  <c:v>75</c:v>
                </c:pt>
                <c:pt idx="1">
                  <c:v>89</c:v>
                </c:pt>
                <c:pt idx="2">
                  <c:v>56</c:v>
                </c:pt>
                <c:pt idx="3">
                  <c:v>65</c:v>
                </c:pt>
                <c:pt idx="4">
                  <c:v>83</c:v>
                </c:pt>
                <c:pt idx="5">
                  <c:v>59</c:v>
                </c:pt>
                <c:pt idx="6">
                  <c:v>84</c:v>
                </c:pt>
                <c:pt idx="7">
                  <c:v>73</c:v>
                </c:pt>
                <c:pt idx="8">
                  <c:v>80</c:v>
                </c:pt>
                <c:pt idx="9">
                  <c:v>56</c:v>
                </c:pt>
                <c:pt idx="10">
                  <c:v>57</c:v>
                </c:pt>
                <c:pt idx="11">
                  <c:v>52</c:v>
                </c:pt>
                <c:pt idx="12">
                  <c:v>42</c:v>
                </c:pt>
                <c:pt idx="13">
                  <c:v>31</c:v>
                </c:pt>
                <c:pt idx="14">
                  <c:v>28</c:v>
                </c:pt>
              </c:numCache>
            </c:numRef>
          </c:xVal>
          <c:yVal>
            <c:numRef>
              <c:f>Sheet1!$CR$2:$CR$16</c:f>
              <c:numCache>
                <c:formatCode>General</c:formatCode>
                <c:ptCount val="15"/>
                <c:pt idx="0">
                  <c:v>50</c:v>
                </c:pt>
                <c:pt idx="1">
                  <c:v>86</c:v>
                </c:pt>
                <c:pt idx="2">
                  <c:v>30</c:v>
                </c:pt>
                <c:pt idx="3">
                  <c:v>1</c:v>
                </c:pt>
                <c:pt idx="4">
                  <c:v>16</c:v>
                </c:pt>
                <c:pt idx="5">
                  <c:v>21</c:v>
                </c:pt>
                <c:pt idx="6">
                  <c:v>35</c:v>
                </c:pt>
                <c:pt idx="7">
                  <c:v>63</c:v>
                </c:pt>
                <c:pt idx="8">
                  <c:v>25</c:v>
                </c:pt>
                <c:pt idx="9">
                  <c:v>9</c:v>
                </c:pt>
                <c:pt idx="10">
                  <c:v>3</c:v>
                </c:pt>
                <c:pt idx="11">
                  <c:v>1</c:v>
                </c:pt>
                <c:pt idx="12">
                  <c:v>35</c:v>
                </c:pt>
                <c:pt idx="13">
                  <c:v>8</c:v>
                </c:pt>
                <c:pt idx="14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A-4ABD-A402-B3228706EEBA}"/>
            </c:ext>
          </c:extLst>
        </c:ser>
        <c:ser>
          <c:idx val="5"/>
          <c:order val="1"/>
          <c:tx>
            <c:v>Kume2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Sheet1!$CQ$17:$CQ$31</c:f>
              <c:numCache>
                <c:formatCode>General</c:formatCode>
                <c:ptCount val="15"/>
                <c:pt idx="0">
                  <c:v>47</c:v>
                </c:pt>
                <c:pt idx="1">
                  <c:v>68</c:v>
                </c:pt>
                <c:pt idx="2">
                  <c:v>54</c:v>
                </c:pt>
                <c:pt idx="3">
                  <c:v>39</c:v>
                </c:pt>
                <c:pt idx="4">
                  <c:v>38</c:v>
                </c:pt>
                <c:pt idx="5">
                  <c:v>18</c:v>
                </c:pt>
                <c:pt idx="6">
                  <c:v>16</c:v>
                </c:pt>
                <c:pt idx="7">
                  <c:v>43</c:v>
                </c:pt>
                <c:pt idx="8">
                  <c:v>28</c:v>
                </c:pt>
                <c:pt idx="9">
                  <c:v>4</c:v>
                </c:pt>
                <c:pt idx="10">
                  <c:v>8</c:v>
                </c:pt>
                <c:pt idx="11">
                  <c:v>14</c:v>
                </c:pt>
                <c:pt idx="12">
                  <c:v>4</c:v>
                </c:pt>
                <c:pt idx="13">
                  <c:v>7</c:v>
                </c:pt>
                <c:pt idx="14">
                  <c:v>25</c:v>
                </c:pt>
              </c:numCache>
            </c:numRef>
          </c:xVal>
          <c:yVal>
            <c:numRef>
              <c:f>Sheet1!$CR$17:$CR$31</c:f>
              <c:numCache>
                <c:formatCode>General</c:formatCode>
                <c:ptCount val="15"/>
                <c:pt idx="0">
                  <c:v>48</c:v>
                </c:pt>
                <c:pt idx="1">
                  <c:v>86</c:v>
                </c:pt>
                <c:pt idx="2">
                  <c:v>83</c:v>
                </c:pt>
                <c:pt idx="3">
                  <c:v>84</c:v>
                </c:pt>
                <c:pt idx="4">
                  <c:v>73</c:v>
                </c:pt>
                <c:pt idx="5">
                  <c:v>40</c:v>
                </c:pt>
                <c:pt idx="6">
                  <c:v>70</c:v>
                </c:pt>
                <c:pt idx="7">
                  <c:v>46</c:v>
                </c:pt>
                <c:pt idx="8">
                  <c:v>68</c:v>
                </c:pt>
                <c:pt idx="9">
                  <c:v>39</c:v>
                </c:pt>
                <c:pt idx="10">
                  <c:v>79</c:v>
                </c:pt>
                <c:pt idx="11">
                  <c:v>66</c:v>
                </c:pt>
                <c:pt idx="12">
                  <c:v>1</c:v>
                </c:pt>
                <c:pt idx="13">
                  <c:v>69</c:v>
                </c:pt>
                <c:pt idx="14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1A-4ABD-A402-B3228706EEBA}"/>
            </c:ext>
          </c:extLst>
        </c:ser>
        <c:ser>
          <c:idx val="6"/>
          <c:order val="2"/>
          <c:tx>
            <c:v>Merkez1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Sheet1!$CU$2</c:f>
              <c:numCache>
                <c:formatCode>General</c:formatCode>
                <c:ptCount val="1"/>
                <c:pt idx="0">
                  <c:v>62</c:v>
                </c:pt>
              </c:numCache>
            </c:numRef>
          </c:xVal>
          <c:yVal>
            <c:numRef>
              <c:f>Sheet1!$CV$2</c:f>
              <c:numCache>
                <c:formatCode>General</c:formatCode>
                <c:ptCount val="1"/>
                <c:pt idx="0">
                  <c:v>27.066666666666666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1A-4ABD-A402-B3228706EEBA}"/>
            </c:ext>
          </c:extLst>
        </c:ser>
        <c:ser>
          <c:idx val="7"/>
          <c:order val="3"/>
          <c:tx>
            <c:v>Merkez2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Sheet1!$CU$3</c:f>
              <c:numCache>
                <c:formatCode>General</c:formatCode>
                <c:ptCount val="1"/>
                <c:pt idx="0">
                  <c:v>27.533333333333335</c:v>
                </c:pt>
              </c:numCache>
            </c:numRef>
          </c:xVal>
          <c:yVal>
            <c:numRef>
              <c:f>Sheet1!$CV$3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1A-4ABD-A402-B3228706EEBA}"/>
            </c:ext>
          </c:extLst>
        </c:ser>
        <c:ser>
          <c:idx val="0"/>
          <c:order val="4"/>
          <c:tx>
            <c:v>Kume1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Sheet1!$CQ$2:$CQ$16</c:f>
              <c:numCache>
                <c:formatCode>General</c:formatCode>
                <c:ptCount val="15"/>
                <c:pt idx="0">
                  <c:v>75</c:v>
                </c:pt>
                <c:pt idx="1">
                  <c:v>89</c:v>
                </c:pt>
                <c:pt idx="2">
                  <c:v>56</c:v>
                </c:pt>
                <c:pt idx="3">
                  <c:v>65</c:v>
                </c:pt>
                <c:pt idx="4">
                  <c:v>83</c:v>
                </c:pt>
                <c:pt idx="5">
                  <c:v>59</c:v>
                </c:pt>
                <c:pt idx="6">
                  <c:v>84</c:v>
                </c:pt>
                <c:pt idx="7">
                  <c:v>73</c:v>
                </c:pt>
                <c:pt idx="8">
                  <c:v>80</c:v>
                </c:pt>
                <c:pt idx="9">
                  <c:v>56</c:v>
                </c:pt>
                <c:pt idx="10">
                  <c:v>57</c:v>
                </c:pt>
                <c:pt idx="11">
                  <c:v>52</c:v>
                </c:pt>
                <c:pt idx="12">
                  <c:v>42</c:v>
                </c:pt>
                <c:pt idx="13">
                  <c:v>31</c:v>
                </c:pt>
                <c:pt idx="14">
                  <c:v>28</c:v>
                </c:pt>
              </c:numCache>
            </c:numRef>
          </c:xVal>
          <c:yVal>
            <c:numRef>
              <c:f>Sheet1!$CR$2:$CR$16</c:f>
              <c:numCache>
                <c:formatCode>General</c:formatCode>
                <c:ptCount val="15"/>
                <c:pt idx="0">
                  <c:v>50</c:v>
                </c:pt>
                <c:pt idx="1">
                  <c:v>86</c:v>
                </c:pt>
                <c:pt idx="2">
                  <c:v>30</c:v>
                </c:pt>
                <c:pt idx="3">
                  <c:v>1</c:v>
                </c:pt>
                <c:pt idx="4">
                  <c:v>16</c:v>
                </c:pt>
                <c:pt idx="5">
                  <c:v>21</c:v>
                </c:pt>
                <c:pt idx="6">
                  <c:v>35</c:v>
                </c:pt>
                <c:pt idx="7">
                  <c:v>63</c:v>
                </c:pt>
                <c:pt idx="8">
                  <c:v>25</c:v>
                </c:pt>
                <c:pt idx="9">
                  <c:v>9</c:v>
                </c:pt>
                <c:pt idx="10">
                  <c:v>3</c:v>
                </c:pt>
                <c:pt idx="11">
                  <c:v>1</c:v>
                </c:pt>
                <c:pt idx="12">
                  <c:v>35</c:v>
                </c:pt>
                <c:pt idx="13">
                  <c:v>8</c:v>
                </c:pt>
                <c:pt idx="14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1A-4ABD-A402-B3228706EEBA}"/>
            </c:ext>
          </c:extLst>
        </c:ser>
        <c:ser>
          <c:idx val="1"/>
          <c:order val="5"/>
          <c:tx>
            <c:v>Kume2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Sheet1!$CQ$17:$CQ$31</c:f>
              <c:numCache>
                <c:formatCode>General</c:formatCode>
                <c:ptCount val="15"/>
                <c:pt idx="0">
                  <c:v>47</c:v>
                </c:pt>
                <c:pt idx="1">
                  <c:v>68</c:v>
                </c:pt>
                <c:pt idx="2">
                  <c:v>54</c:v>
                </c:pt>
                <c:pt idx="3">
                  <c:v>39</c:v>
                </c:pt>
                <c:pt idx="4">
                  <c:v>38</c:v>
                </c:pt>
                <c:pt idx="5">
                  <c:v>18</c:v>
                </c:pt>
                <c:pt idx="6">
                  <c:v>16</c:v>
                </c:pt>
                <c:pt idx="7">
                  <c:v>43</c:v>
                </c:pt>
                <c:pt idx="8">
                  <c:v>28</c:v>
                </c:pt>
                <c:pt idx="9">
                  <c:v>4</c:v>
                </c:pt>
                <c:pt idx="10">
                  <c:v>8</c:v>
                </c:pt>
                <c:pt idx="11">
                  <c:v>14</c:v>
                </c:pt>
                <c:pt idx="12">
                  <c:v>4</c:v>
                </c:pt>
                <c:pt idx="13">
                  <c:v>7</c:v>
                </c:pt>
                <c:pt idx="14">
                  <c:v>25</c:v>
                </c:pt>
              </c:numCache>
            </c:numRef>
          </c:xVal>
          <c:yVal>
            <c:numRef>
              <c:f>Sheet1!$CR$17:$CR$31</c:f>
              <c:numCache>
                <c:formatCode>General</c:formatCode>
                <c:ptCount val="15"/>
                <c:pt idx="0">
                  <c:v>48</c:v>
                </c:pt>
                <c:pt idx="1">
                  <c:v>86</c:v>
                </c:pt>
                <c:pt idx="2">
                  <c:v>83</c:v>
                </c:pt>
                <c:pt idx="3">
                  <c:v>84</c:v>
                </c:pt>
                <c:pt idx="4">
                  <c:v>73</c:v>
                </c:pt>
                <c:pt idx="5">
                  <c:v>40</c:v>
                </c:pt>
                <c:pt idx="6">
                  <c:v>70</c:v>
                </c:pt>
                <c:pt idx="7">
                  <c:v>46</c:v>
                </c:pt>
                <c:pt idx="8">
                  <c:v>68</c:v>
                </c:pt>
                <c:pt idx="9">
                  <c:v>39</c:v>
                </c:pt>
                <c:pt idx="10">
                  <c:v>79</c:v>
                </c:pt>
                <c:pt idx="11">
                  <c:v>66</c:v>
                </c:pt>
                <c:pt idx="12">
                  <c:v>1</c:v>
                </c:pt>
                <c:pt idx="13">
                  <c:v>69</c:v>
                </c:pt>
                <c:pt idx="14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1A-4ABD-A402-B3228706EEBA}"/>
            </c:ext>
          </c:extLst>
        </c:ser>
        <c:ser>
          <c:idx val="2"/>
          <c:order val="6"/>
          <c:tx>
            <c:v>Merkez1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Sheet1!$CU$2</c:f>
              <c:numCache>
                <c:formatCode>General</c:formatCode>
                <c:ptCount val="1"/>
                <c:pt idx="0">
                  <c:v>62</c:v>
                </c:pt>
              </c:numCache>
            </c:numRef>
          </c:xVal>
          <c:yVal>
            <c:numRef>
              <c:f>Sheet1!$CV$2</c:f>
              <c:numCache>
                <c:formatCode>General</c:formatCode>
                <c:ptCount val="1"/>
                <c:pt idx="0">
                  <c:v>27.066666666666666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1A-4ABD-A402-B3228706EEBA}"/>
            </c:ext>
          </c:extLst>
        </c:ser>
        <c:ser>
          <c:idx val="3"/>
          <c:order val="7"/>
          <c:tx>
            <c:v>Merkez2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Sheet1!$CU$3</c:f>
              <c:numCache>
                <c:formatCode>General</c:formatCode>
                <c:ptCount val="1"/>
                <c:pt idx="0">
                  <c:v>27.533333333333335</c:v>
                </c:pt>
              </c:numCache>
            </c:numRef>
          </c:xVal>
          <c:yVal>
            <c:numRef>
              <c:f>Sheet1!$CV$3</c:f>
              <c:numCache>
                <c:formatCode>General</c:formatCode>
                <c:ptCount val="1"/>
                <c:pt idx="0">
                  <c:v>62.2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1A-4ABD-A402-B3228706E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3340096"/>
        <c:axId val="-673326496"/>
      </c:scatterChart>
      <c:valAx>
        <c:axId val="-67334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/>
                  <a:t>Y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673326496"/>
        <c:crosses val="autoZero"/>
        <c:crossBetween val="midCat"/>
      </c:valAx>
      <c:valAx>
        <c:axId val="-67332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X</a:t>
                </a:r>
                <a:endParaRPr lang="tr-TR" baseline="0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67334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Veri Madencilği(K</a:t>
            </a:r>
            <a:r>
              <a:rPr lang="en-US"/>
              <a:t>-</a:t>
            </a:r>
            <a:r>
              <a:rPr lang="tr-TR"/>
              <a:t>ortalama)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Kume1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Sheet1!$M$2:$M$15</c:f>
              <c:numCache>
                <c:formatCode>General</c:formatCode>
                <c:ptCount val="14"/>
                <c:pt idx="0">
                  <c:v>18</c:v>
                </c:pt>
                <c:pt idx="1">
                  <c:v>28</c:v>
                </c:pt>
                <c:pt idx="2">
                  <c:v>57</c:v>
                </c:pt>
                <c:pt idx="3">
                  <c:v>75</c:v>
                </c:pt>
                <c:pt idx="4">
                  <c:v>39</c:v>
                </c:pt>
                <c:pt idx="5">
                  <c:v>89</c:v>
                </c:pt>
                <c:pt idx="6">
                  <c:v>16</c:v>
                </c:pt>
                <c:pt idx="7">
                  <c:v>56</c:v>
                </c:pt>
                <c:pt idx="8">
                  <c:v>43</c:v>
                </c:pt>
                <c:pt idx="9">
                  <c:v>65</c:v>
                </c:pt>
                <c:pt idx="10">
                  <c:v>47</c:v>
                </c:pt>
                <c:pt idx="11">
                  <c:v>28</c:v>
                </c:pt>
                <c:pt idx="12">
                  <c:v>54</c:v>
                </c:pt>
                <c:pt idx="13">
                  <c:v>83</c:v>
                </c:pt>
              </c:numCache>
            </c:numRef>
          </c:xVal>
          <c:yVal>
            <c:numRef>
              <c:f>Sheet1!$N$2:$N$15</c:f>
              <c:numCache>
                <c:formatCode>General</c:formatCode>
                <c:ptCount val="14"/>
                <c:pt idx="0">
                  <c:v>40</c:v>
                </c:pt>
                <c:pt idx="1">
                  <c:v>23</c:v>
                </c:pt>
                <c:pt idx="2">
                  <c:v>3</c:v>
                </c:pt>
                <c:pt idx="3">
                  <c:v>50</c:v>
                </c:pt>
                <c:pt idx="4">
                  <c:v>84</c:v>
                </c:pt>
                <c:pt idx="5">
                  <c:v>86</c:v>
                </c:pt>
                <c:pt idx="6">
                  <c:v>70</c:v>
                </c:pt>
                <c:pt idx="7">
                  <c:v>30</c:v>
                </c:pt>
                <c:pt idx="8">
                  <c:v>46</c:v>
                </c:pt>
                <c:pt idx="9">
                  <c:v>1</c:v>
                </c:pt>
                <c:pt idx="10">
                  <c:v>48</c:v>
                </c:pt>
                <c:pt idx="11">
                  <c:v>68</c:v>
                </c:pt>
                <c:pt idx="12">
                  <c:v>83</c:v>
                </c:pt>
                <c:pt idx="13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FA-4E9D-B1CE-F52FD53391A8}"/>
            </c:ext>
          </c:extLst>
        </c:ser>
        <c:ser>
          <c:idx val="1"/>
          <c:order val="1"/>
          <c:tx>
            <c:v>Kume2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Sheet1!$M$16:$M$31</c:f>
              <c:numCache>
                <c:formatCode>General</c:formatCode>
                <c:ptCount val="16"/>
                <c:pt idx="0">
                  <c:v>68</c:v>
                </c:pt>
                <c:pt idx="1">
                  <c:v>56</c:v>
                </c:pt>
                <c:pt idx="2">
                  <c:v>4</c:v>
                </c:pt>
                <c:pt idx="3">
                  <c:v>8</c:v>
                </c:pt>
                <c:pt idx="4">
                  <c:v>14</c:v>
                </c:pt>
                <c:pt idx="5">
                  <c:v>38</c:v>
                </c:pt>
                <c:pt idx="6">
                  <c:v>4</c:v>
                </c:pt>
                <c:pt idx="7">
                  <c:v>59</c:v>
                </c:pt>
                <c:pt idx="8">
                  <c:v>84</c:v>
                </c:pt>
                <c:pt idx="9">
                  <c:v>73</c:v>
                </c:pt>
                <c:pt idx="10">
                  <c:v>7</c:v>
                </c:pt>
                <c:pt idx="11">
                  <c:v>80</c:v>
                </c:pt>
                <c:pt idx="12">
                  <c:v>52</c:v>
                </c:pt>
                <c:pt idx="13">
                  <c:v>31</c:v>
                </c:pt>
                <c:pt idx="14">
                  <c:v>42</c:v>
                </c:pt>
                <c:pt idx="15">
                  <c:v>25</c:v>
                </c:pt>
              </c:numCache>
            </c:numRef>
          </c:xVal>
          <c:yVal>
            <c:numRef>
              <c:f>Sheet1!$N$16:$N$31</c:f>
              <c:numCache>
                <c:formatCode>General</c:formatCode>
                <c:ptCount val="16"/>
                <c:pt idx="0">
                  <c:v>86</c:v>
                </c:pt>
                <c:pt idx="1">
                  <c:v>9</c:v>
                </c:pt>
                <c:pt idx="2">
                  <c:v>39</c:v>
                </c:pt>
                <c:pt idx="3">
                  <c:v>79</c:v>
                </c:pt>
                <c:pt idx="4">
                  <c:v>66</c:v>
                </c:pt>
                <c:pt idx="5">
                  <c:v>73</c:v>
                </c:pt>
                <c:pt idx="6">
                  <c:v>1</c:v>
                </c:pt>
                <c:pt idx="7">
                  <c:v>21</c:v>
                </c:pt>
                <c:pt idx="8">
                  <c:v>35</c:v>
                </c:pt>
                <c:pt idx="9">
                  <c:v>63</c:v>
                </c:pt>
                <c:pt idx="10">
                  <c:v>69</c:v>
                </c:pt>
                <c:pt idx="11">
                  <c:v>25</c:v>
                </c:pt>
                <c:pt idx="12">
                  <c:v>1</c:v>
                </c:pt>
                <c:pt idx="13">
                  <c:v>8</c:v>
                </c:pt>
                <c:pt idx="14">
                  <c:v>35</c:v>
                </c:pt>
                <c:pt idx="15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FA-4E9D-B1CE-F52FD53391A8}"/>
            </c:ext>
          </c:extLst>
        </c:ser>
        <c:ser>
          <c:idx val="2"/>
          <c:order val="2"/>
          <c:tx>
            <c:v>Merkez1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Sheet1!$I$2</c:f>
              <c:numCache>
                <c:formatCode>General</c:formatCode>
                <c:ptCount val="1"/>
                <c:pt idx="0">
                  <c:v>49.857142857142854</c:v>
                </c:pt>
              </c:numCache>
            </c:numRef>
          </c:xVal>
          <c:yVal>
            <c:numRef>
              <c:f>Sheet1!$J$2</c:f>
              <c:numCache>
                <c:formatCode>General</c:formatCode>
                <c:ptCount val="1"/>
                <c:pt idx="0">
                  <c:v>46.285714285714285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FA-4E9D-B1CE-F52FD53391A8}"/>
            </c:ext>
          </c:extLst>
        </c:ser>
        <c:ser>
          <c:idx val="3"/>
          <c:order val="3"/>
          <c:tx>
            <c:v>Merkez2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Sheet1!$I$3</c:f>
              <c:numCache>
                <c:formatCode>General</c:formatCode>
                <c:ptCount val="1"/>
                <c:pt idx="0">
                  <c:v>40.3125</c:v>
                </c:pt>
              </c:numCache>
            </c:numRef>
          </c:xVal>
          <c:yVal>
            <c:numRef>
              <c:f>Sheet1!$J$3</c:f>
              <c:numCache>
                <c:formatCode>General</c:formatCode>
                <c:ptCount val="1"/>
                <c:pt idx="0">
                  <c:v>43.1875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FA-4E9D-B1CE-F52FD5339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3331936"/>
        <c:axId val="-673325952"/>
      </c:scatterChart>
      <c:valAx>
        <c:axId val="-67333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673325952"/>
        <c:crosses val="autoZero"/>
        <c:crossBetween val="midCat"/>
      </c:valAx>
      <c:valAx>
        <c:axId val="-6733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67333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Veri Madencilği(K</a:t>
            </a: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-</a:t>
            </a:r>
            <a:r>
              <a:rPr lang="tr-TR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ortalama)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Kume1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Sheet1!$CE$2:$CE$16</c:f>
              <c:numCache>
                <c:formatCode>General</c:formatCode>
                <c:ptCount val="15"/>
                <c:pt idx="0">
                  <c:v>75</c:v>
                </c:pt>
                <c:pt idx="1">
                  <c:v>89</c:v>
                </c:pt>
                <c:pt idx="2">
                  <c:v>56</c:v>
                </c:pt>
                <c:pt idx="3">
                  <c:v>65</c:v>
                </c:pt>
                <c:pt idx="4">
                  <c:v>47</c:v>
                </c:pt>
                <c:pt idx="5">
                  <c:v>83</c:v>
                </c:pt>
                <c:pt idx="6">
                  <c:v>59</c:v>
                </c:pt>
                <c:pt idx="7">
                  <c:v>84</c:v>
                </c:pt>
                <c:pt idx="8">
                  <c:v>73</c:v>
                </c:pt>
                <c:pt idx="9">
                  <c:v>80</c:v>
                </c:pt>
                <c:pt idx="10">
                  <c:v>56</c:v>
                </c:pt>
                <c:pt idx="11">
                  <c:v>57</c:v>
                </c:pt>
                <c:pt idx="12">
                  <c:v>52</c:v>
                </c:pt>
                <c:pt idx="13">
                  <c:v>42</c:v>
                </c:pt>
                <c:pt idx="14">
                  <c:v>31</c:v>
                </c:pt>
              </c:numCache>
            </c:numRef>
          </c:xVal>
          <c:yVal>
            <c:numRef>
              <c:f>Sheet1!$CF$2:$CF$16</c:f>
              <c:numCache>
                <c:formatCode>General</c:formatCode>
                <c:ptCount val="15"/>
                <c:pt idx="0">
                  <c:v>50</c:v>
                </c:pt>
                <c:pt idx="1">
                  <c:v>86</c:v>
                </c:pt>
                <c:pt idx="2">
                  <c:v>30</c:v>
                </c:pt>
                <c:pt idx="3">
                  <c:v>1</c:v>
                </c:pt>
                <c:pt idx="4">
                  <c:v>48</c:v>
                </c:pt>
                <c:pt idx="5">
                  <c:v>16</c:v>
                </c:pt>
                <c:pt idx="6">
                  <c:v>21</c:v>
                </c:pt>
                <c:pt idx="7">
                  <c:v>35</c:v>
                </c:pt>
                <c:pt idx="8">
                  <c:v>63</c:v>
                </c:pt>
                <c:pt idx="9">
                  <c:v>25</c:v>
                </c:pt>
                <c:pt idx="10">
                  <c:v>9</c:v>
                </c:pt>
                <c:pt idx="11">
                  <c:v>3</c:v>
                </c:pt>
                <c:pt idx="12">
                  <c:v>1</c:v>
                </c:pt>
                <c:pt idx="13">
                  <c:v>35</c:v>
                </c:pt>
                <c:pt idx="1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A-4619-B6C6-E8826A11977B}"/>
            </c:ext>
          </c:extLst>
        </c:ser>
        <c:ser>
          <c:idx val="1"/>
          <c:order val="1"/>
          <c:tx>
            <c:v>Kume2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Sheet1!$CE$17:$CE$31</c:f>
              <c:numCache>
                <c:formatCode>General</c:formatCode>
                <c:ptCount val="15"/>
                <c:pt idx="0">
                  <c:v>68</c:v>
                </c:pt>
                <c:pt idx="1">
                  <c:v>54</c:v>
                </c:pt>
                <c:pt idx="2">
                  <c:v>39</c:v>
                </c:pt>
                <c:pt idx="3">
                  <c:v>38</c:v>
                </c:pt>
                <c:pt idx="4">
                  <c:v>18</c:v>
                </c:pt>
                <c:pt idx="5">
                  <c:v>28</c:v>
                </c:pt>
                <c:pt idx="6">
                  <c:v>16</c:v>
                </c:pt>
                <c:pt idx="7">
                  <c:v>43</c:v>
                </c:pt>
                <c:pt idx="8">
                  <c:v>28</c:v>
                </c:pt>
                <c:pt idx="9">
                  <c:v>4</c:v>
                </c:pt>
                <c:pt idx="10">
                  <c:v>8</c:v>
                </c:pt>
                <c:pt idx="11">
                  <c:v>14</c:v>
                </c:pt>
                <c:pt idx="12">
                  <c:v>4</c:v>
                </c:pt>
                <c:pt idx="13">
                  <c:v>7</c:v>
                </c:pt>
                <c:pt idx="14">
                  <c:v>25</c:v>
                </c:pt>
              </c:numCache>
            </c:numRef>
          </c:xVal>
          <c:yVal>
            <c:numRef>
              <c:f>Sheet1!$CF$17:$CF$31</c:f>
              <c:numCache>
                <c:formatCode>General</c:formatCode>
                <c:ptCount val="15"/>
                <c:pt idx="0">
                  <c:v>86</c:v>
                </c:pt>
                <c:pt idx="1">
                  <c:v>83</c:v>
                </c:pt>
                <c:pt idx="2">
                  <c:v>84</c:v>
                </c:pt>
                <c:pt idx="3">
                  <c:v>73</c:v>
                </c:pt>
                <c:pt idx="4">
                  <c:v>40</c:v>
                </c:pt>
                <c:pt idx="5">
                  <c:v>23</c:v>
                </c:pt>
                <c:pt idx="6">
                  <c:v>70</c:v>
                </c:pt>
                <c:pt idx="7">
                  <c:v>46</c:v>
                </c:pt>
                <c:pt idx="8">
                  <c:v>68</c:v>
                </c:pt>
                <c:pt idx="9">
                  <c:v>39</c:v>
                </c:pt>
                <c:pt idx="10">
                  <c:v>79</c:v>
                </c:pt>
                <c:pt idx="11">
                  <c:v>66</c:v>
                </c:pt>
                <c:pt idx="12">
                  <c:v>1</c:v>
                </c:pt>
                <c:pt idx="13">
                  <c:v>69</c:v>
                </c:pt>
                <c:pt idx="14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BA-4619-B6C6-E8826A11977B}"/>
            </c:ext>
          </c:extLst>
        </c:ser>
        <c:ser>
          <c:idx val="2"/>
          <c:order val="2"/>
          <c:tx>
            <c:v>Merkez1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Sheet1!$CI$2</c:f>
              <c:numCache>
                <c:formatCode>General</c:formatCode>
                <c:ptCount val="1"/>
                <c:pt idx="0">
                  <c:v>63.266666666666666</c:v>
                </c:pt>
              </c:numCache>
            </c:numRef>
          </c:xVal>
          <c:yVal>
            <c:numRef>
              <c:f>Sheet1!$CJ$2</c:f>
              <c:numCache>
                <c:formatCode>General</c:formatCode>
                <c:ptCount val="1"/>
                <c:pt idx="0">
                  <c:v>28.733333333333334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BA-4619-B6C6-E8826A11977B}"/>
            </c:ext>
          </c:extLst>
        </c:ser>
        <c:ser>
          <c:idx val="3"/>
          <c:order val="3"/>
          <c:tx>
            <c:v>Merkez2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Sheet1!$CI$3</c:f>
              <c:numCache>
                <c:formatCode>General</c:formatCode>
                <c:ptCount val="1"/>
                <c:pt idx="0">
                  <c:v>26.266666666666666</c:v>
                </c:pt>
              </c:numCache>
            </c:numRef>
          </c:xVal>
          <c:yVal>
            <c:numRef>
              <c:f>Sheet1!$CJ$3</c:f>
              <c:numCache>
                <c:formatCode>General</c:formatCode>
                <c:ptCount val="1"/>
                <c:pt idx="0">
                  <c:v>60.533333333333331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BA-4619-B6C6-E8826A11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3339552"/>
        <c:axId val="-673339008"/>
      </c:scatterChart>
      <c:valAx>
        <c:axId val="-67333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="1"/>
                  <a:t>Y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673339008"/>
        <c:crosses val="autoZero"/>
        <c:crossBetween val="midCat"/>
      </c:valAx>
      <c:valAx>
        <c:axId val="-6733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X</a:t>
                </a:r>
                <a:endParaRPr lang="tr-TR" baseline="0"/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67333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küme1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Sheet1!$W$2:$W$15</c:f>
              <c:numCache>
                <c:formatCode>General</c:formatCode>
                <c:ptCount val="14"/>
                <c:pt idx="0">
                  <c:v>75</c:v>
                </c:pt>
                <c:pt idx="1">
                  <c:v>39</c:v>
                </c:pt>
                <c:pt idx="2">
                  <c:v>89</c:v>
                </c:pt>
                <c:pt idx="3">
                  <c:v>56</c:v>
                </c:pt>
                <c:pt idx="4">
                  <c:v>65</c:v>
                </c:pt>
                <c:pt idx="5">
                  <c:v>47</c:v>
                </c:pt>
                <c:pt idx="6">
                  <c:v>54</c:v>
                </c:pt>
                <c:pt idx="7">
                  <c:v>83</c:v>
                </c:pt>
                <c:pt idx="8">
                  <c:v>68</c:v>
                </c:pt>
                <c:pt idx="9">
                  <c:v>38</c:v>
                </c:pt>
                <c:pt idx="10">
                  <c:v>59</c:v>
                </c:pt>
                <c:pt idx="11">
                  <c:v>84</c:v>
                </c:pt>
                <c:pt idx="12">
                  <c:v>73</c:v>
                </c:pt>
                <c:pt idx="13">
                  <c:v>80</c:v>
                </c:pt>
              </c:numCache>
            </c:numRef>
          </c:xVal>
          <c:yVal>
            <c:numRef>
              <c:f>Sheet1!$X$2:$X$15</c:f>
              <c:numCache>
                <c:formatCode>General</c:formatCode>
                <c:ptCount val="14"/>
                <c:pt idx="0">
                  <c:v>50</c:v>
                </c:pt>
                <c:pt idx="1">
                  <c:v>84</c:v>
                </c:pt>
                <c:pt idx="2">
                  <c:v>86</c:v>
                </c:pt>
                <c:pt idx="3">
                  <c:v>30</c:v>
                </c:pt>
                <c:pt idx="4">
                  <c:v>1</c:v>
                </c:pt>
                <c:pt idx="5">
                  <c:v>48</c:v>
                </c:pt>
                <c:pt idx="6">
                  <c:v>83</c:v>
                </c:pt>
                <c:pt idx="7">
                  <c:v>16</c:v>
                </c:pt>
                <c:pt idx="8">
                  <c:v>86</c:v>
                </c:pt>
                <c:pt idx="9">
                  <c:v>73</c:v>
                </c:pt>
                <c:pt idx="10">
                  <c:v>21</c:v>
                </c:pt>
                <c:pt idx="11">
                  <c:v>35</c:v>
                </c:pt>
                <c:pt idx="12">
                  <c:v>63</c:v>
                </c:pt>
                <c:pt idx="13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9D-45B2-8B28-A37F678811D7}"/>
            </c:ext>
          </c:extLst>
        </c:ser>
        <c:ser>
          <c:idx val="1"/>
          <c:order val="1"/>
          <c:tx>
            <c:v>küme2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Sheet1!$W$16:$W$31</c:f>
              <c:numCache>
                <c:formatCode>General</c:formatCode>
                <c:ptCount val="16"/>
                <c:pt idx="0">
                  <c:v>18</c:v>
                </c:pt>
                <c:pt idx="1">
                  <c:v>28</c:v>
                </c:pt>
                <c:pt idx="2">
                  <c:v>57</c:v>
                </c:pt>
                <c:pt idx="3">
                  <c:v>16</c:v>
                </c:pt>
                <c:pt idx="4">
                  <c:v>43</c:v>
                </c:pt>
                <c:pt idx="5">
                  <c:v>28</c:v>
                </c:pt>
                <c:pt idx="6">
                  <c:v>56</c:v>
                </c:pt>
                <c:pt idx="7">
                  <c:v>4</c:v>
                </c:pt>
                <c:pt idx="8">
                  <c:v>8</c:v>
                </c:pt>
                <c:pt idx="9">
                  <c:v>14</c:v>
                </c:pt>
                <c:pt idx="10">
                  <c:v>4</c:v>
                </c:pt>
                <c:pt idx="11">
                  <c:v>7</c:v>
                </c:pt>
                <c:pt idx="12">
                  <c:v>52</c:v>
                </c:pt>
                <c:pt idx="13">
                  <c:v>31</c:v>
                </c:pt>
                <c:pt idx="14">
                  <c:v>42</c:v>
                </c:pt>
                <c:pt idx="15">
                  <c:v>25</c:v>
                </c:pt>
              </c:numCache>
            </c:numRef>
          </c:xVal>
          <c:yVal>
            <c:numRef>
              <c:f>Sheet1!$X$16:$X$31</c:f>
              <c:numCache>
                <c:formatCode>General</c:formatCode>
                <c:ptCount val="16"/>
                <c:pt idx="0">
                  <c:v>40</c:v>
                </c:pt>
                <c:pt idx="1">
                  <c:v>23</c:v>
                </c:pt>
                <c:pt idx="2">
                  <c:v>3</c:v>
                </c:pt>
                <c:pt idx="3">
                  <c:v>70</c:v>
                </c:pt>
                <c:pt idx="4">
                  <c:v>46</c:v>
                </c:pt>
                <c:pt idx="5">
                  <c:v>68</c:v>
                </c:pt>
                <c:pt idx="6">
                  <c:v>9</c:v>
                </c:pt>
                <c:pt idx="7">
                  <c:v>39</c:v>
                </c:pt>
                <c:pt idx="8">
                  <c:v>79</c:v>
                </c:pt>
                <c:pt idx="9">
                  <c:v>66</c:v>
                </c:pt>
                <c:pt idx="10">
                  <c:v>1</c:v>
                </c:pt>
                <c:pt idx="11">
                  <c:v>69</c:v>
                </c:pt>
                <c:pt idx="12">
                  <c:v>1</c:v>
                </c:pt>
                <c:pt idx="13">
                  <c:v>8</c:v>
                </c:pt>
                <c:pt idx="14">
                  <c:v>35</c:v>
                </c:pt>
                <c:pt idx="15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D-45B2-8B28-A37F678811D7}"/>
            </c:ext>
          </c:extLst>
        </c:ser>
        <c:ser>
          <c:idx val="2"/>
          <c:order val="2"/>
          <c:tx>
            <c:v>merkez1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Sheet1!$AA$2</c:f>
              <c:numCache>
                <c:formatCode>General</c:formatCode>
                <c:ptCount val="1"/>
                <c:pt idx="0">
                  <c:v>65</c:v>
                </c:pt>
              </c:numCache>
            </c:numRef>
          </c:xVal>
          <c:yVal>
            <c:numRef>
              <c:f>Sheet1!$AB$2</c:f>
              <c:numCache>
                <c:formatCode>General</c:formatCode>
                <c:ptCount val="1"/>
                <c:pt idx="0">
                  <c:v>50.071428571428569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9D-45B2-8B28-A37F678811D7}"/>
            </c:ext>
          </c:extLst>
        </c:ser>
        <c:ser>
          <c:idx val="3"/>
          <c:order val="3"/>
          <c:tx>
            <c:v>merkez2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Sheet1!$AA$3</c:f>
              <c:numCache>
                <c:formatCode>General</c:formatCode>
                <c:ptCount val="1"/>
                <c:pt idx="0">
                  <c:v>27.0625</c:v>
                </c:pt>
              </c:numCache>
            </c:numRef>
          </c:xVal>
          <c:yVal>
            <c:numRef>
              <c:f>Sheet1!$AB$3</c:f>
              <c:numCache>
                <c:formatCode>General</c:formatCode>
                <c:ptCount val="1"/>
                <c:pt idx="0">
                  <c:v>39.875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9D-45B2-8B28-A37F67881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3335200"/>
        <c:axId val="-673325408"/>
      </c:scatterChart>
      <c:valAx>
        <c:axId val="-6733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673325408"/>
        <c:crosses val="autoZero"/>
        <c:crossBetween val="midCat"/>
      </c:valAx>
      <c:valAx>
        <c:axId val="-6733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67333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küme1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Sheet1!$AI$2:$AI$15</c:f>
              <c:numCache>
                <c:formatCode>General</c:formatCode>
                <c:ptCount val="14"/>
                <c:pt idx="0">
                  <c:v>75</c:v>
                </c:pt>
                <c:pt idx="1">
                  <c:v>39</c:v>
                </c:pt>
                <c:pt idx="2">
                  <c:v>89</c:v>
                </c:pt>
                <c:pt idx="3">
                  <c:v>56</c:v>
                </c:pt>
                <c:pt idx="4">
                  <c:v>65</c:v>
                </c:pt>
                <c:pt idx="5">
                  <c:v>47</c:v>
                </c:pt>
                <c:pt idx="6">
                  <c:v>54</c:v>
                </c:pt>
                <c:pt idx="7">
                  <c:v>83</c:v>
                </c:pt>
                <c:pt idx="8">
                  <c:v>68</c:v>
                </c:pt>
                <c:pt idx="9">
                  <c:v>59</c:v>
                </c:pt>
                <c:pt idx="10">
                  <c:v>84</c:v>
                </c:pt>
                <c:pt idx="11">
                  <c:v>73</c:v>
                </c:pt>
                <c:pt idx="12">
                  <c:v>80</c:v>
                </c:pt>
                <c:pt idx="13">
                  <c:v>56</c:v>
                </c:pt>
              </c:numCache>
            </c:numRef>
          </c:xVal>
          <c:yVal>
            <c:numRef>
              <c:f>Sheet1!$AJ$2:$AJ$15</c:f>
              <c:numCache>
                <c:formatCode>General</c:formatCode>
                <c:ptCount val="14"/>
                <c:pt idx="0">
                  <c:v>50</c:v>
                </c:pt>
                <c:pt idx="1">
                  <c:v>84</c:v>
                </c:pt>
                <c:pt idx="2">
                  <c:v>86</c:v>
                </c:pt>
                <c:pt idx="3">
                  <c:v>30</c:v>
                </c:pt>
                <c:pt idx="4">
                  <c:v>1</c:v>
                </c:pt>
                <c:pt idx="5">
                  <c:v>48</c:v>
                </c:pt>
                <c:pt idx="6">
                  <c:v>83</c:v>
                </c:pt>
                <c:pt idx="7">
                  <c:v>16</c:v>
                </c:pt>
                <c:pt idx="8">
                  <c:v>86</c:v>
                </c:pt>
                <c:pt idx="9">
                  <c:v>21</c:v>
                </c:pt>
                <c:pt idx="10">
                  <c:v>35</c:v>
                </c:pt>
                <c:pt idx="11">
                  <c:v>63</c:v>
                </c:pt>
                <c:pt idx="12">
                  <c:v>25</c:v>
                </c:pt>
                <c:pt idx="1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8-4B46-AA7F-1EE655A87938}"/>
            </c:ext>
          </c:extLst>
        </c:ser>
        <c:ser>
          <c:idx val="1"/>
          <c:order val="1"/>
          <c:tx>
            <c:v>küme2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Sheet1!$AI$16:$AI$31</c:f>
              <c:numCache>
                <c:formatCode>General</c:formatCode>
                <c:ptCount val="16"/>
                <c:pt idx="0">
                  <c:v>38</c:v>
                </c:pt>
                <c:pt idx="1">
                  <c:v>18</c:v>
                </c:pt>
                <c:pt idx="2">
                  <c:v>28</c:v>
                </c:pt>
                <c:pt idx="3">
                  <c:v>57</c:v>
                </c:pt>
                <c:pt idx="4">
                  <c:v>16</c:v>
                </c:pt>
                <c:pt idx="5">
                  <c:v>43</c:v>
                </c:pt>
                <c:pt idx="6">
                  <c:v>28</c:v>
                </c:pt>
                <c:pt idx="7">
                  <c:v>4</c:v>
                </c:pt>
                <c:pt idx="8">
                  <c:v>8</c:v>
                </c:pt>
                <c:pt idx="9">
                  <c:v>14</c:v>
                </c:pt>
                <c:pt idx="10">
                  <c:v>4</c:v>
                </c:pt>
                <c:pt idx="11">
                  <c:v>7</c:v>
                </c:pt>
                <c:pt idx="12">
                  <c:v>52</c:v>
                </c:pt>
                <c:pt idx="13">
                  <c:v>31</c:v>
                </c:pt>
                <c:pt idx="14">
                  <c:v>42</c:v>
                </c:pt>
                <c:pt idx="15">
                  <c:v>25</c:v>
                </c:pt>
              </c:numCache>
            </c:numRef>
          </c:xVal>
          <c:yVal>
            <c:numRef>
              <c:f>Sheet1!$AJ$16:$AJ$31</c:f>
              <c:numCache>
                <c:formatCode>General</c:formatCode>
                <c:ptCount val="16"/>
                <c:pt idx="0">
                  <c:v>73</c:v>
                </c:pt>
                <c:pt idx="1">
                  <c:v>40</c:v>
                </c:pt>
                <c:pt idx="2">
                  <c:v>23</c:v>
                </c:pt>
                <c:pt idx="3">
                  <c:v>3</c:v>
                </c:pt>
                <c:pt idx="4">
                  <c:v>70</c:v>
                </c:pt>
                <c:pt idx="5">
                  <c:v>46</c:v>
                </c:pt>
                <c:pt idx="6">
                  <c:v>68</c:v>
                </c:pt>
                <c:pt idx="7">
                  <c:v>39</c:v>
                </c:pt>
                <c:pt idx="8">
                  <c:v>79</c:v>
                </c:pt>
                <c:pt idx="9">
                  <c:v>66</c:v>
                </c:pt>
                <c:pt idx="10">
                  <c:v>1</c:v>
                </c:pt>
                <c:pt idx="11">
                  <c:v>69</c:v>
                </c:pt>
                <c:pt idx="12">
                  <c:v>1</c:v>
                </c:pt>
                <c:pt idx="13">
                  <c:v>8</c:v>
                </c:pt>
                <c:pt idx="14">
                  <c:v>35</c:v>
                </c:pt>
                <c:pt idx="15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8-4B46-AA7F-1EE655A87938}"/>
            </c:ext>
          </c:extLst>
        </c:ser>
        <c:ser>
          <c:idx val="2"/>
          <c:order val="2"/>
          <c:tx>
            <c:v>merkez1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Sheet1!$AM$2</c:f>
              <c:numCache>
                <c:formatCode>General</c:formatCode>
                <c:ptCount val="1"/>
                <c:pt idx="0">
                  <c:v>66.285714285714292</c:v>
                </c:pt>
              </c:numCache>
            </c:numRef>
          </c:xVal>
          <c:yVal>
            <c:numRef>
              <c:f>Sheet1!$AN$2</c:f>
              <c:numCache>
                <c:formatCode>General</c:formatCode>
                <c:ptCount val="1"/>
                <c:pt idx="0">
                  <c:v>45.5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18-4B46-AA7F-1EE655A87938}"/>
            </c:ext>
          </c:extLst>
        </c:ser>
        <c:ser>
          <c:idx val="3"/>
          <c:order val="3"/>
          <c:tx>
            <c:v>merkez2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Sheet1!$AM$3</c:f>
              <c:numCache>
                <c:formatCode>General</c:formatCode>
                <c:ptCount val="1"/>
                <c:pt idx="0">
                  <c:v>25.9375</c:v>
                </c:pt>
              </c:numCache>
            </c:numRef>
          </c:xVal>
          <c:yVal>
            <c:numRef>
              <c:f>Sheet1!$AN$3</c:f>
              <c:numCache>
                <c:formatCode>General</c:formatCode>
                <c:ptCount val="1"/>
                <c:pt idx="0">
                  <c:v>43.875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18-4B46-AA7F-1EE655A87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3338464"/>
        <c:axId val="-673334656"/>
      </c:scatterChart>
      <c:valAx>
        <c:axId val="-67333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673334656"/>
        <c:crosses val="autoZero"/>
        <c:crossBetween val="midCat"/>
      </c:valAx>
      <c:valAx>
        <c:axId val="-6733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67333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küme1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Sheet1!$AU$2:$AU$16</c:f>
              <c:numCache>
                <c:formatCode>General</c:formatCode>
                <c:ptCount val="15"/>
                <c:pt idx="0">
                  <c:v>75</c:v>
                </c:pt>
                <c:pt idx="1">
                  <c:v>89</c:v>
                </c:pt>
                <c:pt idx="2">
                  <c:v>56</c:v>
                </c:pt>
                <c:pt idx="3">
                  <c:v>65</c:v>
                </c:pt>
                <c:pt idx="4">
                  <c:v>47</c:v>
                </c:pt>
                <c:pt idx="5">
                  <c:v>54</c:v>
                </c:pt>
                <c:pt idx="6">
                  <c:v>83</c:v>
                </c:pt>
                <c:pt idx="7">
                  <c:v>68</c:v>
                </c:pt>
                <c:pt idx="8">
                  <c:v>59</c:v>
                </c:pt>
                <c:pt idx="9">
                  <c:v>84</c:v>
                </c:pt>
                <c:pt idx="10">
                  <c:v>73</c:v>
                </c:pt>
                <c:pt idx="11">
                  <c:v>80</c:v>
                </c:pt>
                <c:pt idx="12">
                  <c:v>56</c:v>
                </c:pt>
                <c:pt idx="13">
                  <c:v>57</c:v>
                </c:pt>
                <c:pt idx="14">
                  <c:v>52</c:v>
                </c:pt>
              </c:numCache>
            </c:numRef>
          </c:xVal>
          <c:yVal>
            <c:numRef>
              <c:f>Sheet1!$AV$2:$AV$16</c:f>
              <c:numCache>
                <c:formatCode>General</c:formatCode>
                <c:ptCount val="15"/>
                <c:pt idx="0">
                  <c:v>50</c:v>
                </c:pt>
                <c:pt idx="1">
                  <c:v>86</c:v>
                </c:pt>
                <c:pt idx="2">
                  <c:v>30</c:v>
                </c:pt>
                <c:pt idx="3">
                  <c:v>1</c:v>
                </c:pt>
                <c:pt idx="4">
                  <c:v>48</c:v>
                </c:pt>
                <c:pt idx="5">
                  <c:v>83</c:v>
                </c:pt>
                <c:pt idx="6">
                  <c:v>16</c:v>
                </c:pt>
                <c:pt idx="7">
                  <c:v>86</c:v>
                </c:pt>
                <c:pt idx="8">
                  <c:v>21</c:v>
                </c:pt>
                <c:pt idx="9">
                  <c:v>35</c:v>
                </c:pt>
                <c:pt idx="10">
                  <c:v>63</c:v>
                </c:pt>
                <c:pt idx="11">
                  <c:v>25</c:v>
                </c:pt>
                <c:pt idx="12">
                  <c:v>9</c:v>
                </c:pt>
                <c:pt idx="13">
                  <c:v>3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1-4972-9F6F-9279ED2DC3A2}"/>
            </c:ext>
          </c:extLst>
        </c:ser>
        <c:ser>
          <c:idx val="1"/>
          <c:order val="1"/>
          <c:tx>
            <c:v>küme2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Sheet1!$AU$17:$AU$31</c:f>
              <c:numCache>
                <c:formatCode>General</c:formatCode>
                <c:ptCount val="15"/>
                <c:pt idx="0">
                  <c:v>39</c:v>
                </c:pt>
                <c:pt idx="1">
                  <c:v>38</c:v>
                </c:pt>
                <c:pt idx="2">
                  <c:v>18</c:v>
                </c:pt>
                <c:pt idx="3">
                  <c:v>28</c:v>
                </c:pt>
                <c:pt idx="4">
                  <c:v>16</c:v>
                </c:pt>
                <c:pt idx="5">
                  <c:v>43</c:v>
                </c:pt>
                <c:pt idx="6">
                  <c:v>28</c:v>
                </c:pt>
                <c:pt idx="7">
                  <c:v>4</c:v>
                </c:pt>
                <c:pt idx="8">
                  <c:v>8</c:v>
                </c:pt>
                <c:pt idx="9">
                  <c:v>14</c:v>
                </c:pt>
                <c:pt idx="10">
                  <c:v>4</c:v>
                </c:pt>
                <c:pt idx="11">
                  <c:v>7</c:v>
                </c:pt>
                <c:pt idx="12">
                  <c:v>31</c:v>
                </c:pt>
                <c:pt idx="13">
                  <c:v>42</c:v>
                </c:pt>
                <c:pt idx="14">
                  <c:v>25</c:v>
                </c:pt>
              </c:numCache>
            </c:numRef>
          </c:xVal>
          <c:yVal>
            <c:numRef>
              <c:f>Sheet1!$AV$17:$AV$31</c:f>
              <c:numCache>
                <c:formatCode>General</c:formatCode>
                <c:ptCount val="15"/>
                <c:pt idx="0">
                  <c:v>84</c:v>
                </c:pt>
                <c:pt idx="1">
                  <c:v>73</c:v>
                </c:pt>
                <c:pt idx="2">
                  <c:v>40</c:v>
                </c:pt>
                <c:pt idx="3">
                  <c:v>23</c:v>
                </c:pt>
                <c:pt idx="4">
                  <c:v>70</c:v>
                </c:pt>
                <c:pt idx="5">
                  <c:v>46</c:v>
                </c:pt>
                <c:pt idx="6">
                  <c:v>68</c:v>
                </c:pt>
                <c:pt idx="7">
                  <c:v>39</c:v>
                </c:pt>
                <c:pt idx="8">
                  <c:v>79</c:v>
                </c:pt>
                <c:pt idx="9">
                  <c:v>66</c:v>
                </c:pt>
                <c:pt idx="10">
                  <c:v>1</c:v>
                </c:pt>
                <c:pt idx="11">
                  <c:v>69</c:v>
                </c:pt>
                <c:pt idx="12">
                  <c:v>8</c:v>
                </c:pt>
                <c:pt idx="13">
                  <c:v>35</c:v>
                </c:pt>
                <c:pt idx="14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11-4972-9F6F-9279ED2DC3A2}"/>
            </c:ext>
          </c:extLst>
        </c:ser>
        <c:ser>
          <c:idx val="2"/>
          <c:order val="2"/>
          <c:tx>
            <c:v>merkez1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Sheet1!$AY$2</c:f>
              <c:numCache>
                <c:formatCode>General</c:formatCode>
                <c:ptCount val="1"/>
                <c:pt idx="0">
                  <c:v>66.533333333333331</c:v>
                </c:pt>
              </c:numCache>
            </c:numRef>
          </c:xVal>
          <c:yVal>
            <c:numRef>
              <c:f>Sheet1!$AZ$2</c:f>
              <c:numCache>
                <c:formatCode>General</c:formatCode>
                <c:ptCount val="1"/>
                <c:pt idx="0">
                  <c:v>37.133333333333333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11-4972-9F6F-9279ED2DC3A2}"/>
            </c:ext>
          </c:extLst>
        </c:ser>
        <c:ser>
          <c:idx val="3"/>
          <c:order val="3"/>
          <c:tx>
            <c:v>merkez2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Sheet1!$AY$3</c:f>
              <c:numCache>
                <c:formatCode>General</c:formatCode>
                <c:ptCount val="1"/>
                <c:pt idx="0">
                  <c:v>23</c:v>
                </c:pt>
              </c:numCache>
            </c:numRef>
          </c:xVal>
          <c:yVal>
            <c:numRef>
              <c:f>Sheet1!$AZ$3</c:f>
              <c:numCache>
                <c:formatCode>General</c:formatCode>
                <c:ptCount val="1"/>
                <c:pt idx="0">
                  <c:v>52.133333333333333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11-4972-9F6F-9279ED2DC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73336832"/>
        <c:axId val="-649694096"/>
      </c:scatterChart>
      <c:valAx>
        <c:axId val="-6733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649694096"/>
        <c:crosses val="autoZero"/>
        <c:crossBetween val="midCat"/>
      </c:valAx>
      <c:valAx>
        <c:axId val="-6496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-67333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97</xdr:col>
      <xdr:colOff>590550</xdr:colOff>
      <xdr:row>3</xdr:row>
      <xdr:rowOff>95250</xdr:rowOff>
    </xdr:from>
    <xdr:to>
      <xdr:col>105</xdr:col>
      <xdr:colOff>285750</xdr:colOff>
      <xdr:row>22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142875</xdr:colOff>
      <xdr:row>2</xdr:row>
      <xdr:rowOff>52387</xdr:rowOff>
    </xdr:from>
    <xdr:to>
      <xdr:col>15</xdr:col>
      <xdr:colOff>5429250</xdr:colOff>
      <xdr:row>22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85</xdr:col>
      <xdr:colOff>0</xdr:colOff>
      <xdr:row>4</xdr:row>
      <xdr:rowOff>0</xdr:rowOff>
    </xdr:from>
    <xdr:to>
      <xdr:col>89</xdr:col>
      <xdr:colOff>3162300</xdr:colOff>
      <xdr:row>23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249116</xdr:colOff>
      <xdr:row>4</xdr:row>
      <xdr:rowOff>27842</xdr:rowOff>
    </xdr:from>
    <xdr:to>
      <xdr:col>28</xdr:col>
      <xdr:colOff>2886808</xdr:colOff>
      <xdr:row>18</xdr:row>
      <xdr:rowOff>104042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505557</xdr:colOff>
      <xdr:row>3</xdr:row>
      <xdr:rowOff>79130</xdr:rowOff>
    </xdr:from>
    <xdr:to>
      <xdr:col>41</xdr:col>
      <xdr:colOff>102576</xdr:colOff>
      <xdr:row>17</xdr:row>
      <xdr:rowOff>155330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175846</xdr:colOff>
      <xdr:row>3</xdr:row>
      <xdr:rowOff>49822</xdr:rowOff>
    </xdr:from>
    <xdr:to>
      <xdr:col>55</xdr:col>
      <xdr:colOff>373673</xdr:colOff>
      <xdr:row>17</xdr:row>
      <xdr:rowOff>126022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CY31"/>
  <sheetViews>
    <sheetView tabSelected="1" topLeftCell="AA1" zoomScale="130" zoomScaleNormal="130" workbookViewId="0">
      <selection activeCell="AQ2" sqref="AQ2"/>
    </sheetView>
  </sheetViews>
  <sheetFormatPr baseColWidth="10" defaultColWidth="8.83203125" defaultRowHeight="15" x14ac:dyDescent="0.2"/>
  <cols>
    <col min="16" max="16" width="82" customWidth="1"/>
    <col min="19" max="19" width="18.5" customWidth="1"/>
    <col min="20" max="20" width="19.6640625" customWidth="1"/>
    <col min="21" max="21" width="16.1640625" customWidth="1"/>
    <col min="25" max="25" width="10.6640625" customWidth="1"/>
    <col min="26" max="26" width="8.83203125" customWidth="1"/>
    <col min="27" max="27" width="11" customWidth="1"/>
    <col min="29" max="29" width="50.5" customWidth="1"/>
    <col min="33" max="33" width="16.83203125" customWidth="1"/>
    <col min="37" max="37" width="10.6640625" customWidth="1"/>
    <col min="45" max="45" width="14.5" customWidth="1"/>
    <col min="49" max="49" width="10.83203125" customWidth="1"/>
    <col min="57" max="57" width="14" customWidth="1"/>
    <col min="61" max="61" width="10.83203125" customWidth="1"/>
    <col min="69" max="69" width="13.83203125" customWidth="1"/>
    <col min="73" max="73" width="10.6640625" customWidth="1"/>
    <col min="81" max="81" width="14" customWidth="1"/>
    <col min="85" max="85" width="10.6640625" customWidth="1"/>
    <col min="89" max="89" width="9.1640625" hidden="1" customWidth="1"/>
    <col min="90" max="90" width="51.5" customWidth="1"/>
    <col min="93" max="93" width="18.5" customWidth="1"/>
    <col min="97" max="97" width="10.5" customWidth="1"/>
    <col min="103" max="103" width="27.5" customWidth="1"/>
    <col min="105" max="105" width="9.1640625" customWidth="1"/>
    <col min="109" max="110" width="9.1640625" customWidth="1"/>
  </cols>
  <sheetData>
    <row r="1" spans="4:103" x14ac:dyDescent="0.2">
      <c r="D1" t="s">
        <v>0</v>
      </c>
      <c r="E1" t="s">
        <v>1</v>
      </c>
      <c r="F1" t="s">
        <v>2</v>
      </c>
      <c r="I1" t="s">
        <v>0</v>
      </c>
      <c r="J1" t="s">
        <v>1</v>
      </c>
      <c r="K1" t="s">
        <v>23</v>
      </c>
      <c r="L1" t="s">
        <v>15</v>
      </c>
      <c r="M1" t="s">
        <v>0</v>
      </c>
      <c r="N1" t="s">
        <v>1</v>
      </c>
      <c r="O1" t="s">
        <v>56</v>
      </c>
      <c r="Q1" t="s">
        <v>15</v>
      </c>
      <c r="R1" t="s">
        <v>3</v>
      </c>
      <c r="S1" t="s">
        <v>4</v>
      </c>
      <c r="T1" t="s">
        <v>24</v>
      </c>
      <c r="U1" t="s">
        <v>5</v>
      </c>
      <c r="V1" t="s">
        <v>16</v>
      </c>
      <c r="W1" t="s">
        <v>0</v>
      </c>
      <c r="X1" t="s">
        <v>1</v>
      </c>
      <c r="Y1" t="s">
        <v>14</v>
      </c>
      <c r="AA1" t="s">
        <v>0</v>
      </c>
      <c r="AB1" t="s">
        <v>1</v>
      </c>
      <c r="AC1" t="s">
        <v>55</v>
      </c>
      <c r="AD1" t="s">
        <v>16</v>
      </c>
      <c r="AE1" t="s">
        <v>10</v>
      </c>
      <c r="AF1" t="s">
        <v>11</v>
      </c>
      <c r="AG1" t="s">
        <v>12</v>
      </c>
      <c r="AH1" t="s">
        <v>17</v>
      </c>
      <c r="AI1" t="s">
        <v>0</v>
      </c>
      <c r="AJ1" t="s">
        <v>1</v>
      </c>
      <c r="AK1" t="s">
        <v>13</v>
      </c>
      <c r="AM1" t="s">
        <v>0</v>
      </c>
      <c r="AN1" t="s">
        <v>1</v>
      </c>
      <c r="AO1" t="s">
        <v>54</v>
      </c>
      <c r="AP1" t="s">
        <v>17</v>
      </c>
      <c r="AQ1" t="s">
        <v>20</v>
      </c>
      <c r="AR1" t="s">
        <v>21</v>
      </c>
      <c r="AS1" t="s">
        <v>22</v>
      </c>
      <c r="AT1" t="s">
        <v>25</v>
      </c>
      <c r="AU1" t="s">
        <v>0</v>
      </c>
      <c r="AV1" t="s">
        <v>1</v>
      </c>
      <c r="AW1" t="s">
        <v>26</v>
      </c>
      <c r="AY1" t="s">
        <v>0</v>
      </c>
      <c r="AZ1" t="s">
        <v>1</v>
      </c>
      <c r="BA1" t="s">
        <v>53</v>
      </c>
      <c r="BB1" t="s">
        <v>25</v>
      </c>
      <c r="BC1" t="s">
        <v>29</v>
      </c>
      <c r="BD1" t="s">
        <v>30</v>
      </c>
      <c r="BE1" t="s">
        <v>31</v>
      </c>
      <c r="BF1" t="s">
        <v>32</v>
      </c>
      <c r="BG1" t="s">
        <v>0</v>
      </c>
      <c r="BH1" t="s">
        <v>1</v>
      </c>
      <c r="BI1" t="s">
        <v>33</v>
      </c>
      <c r="BK1" t="s">
        <v>0</v>
      </c>
      <c r="BL1" t="s">
        <v>1</v>
      </c>
      <c r="BM1" t="s">
        <v>34</v>
      </c>
      <c r="BN1" t="s">
        <v>32</v>
      </c>
      <c r="BO1" t="s">
        <v>35</v>
      </c>
      <c r="BP1" t="s">
        <v>36</v>
      </c>
      <c r="BQ1" t="s">
        <v>37</v>
      </c>
      <c r="BR1" t="s">
        <v>38</v>
      </c>
      <c r="BS1" t="s">
        <v>0</v>
      </c>
      <c r="BT1" t="s">
        <v>1</v>
      </c>
      <c r="BU1" t="s">
        <v>39</v>
      </c>
      <c r="BW1" t="s">
        <v>0</v>
      </c>
      <c r="BX1" t="s">
        <v>1</v>
      </c>
      <c r="BY1" t="s">
        <v>52</v>
      </c>
      <c r="BZ1" t="s">
        <v>38</v>
      </c>
      <c r="CA1" t="s">
        <v>42</v>
      </c>
      <c r="CB1" t="s">
        <v>43</v>
      </c>
      <c r="CC1" t="s">
        <v>44</v>
      </c>
      <c r="CD1" t="s">
        <v>45</v>
      </c>
      <c r="CE1" t="s">
        <v>0</v>
      </c>
      <c r="CF1" t="s">
        <v>1</v>
      </c>
      <c r="CG1" t="s">
        <v>46</v>
      </c>
      <c r="CI1" t="s">
        <v>0</v>
      </c>
      <c r="CJ1" t="s">
        <v>1</v>
      </c>
      <c r="CK1" t="s">
        <v>51</v>
      </c>
      <c r="CL1" t="s">
        <v>45</v>
      </c>
      <c r="CM1" t="s">
        <v>57</v>
      </c>
      <c r="CN1" t="s">
        <v>58</v>
      </c>
      <c r="CO1" t="s">
        <v>59</v>
      </c>
      <c r="CP1" t="s">
        <v>60</v>
      </c>
      <c r="CQ1" t="s">
        <v>61</v>
      </c>
      <c r="CR1" t="s">
        <v>62</v>
      </c>
      <c r="CS1" t="s">
        <v>63</v>
      </c>
      <c r="CU1" t="s">
        <v>0</v>
      </c>
      <c r="CV1" t="s">
        <v>1</v>
      </c>
      <c r="CW1" t="s">
        <v>64</v>
      </c>
    </row>
    <row r="2" spans="4:103" x14ac:dyDescent="0.2">
      <c r="D2">
        <v>18</v>
      </c>
      <c r="E2">
        <v>40</v>
      </c>
      <c r="F2">
        <v>1</v>
      </c>
      <c r="H2" t="s">
        <v>6</v>
      </c>
      <c r="I2">
        <f>AVERAGE(D2:D15)</f>
        <v>49.857142857142854</v>
      </c>
      <c r="J2">
        <f>AVERAGE(E2:E15)</f>
        <v>46.285714285714285</v>
      </c>
      <c r="K2">
        <v>1</v>
      </c>
      <c r="L2">
        <v>1</v>
      </c>
      <c r="M2">
        <v>18</v>
      </c>
      <c r="N2">
        <v>40</v>
      </c>
      <c r="O2">
        <v>1</v>
      </c>
      <c r="P2" t="s">
        <v>67</v>
      </c>
      <c r="Q2">
        <v>1</v>
      </c>
      <c r="R2">
        <f t="shared" ref="R2:R31" si="0">SQRT(($I$2-M2)^2+($J$2-N2)^2)</f>
        <v>32.471337439379369</v>
      </c>
      <c r="S2">
        <f t="shared" ref="S2:S31" si="1">SQRT(($I$3-M2)^2+($J$3-N2)^2)</f>
        <v>22.539028650321203</v>
      </c>
      <c r="T2">
        <f t="shared" ref="T2:T31" si="2">IF(R2&gt;S2,2,IF(R2&lt;S2,1))</f>
        <v>2</v>
      </c>
      <c r="V2">
        <v>4</v>
      </c>
      <c r="W2">
        <v>75</v>
      </c>
      <c r="X2">
        <v>50</v>
      </c>
      <c r="Y2">
        <v>1</v>
      </c>
      <c r="Z2" t="s">
        <v>8</v>
      </c>
      <c r="AA2">
        <f>AVERAGE(W2:W15)</f>
        <v>65</v>
      </c>
      <c r="AB2">
        <f>AVERAGE(X2:X15)</f>
        <v>50.071428571428569</v>
      </c>
      <c r="AC2">
        <v>1</v>
      </c>
      <c r="AD2">
        <v>4</v>
      </c>
      <c r="AE2">
        <f t="shared" ref="AE2:AE31" si="3">SQRT(($AA$2-W2)^2+($AB$2-X2)^2)</f>
        <v>10.000255098787047</v>
      </c>
      <c r="AF2">
        <f t="shared" ref="AF2:AF31" si="4">SQRT(($AA$3-W2)^2+($AB$3-X2)^2)</f>
        <v>48.995097012354208</v>
      </c>
      <c r="AG2">
        <f>IF(AE2&gt;AF2,2,IF(AE2&lt;AF2,1))</f>
        <v>1</v>
      </c>
      <c r="AH2">
        <v>4</v>
      </c>
      <c r="AI2">
        <v>75</v>
      </c>
      <c r="AJ2">
        <v>50</v>
      </c>
      <c r="AK2">
        <v>1</v>
      </c>
      <c r="AL2" t="s">
        <v>18</v>
      </c>
      <c r="AM2">
        <f>AVERAGE(AI2:AI15)</f>
        <v>66.285714285714292</v>
      </c>
      <c r="AN2">
        <f>AVERAGE(AJ2:AJ15)</f>
        <v>45.5</v>
      </c>
      <c r="AO2">
        <v>1</v>
      </c>
      <c r="AP2">
        <v>4</v>
      </c>
      <c r="AQ2">
        <f>SQRT(($AM$2-AI2)^2+($AN$2-AJ2)^2)</f>
        <v>9.8075876498863863</v>
      </c>
      <c r="AR2">
        <f>SQRT(($AM$3-AI2)^2+($AN$3-AJ2)^2)</f>
        <v>49.443346683350633</v>
      </c>
      <c r="AS2">
        <f>IF(AQ2&gt;AR2,2,IF(AQ2&lt;AR2,1))</f>
        <v>1</v>
      </c>
      <c r="AT2">
        <v>4</v>
      </c>
      <c r="AU2">
        <v>75</v>
      </c>
      <c r="AV2">
        <v>50</v>
      </c>
      <c r="AW2">
        <v>1</v>
      </c>
      <c r="AX2" t="s">
        <v>27</v>
      </c>
      <c r="AY2">
        <f>AVERAGE(AU2:AU16)</f>
        <v>66.533333333333331</v>
      </c>
      <c r="AZ2">
        <f>AVERAGE(AV2:AV16)</f>
        <v>37.133333333333333</v>
      </c>
      <c r="BA2">
        <v>1</v>
      </c>
      <c r="BB2">
        <v>4</v>
      </c>
      <c r="BC2">
        <f>SQRT(($AY$2-AU2)^2+($AZ$2-AV2)^2)</f>
        <v>15.402452907103973</v>
      </c>
      <c r="BD2">
        <f>SQRT(($AY$3-AU2)^2+($AZ$3-AV2)^2)</f>
        <v>52.043742285803305</v>
      </c>
      <c r="BE2">
        <f>IF(BC2&gt;BD2,2,IF(BC2&lt;BD2,1))</f>
        <v>1</v>
      </c>
      <c r="BF2">
        <v>4</v>
      </c>
      <c r="BG2">
        <v>75</v>
      </c>
      <c r="BH2">
        <v>50</v>
      </c>
      <c r="BI2">
        <v>1</v>
      </c>
      <c r="BJ2" t="s">
        <v>40</v>
      </c>
      <c r="BK2">
        <f>AVERAGE(BG2:BG16)</f>
        <v>65.733333333333334</v>
      </c>
      <c r="BL2">
        <f>AVERAGE(BH2:BH16)</f>
        <v>33.93333333333333</v>
      </c>
      <c r="BM2">
        <v>1</v>
      </c>
      <c r="BN2">
        <v>4</v>
      </c>
      <c r="BO2">
        <f>SQRT(($BK$2-BG2)^2+($BL$2-BH2)^2)</f>
        <v>18.547476617828341</v>
      </c>
      <c r="BP2">
        <f>SQRT(($BK$3-BG2)^2+($BL$3-BH2)^2)</f>
        <v>51.477028317924926</v>
      </c>
      <c r="BQ2">
        <f>IF(BO2&gt;BP2,2,IF(BO2&lt;BP2,1))</f>
        <v>1</v>
      </c>
      <c r="BR2">
        <v>4</v>
      </c>
      <c r="BS2">
        <v>75</v>
      </c>
      <c r="BT2">
        <v>50</v>
      </c>
      <c r="BU2">
        <v>1</v>
      </c>
      <c r="BV2" t="s">
        <v>47</v>
      </c>
      <c r="BW2">
        <f>AVERAGE(BS2:BS17)</f>
        <v>63.5625</v>
      </c>
      <c r="BX2">
        <f>AVERAGE(BT2:BT17)</f>
        <v>32.3125</v>
      </c>
      <c r="BY2">
        <v>1</v>
      </c>
      <c r="BZ2">
        <v>4</v>
      </c>
      <c r="CA2">
        <f>SQRT(($BW$2-BS2)^2+($BX$2-BT2)^2)</f>
        <v>21.063334553199311</v>
      </c>
      <c r="CB2">
        <f>SQRT(($BW$3-BS2)^2+($BX$3-BT2)^2)</f>
        <v>52.443361090313225</v>
      </c>
      <c r="CC2">
        <f>IF(CA2&gt;CB2,2,IF(CA2&lt;CB2,1))</f>
        <v>1</v>
      </c>
      <c r="CD2">
        <v>4</v>
      </c>
      <c r="CE2">
        <v>75</v>
      </c>
      <c r="CF2">
        <v>50</v>
      </c>
      <c r="CG2">
        <v>1</v>
      </c>
      <c r="CH2" t="s">
        <v>49</v>
      </c>
      <c r="CI2">
        <f>AVERAGE(CE2:CE16)</f>
        <v>63.266666666666666</v>
      </c>
      <c r="CJ2">
        <f>AVERAGE(CF2:CF16)</f>
        <v>28.733333333333334</v>
      </c>
      <c r="CK2">
        <v>1</v>
      </c>
      <c r="CL2">
        <v>4</v>
      </c>
      <c r="CM2">
        <f>SQRT(($CI$2-CE2)^2+($CJ$2-CF2)^2)</f>
        <v>24.288726237129485</v>
      </c>
      <c r="CN2">
        <f>SQRT(($CI$3-CE2)^2+($CJ$3-CF2)^2)</f>
        <v>49.85868920147108</v>
      </c>
      <c r="CO2">
        <f>IF(CM2&gt;CN2,2,IF(CM2&lt;CN2,1))</f>
        <v>1</v>
      </c>
      <c r="CP2">
        <v>4</v>
      </c>
      <c r="CQ2">
        <v>75</v>
      </c>
      <c r="CR2">
        <v>50</v>
      </c>
      <c r="CS2">
        <v>1</v>
      </c>
      <c r="CT2" t="s">
        <v>65</v>
      </c>
      <c r="CU2">
        <f>AVERAGE(CQ2:CQ16)</f>
        <v>62</v>
      </c>
      <c r="CV2">
        <f>AVERAGE(CR2:CR16)</f>
        <v>27.066666666666666</v>
      </c>
      <c r="CW2">
        <v>1</v>
      </c>
      <c r="CY2" s="1" t="s">
        <v>68</v>
      </c>
    </row>
    <row r="3" spans="4:103" x14ac:dyDescent="0.2">
      <c r="D3">
        <v>28</v>
      </c>
      <c r="E3">
        <v>23</v>
      </c>
      <c r="F3">
        <v>1</v>
      </c>
      <c r="H3" t="s">
        <v>7</v>
      </c>
      <c r="I3">
        <f>AVERAGEA(D16:D31)</f>
        <v>40.3125</v>
      </c>
      <c r="J3">
        <f>AVERAGEA(E16:E31)</f>
        <v>43.1875</v>
      </c>
      <c r="K3">
        <v>2</v>
      </c>
      <c r="L3">
        <v>2</v>
      </c>
      <c r="M3">
        <v>28</v>
      </c>
      <c r="N3">
        <v>23</v>
      </c>
      <c r="O3">
        <v>1</v>
      </c>
      <c r="Q3">
        <v>2</v>
      </c>
      <c r="R3">
        <f t="shared" si="0"/>
        <v>31.936799834571232</v>
      </c>
      <c r="S3">
        <f t="shared" si="1"/>
        <v>23.64598935337661</v>
      </c>
      <c r="T3">
        <f t="shared" si="2"/>
        <v>2</v>
      </c>
      <c r="V3">
        <v>5</v>
      </c>
      <c r="W3">
        <v>39</v>
      </c>
      <c r="X3">
        <v>84</v>
      </c>
      <c r="Y3">
        <v>1</v>
      </c>
      <c r="Z3" t="s">
        <v>9</v>
      </c>
      <c r="AA3">
        <f>AVERAGEA(W16:W31)</f>
        <v>27.0625</v>
      </c>
      <c r="AB3">
        <f>AVERAGEA(X16:X31)</f>
        <v>39.875</v>
      </c>
      <c r="AC3">
        <v>2</v>
      </c>
      <c r="AD3">
        <v>5</v>
      </c>
      <c r="AE3">
        <f t="shared" si="3"/>
        <v>42.745151294429569</v>
      </c>
      <c r="AF3">
        <f t="shared" si="4"/>
        <v>45.711262630231509</v>
      </c>
      <c r="AG3">
        <f t="shared" ref="AG3:AG31" si="5">IF(AE3&gt;AF3,2,IF(AE3&lt;AF3,1))</f>
        <v>1</v>
      </c>
      <c r="AH3">
        <v>5</v>
      </c>
      <c r="AI3">
        <v>39</v>
      </c>
      <c r="AJ3">
        <v>84</v>
      </c>
      <c r="AK3">
        <v>1</v>
      </c>
      <c r="AL3" t="s">
        <v>19</v>
      </c>
      <c r="AM3">
        <f>AVERAGEA(AI16:AI31)</f>
        <v>25.9375</v>
      </c>
      <c r="AN3">
        <f>AVERAGEA(AJ16:AJ31)</f>
        <v>43.875</v>
      </c>
      <c r="AO3">
        <v>2</v>
      </c>
      <c r="AP3">
        <v>5</v>
      </c>
      <c r="AQ3">
        <f t="shared" ref="AQ3:AQ31" si="6">SQRT(($AM$2-AI3)^2+($AN$2-AJ3)^2)</f>
        <v>47.188560097566366</v>
      </c>
      <c r="AR3">
        <f t="shared" ref="AR3:AR31" si="7">SQRT(($AM$3-AI3)^2+($AN$3-AJ3)^2)</f>
        <v>42.197683955994549</v>
      </c>
      <c r="AS3">
        <f t="shared" ref="AS3:AS31" si="8">IF(AQ3&gt;AR3,2,IF(AQ3&lt;AR3,1))</f>
        <v>2</v>
      </c>
      <c r="AT3">
        <v>6</v>
      </c>
      <c r="AU3">
        <v>89</v>
      </c>
      <c r="AV3">
        <v>86</v>
      </c>
      <c r="AW3">
        <v>1</v>
      </c>
      <c r="AX3" t="s">
        <v>28</v>
      </c>
      <c r="AY3">
        <f>AVERAGEA(AU17:AU31)</f>
        <v>23</v>
      </c>
      <c r="AZ3">
        <f>AVERAGEA(AV17:AV31)</f>
        <v>52.133333333333333</v>
      </c>
      <c r="BA3">
        <v>2</v>
      </c>
      <c r="BB3">
        <v>6</v>
      </c>
      <c r="BC3">
        <f t="shared" ref="BC3:BC31" si="9">SQRT(($AY$2-AU3)^2+($AZ$2-AV3)^2)</f>
        <v>53.783847224071117</v>
      </c>
      <c r="BD3">
        <f t="shared" ref="BD3:BD31" si="10">SQRT(($AY$3-AU3)^2+($AZ$3-AV3)^2)</f>
        <v>74.181878589795176</v>
      </c>
      <c r="BE3">
        <f>IF(BC3&gt;BD3,2,IF(BC3&lt;BD3,1))</f>
        <v>1</v>
      </c>
      <c r="BF3">
        <v>6</v>
      </c>
      <c r="BG3">
        <v>89</v>
      </c>
      <c r="BH3">
        <v>86</v>
      </c>
      <c r="BI3">
        <v>1</v>
      </c>
      <c r="BJ3" t="s">
        <v>41</v>
      </c>
      <c r="BK3">
        <f>AVERAGEA(BG17:BG31)</f>
        <v>23.8</v>
      </c>
      <c r="BL3">
        <f>AVERAGEA(BH17:BH31)</f>
        <v>55.333333333333336</v>
      </c>
      <c r="BM3">
        <v>2</v>
      </c>
      <c r="BN3">
        <v>6</v>
      </c>
      <c r="BO3">
        <f>SQRT(($BK$2-BG3)^2+($BL$2-BH3)^2)</f>
        <v>57.028725705170338</v>
      </c>
      <c r="BP3">
        <f t="shared" ref="BP3:BP31" si="11">SQRT(($BK$3-BG3)^2+($BL$3-BH3)^2)</f>
        <v>72.051956562222827</v>
      </c>
      <c r="BQ3">
        <f>IF(BO3&gt;BP3,2,IF(BO3&lt;BP3,1))</f>
        <v>1</v>
      </c>
      <c r="BR3">
        <v>6</v>
      </c>
      <c r="BS3">
        <v>89</v>
      </c>
      <c r="BT3">
        <v>86</v>
      </c>
      <c r="BU3">
        <v>1</v>
      </c>
      <c r="BV3" t="s">
        <v>48</v>
      </c>
      <c r="BW3">
        <f>AVERAGEA(BS18:BS31)</f>
        <v>23.285714285714285</v>
      </c>
      <c r="BX3">
        <f>AVERAGEA(BT18:BT31)</f>
        <v>58.714285714285715</v>
      </c>
      <c r="BY3">
        <v>2</v>
      </c>
      <c r="BZ3">
        <v>6</v>
      </c>
      <c r="CA3">
        <f t="shared" ref="CA3:CA31" si="12">SQRT(($BW$2-BS3)^2+($BX$2-BT3)^2)</f>
        <v>59.408871917416512</v>
      </c>
      <c r="CB3">
        <f t="shared" ref="CB3:CB31" si="13">SQRT(($BW$3-BS3)^2+($BX$3-BT3)^2)</f>
        <v>71.153900462451176</v>
      </c>
      <c r="CC3">
        <f t="shared" ref="CC3:CC31" si="14">IF(CA3&gt;CB3,2,IF(CA3&lt;CB3,1))</f>
        <v>1</v>
      </c>
      <c r="CD3">
        <v>6</v>
      </c>
      <c r="CE3">
        <v>89</v>
      </c>
      <c r="CF3">
        <v>86</v>
      </c>
      <c r="CG3">
        <v>1</v>
      </c>
      <c r="CH3" t="s">
        <v>50</v>
      </c>
      <c r="CI3">
        <f>AVERAGEA(CE17:CE31)</f>
        <v>26.266666666666666</v>
      </c>
      <c r="CJ3">
        <f>AVERAGEA(CF17:CF31)</f>
        <v>60.533333333333331</v>
      </c>
      <c r="CK3">
        <v>2</v>
      </c>
      <c r="CL3">
        <v>6</v>
      </c>
      <c r="CM3">
        <f t="shared" ref="CM3:CM31" si="15">SQRT(($CI$2-CE3)^2+($CJ$2-CF3)^2)</f>
        <v>62.782764797001057</v>
      </c>
      <c r="CN3">
        <f t="shared" ref="CN3:CN31" si="16">SQRT(($CI$3-CE3)^2+($CJ$3-CF3)^2)</f>
        <v>67.705407629097266</v>
      </c>
      <c r="CO3">
        <f t="shared" ref="CO3:CO31" si="17">IF(CM3&gt;CN3,2,IF(CM3&lt;CN3,1))</f>
        <v>1</v>
      </c>
      <c r="CP3">
        <v>6</v>
      </c>
      <c r="CQ3">
        <v>89</v>
      </c>
      <c r="CR3">
        <v>86</v>
      </c>
      <c r="CS3">
        <v>1</v>
      </c>
      <c r="CT3" t="s">
        <v>66</v>
      </c>
      <c r="CU3">
        <f>AVERAGEA(CQ17:CQ31)</f>
        <v>27.533333333333335</v>
      </c>
      <c r="CV3">
        <f>AVERAGEA(CR17:CR31)</f>
        <v>62.2</v>
      </c>
      <c r="CW3">
        <v>2</v>
      </c>
    </row>
    <row r="4" spans="4:103" x14ac:dyDescent="0.2">
      <c r="D4">
        <v>57</v>
      </c>
      <c r="E4">
        <v>3</v>
      </c>
      <c r="F4">
        <v>1</v>
      </c>
      <c r="L4">
        <v>3</v>
      </c>
      <c r="M4">
        <v>57</v>
      </c>
      <c r="N4">
        <v>3</v>
      </c>
      <c r="O4">
        <v>1</v>
      </c>
      <c r="Q4">
        <v>3</v>
      </c>
      <c r="R4">
        <f t="shared" si="0"/>
        <v>43.871100617465196</v>
      </c>
      <c r="S4">
        <f t="shared" si="1"/>
        <v>43.514455213181748</v>
      </c>
      <c r="T4">
        <f t="shared" si="2"/>
        <v>2</v>
      </c>
      <c r="V4">
        <v>6</v>
      </c>
      <c r="W4">
        <v>89</v>
      </c>
      <c r="X4">
        <v>86</v>
      </c>
      <c r="Y4">
        <v>1</v>
      </c>
      <c r="AD4">
        <v>6</v>
      </c>
      <c r="AE4">
        <f t="shared" si="3"/>
        <v>43.207201308323121</v>
      </c>
      <c r="AF4">
        <f t="shared" si="4"/>
        <v>77.225446138238652</v>
      </c>
      <c r="AG4">
        <f t="shared" si="5"/>
        <v>1</v>
      </c>
      <c r="AH4">
        <v>6</v>
      </c>
      <c r="AI4">
        <v>89</v>
      </c>
      <c r="AJ4">
        <v>86</v>
      </c>
      <c r="AK4">
        <v>1</v>
      </c>
      <c r="AP4">
        <v>6</v>
      </c>
      <c r="AQ4">
        <f t="shared" si="6"/>
        <v>46.434779804691694</v>
      </c>
      <c r="AR4">
        <f t="shared" si="7"/>
        <v>75.837949149815486</v>
      </c>
      <c r="AS4">
        <f t="shared" si="8"/>
        <v>1</v>
      </c>
      <c r="AT4">
        <v>8</v>
      </c>
      <c r="AU4">
        <v>56</v>
      </c>
      <c r="AV4">
        <v>30</v>
      </c>
      <c r="AW4">
        <v>1</v>
      </c>
      <c r="BB4">
        <v>8</v>
      </c>
      <c r="BC4">
        <f t="shared" si="9"/>
        <v>12.721460433281845</v>
      </c>
      <c r="BD4">
        <f t="shared" si="10"/>
        <v>39.73517892805372</v>
      </c>
      <c r="BE4">
        <f t="shared" ref="BE4:BE31" si="18">IF(BC4&gt;BD4,2,IF(BC4&lt;BD4,1))</f>
        <v>1</v>
      </c>
      <c r="BF4">
        <v>8</v>
      </c>
      <c r="BG4">
        <v>56</v>
      </c>
      <c r="BH4">
        <v>30</v>
      </c>
      <c r="BI4">
        <v>1</v>
      </c>
      <c r="BN4">
        <v>8</v>
      </c>
      <c r="BO4">
        <f t="shared" ref="BO4:BO31" si="19">SQRT(($BK$2-BG4)^2+($BL$2-BH4)^2)</f>
        <v>10.49804214550927</v>
      </c>
      <c r="BP4">
        <f t="shared" si="11"/>
        <v>40.970938209635598</v>
      </c>
      <c r="BQ4">
        <f t="shared" ref="BQ4:BQ31" si="20">IF(BO4&gt;BP4,2,IF(BO4&lt;BP4,1))</f>
        <v>1</v>
      </c>
      <c r="BR4">
        <v>8</v>
      </c>
      <c r="BS4">
        <v>56</v>
      </c>
      <c r="BT4">
        <v>30</v>
      </c>
      <c r="BU4">
        <v>1</v>
      </c>
      <c r="BZ4">
        <v>8</v>
      </c>
      <c r="CA4">
        <f t="shared" si="12"/>
        <v>7.908164293943317</v>
      </c>
      <c r="CB4">
        <f t="shared" si="13"/>
        <v>43.528550330530777</v>
      </c>
      <c r="CC4">
        <f t="shared" si="14"/>
        <v>1</v>
      </c>
      <c r="CD4">
        <v>8</v>
      </c>
      <c r="CE4">
        <v>56</v>
      </c>
      <c r="CF4">
        <v>30</v>
      </c>
      <c r="CG4">
        <v>1</v>
      </c>
      <c r="CL4">
        <v>8</v>
      </c>
      <c r="CM4">
        <f t="shared" si="15"/>
        <v>7.3762381258259868</v>
      </c>
      <c r="CN4">
        <f t="shared" si="16"/>
        <v>42.618723063409064</v>
      </c>
      <c r="CO4">
        <f t="shared" si="17"/>
        <v>1</v>
      </c>
      <c r="CP4">
        <v>8</v>
      </c>
      <c r="CQ4">
        <v>56</v>
      </c>
      <c r="CR4">
        <v>30</v>
      </c>
      <c r="CS4">
        <v>1</v>
      </c>
    </row>
    <row r="5" spans="4:103" x14ac:dyDescent="0.2">
      <c r="D5">
        <v>75</v>
      </c>
      <c r="E5">
        <v>50</v>
      </c>
      <c r="F5">
        <v>1</v>
      </c>
      <c r="L5">
        <v>4</v>
      </c>
      <c r="M5">
        <v>75</v>
      </c>
      <c r="N5">
        <v>50</v>
      </c>
      <c r="O5">
        <v>1</v>
      </c>
      <c r="Q5">
        <v>4</v>
      </c>
      <c r="R5">
        <f t="shared" si="0"/>
        <v>25.415727093149815</v>
      </c>
      <c r="S5">
        <f t="shared" si="1"/>
        <v>35.350145862499637</v>
      </c>
      <c r="T5">
        <f t="shared" si="2"/>
        <v>1</v>
      </c>
      <c r="V5">
        <v>8</v>
      </c>
      <c r="W5">
        <v>56</v>
      </c>
      <c r="X5">
        <v>30</v>
      </c>
      <c r="Y5">
        <v>1</v>
      </c>
      <c r="AD5">
        <v>8</v>
      </c>
      <c r="AE5">
        <f t="shared" si="3"/>
        <v>21.996868979424303</v>
      </c>
      <c r="AF5">
        <f t="shared" si="4"/>
        <v>30.576045055729494</v>
      </c>
      <c r="AG5">
        <f t="shared" si="5"/>
        <v>1</v>
      </c>
      <c r="AH5">
        <v>8</v>
      </c>
      <c r="AI5">
        <v>56</v>
      </c>
      <c r="AJ5">
        <v>30</v>
      </c>
      <c r="AK5">
        <v>1</v>
      </c>
      <c r="AP5">
        <v>8</v>
      </c>
      <c r="AQ5">
        <f t="shared" si="6"/>
        <v>18.602309490150599</v>
      </c>
      <c r="AR5">
        <f t="shared" si="7"/>
        <v>33.109961208826569</v>
      </c>
      <c r="AS5">
        <f t="shared" si="8"/>
        <v>1</v>
      </c>
      <c r="AT5">
        <v>10</v>
      </c>
      <c r="AU5">
        <v>65</v>
      </c>
      <c r="AV5">
        <v>1</v>
      </c>
      <c r="AW5">
        <v>1</v>
      </c>
      <c r="BB5">
        <v>10</v>
      </c>
      <c r="BC5">
        <f t="shared" si="9"/>
        <v>36.165852525398719</v>
      </c>
      <c r="BD5">
        <f t="shared" si="10"/>
        <v>66.171124954754831</v>
      </c>
      <c r="BE5">
        <f t="shared" si="18"/>
        <v>1</v>
      </c>
      <c r="BF5">
        <v>10</v>
      </c>
      <c r="BG5">
        <v>65</v>
      </c>
      <c r="BH5">
        <v>1</v>
      </c>
      <c r="BI5">
        <v>1</v>
      </c>
      <c r="BN5">
        <v>10</v>
      </c>
      <c r="BO5">
        <f t="shared" si="19"/>
        <v>32.941496963893762</v>
      </c>
      <c r="BP5">
        <f t="shared" si="11"/>
        <v>68.187616992465081</v>
      </c>
      <c r="BQ5">
        <f t="shared" si="20"/>
        <v>1</v>
      </c>
      <c r="BR5">
        <v>10</v>
      </c>
      <c r="BS5">
        <v>65</v>
      </c>
      <c r="BT5">
        <v>1</v>
      </c>
      <c r="BU5">
        <v>1</v>
      </c>
      <c r="BZ5">
        <v>10</v>
      </c>
      <c r="CA5">
        <f t="shared" si="12"/>
        <v>31.345479139741986</v>
      </c>
      <c r="CB5">
        <f t="shared" si="13"/>
        <v>71.211097507082883</v>
      </c>
      <c r="CC5">
        <f t="shared" si="14"/>
        <v>1</v>
      </c>
      <c r="CD5">
        <v>10</v>
      </c>
      <c r="CE5">
        <v>65</v>
      </c>
      <c r="CF5">
        <v>1</v>
      </c>
      <c r="CG5">
        <v>1</v>
      </c>
      <c r="CL5">
        <v>10</v>
      </c>
      <c r="CM5">
        <f t="shared" si="15"/>
        <v>27.787447205927755</v>
      </c>
      <c r="CN5">
        <f t="shared" si="16"/>
        <v>71.024565390355534</v>
      </c>
      <c r="CO5">
        <f t="shared" si="17"/>
        <v>1</v>
      </c>
      <c r="CP5">
        <v>10</v>
      </c>
      <c r="CQ5">
        <v>65</v>
      </c>
      <c r="CR5">
        <v>1</v>
      </c>
      <c r="CS5">
        <v>1</v>
      </c>
    </row>
    <row r="6" spans="4:103" x14ac:dyDescent="0.2">
      <c r="D6">
        <v>39</v>
      </c>
      <c r="E6">
        <v>84</v>
      </c>
      <c r="F6">
        <v>1</v>
      </c>
      <c r="L6">
        <v>5</v>
      </c>
      <c r="M6">
        <v>39</v>
      </c>
      <c r="N6">
        <v>84</v>
      </c>
      <c r="O6">
        <v>1</v>
      </c>
      <c r="Q6">
        <v>5</v>
      </c>
      <c r="R6">
        <f t="shared" si="0"/>
        <v>39.245953905583491</v>
      </c>
      <c r="S6">
        <f t="shared" si="1"/>
        <v>40.833599063761206</v>
      </c>
      <c r="T6">
        <f t="shared" si="2"/>
        <v>1</v>
      </c>
      <c r="V6">
        <v>10</v>
      </c>
      <c r="W6">
        <v>65</v>
      </c>
      <c r="X6">
        <v>1</v>
      </c>
      <c r="Y6">
        <v>1</v>
      </c>
      <c r="AD6">
        <v>10</v>
      </c>
      <c r="AE6">
        <f t="shared" si="3"/>
        <v>49.071428571428569</v>
      </c>
      <c r="AF6">
        <f t="shared" si="4"/>
        <v>54.318684918267309</v>
      </c>
      <c r="AG6">
        <f t="shared" si="5"/>
        <v>1</v>
      </c>
      <c r="AH6">
        <v>10</v>
      </c>
      <c r="AI6">
        <v>65</v>
      </c>
      <c r="AJ6">
        <v>1</v>
      </c>
      <c r="AK6">
        <v>1</v>
      </c>
      <c r="AP6">
        <v>10</v>
      </c>
      <c r="AQ6">
        <f t="shared" si="6"/>
        <v>44.518569847025518</v>
      </c>
      <c r="AR6">
        <f t="shared" si="7"/>
        <v>58.001245945669133</v>
      </c>
      <c r="AS6">
        <f t="shared" si="8"/>
        <v>1</v>
      </c>
      <c r="AT6">
        <v>11</v>
      </c>
      <c r="AU6">
        <v>47</v>
      </c>
      <c r="AV6">
        <v>48</v>
      </c>
      <c r="AW6">
        <v>1</v>
      </c>
      <c r="BB6">
        <v>11</v>
      </c>
      <c r="BC6">
        <f t="shared" si="9"/>
        <v>22.352529063968475</v>
      </c>
      <c r="BD6">
        <f t="shared" si="10"/>
        <v>24.353325120903808</v>
      </c>
      <c r="BE6">
        <f t="shared" si="18"/>
        <v>1</v>
      </c>
      <c r="BF6">
        <v>11</v>
      </c>
      <c r="BG6">
        <v>47</v>
      </c>
      <c r="BH6">
        <v>48</v>
      </c>
      <c r="BI6">
        <v>1</v>
      </c>
      <c r="BN6">
        <v>11</v>
      </c>
      <c r="BO6">
        <f t="shared" si="19"/>
        <v>23.426670461012787</v>
      </c>
      <c r="BP6">
        <f t="shared" si="11"/>
        <v>24.331415449533097</v>
      </c>
      <c r="BQ6">
        <f t="shared" si="20"/>
        <v>1</v>
      </c>
      <c r="BR6">
        <v>11</v>
      </c>
      <c r="BS6">
        <v>47</v>
      </c>
      <c r="BT6">
        <v>48</v>
      </c>
      <c r="BU6">
        <v>1</v>
      </c>
      <c r="BZ6">
        <v>11</v>
      </c>
      <c r="CA6">
        <f t="shared" si="12"/>
        <v>22.812585616277694</v>
      </c>
      <c r="CB6">
        <f t="shared" si="13"/>
        <v>26.022360871107036</v>
      </c>
      <c r="CC6">
        <f t="shared" si="14"/>
        <v>1</v>
      </c>
      <c r="CD6">
        <v>11</v>
      </c>
      <c r="CE6">
        <v>47</v>
      </c>
      <c r="CF6">
        <v>48</v>
      </c>
      <c r="CG6">
        <v>1</v>
      </c>
      <c r="CL6">
        <v>11</v>
      </c>
      <c r="CM6">
        <f t="shared" si="15"/>
        <v>25.215251116911144</v>
      </c>
      <c r="CN6">
        <f t="shared" si="16"/>
        <v>24.227165652538794</v>
      </c>
      <c r="CO6">
        <f t="shared" si="17"/>
        <v>2</v>
      </c>
      <c r="CP6">
        <v>14</v>
      </c>
      <c r="CQ6">
        <v>83</v>
      </c>
      <c r="CR6">
        <v>16</v>
      </c>
      <c r="CS6">
        <v>1</v>
      </c>
    </row>
    <row r="7" spans="4:103" x14ac:dyDescent="0.2">
      <c r="D7">
        <v>89</v>
      </c>
      <c r="E7">
        <v>86</v>
      </c>
      <c r="F7">
        <v>1</v>
      </c>
      <c r="L7">
        <v>6</v>
      </c>
      <c r="M7">
        <v>89</v>
      </c>
      <c r="N7">
        <v>86</v>
      </c>
      <c r="O7">
        <v>1</v>
      </c>
      <c r="Q7">
        <v>6</v>
      </c>
      <c r="R7">
        <f t="shared" si="0"/>
        <v>55.761884429259034</v>
      </c>
      <c r="S7">
        <f t="shared" si="1"/>
        <v>64.83350069601363</v>
      </c>
      <c r="T7">
        <f t="shared" si="2"/>
        <v>1</v>
      </c>
      <c r="V7">
        <v>11</v>
      </c>
      <c r="W7">
        <v>47</v>
      </c>
      <c r="X7">
        <v>48</v>
      </c>
      <c r="Y7">
        <v>1</v>
      </c>
      <c r="AD7">
        <v>11</v>
      </c>
      <c r="AE7">
        <f t="shared" si="3"/>
        <v>18.118797320090827</v>
      </c>
      <c r="AF7">
        <f t="shared" si="4"/>
        <v>21.529503739055389</v>
      </c>
      <c r="AG7">
        <f t="shared" si="5"/>
        <v>1</v>
      </c>
      <c r="AH7">
        <v>11</v>
      </c>
      <c r="AI7">
        <v>47</v>
      </c>
      <c r="AJ7">
        <v>48</v>
      </c>
      <c r="AK7">
        <v>1</v>
      </c>
      <c r="AP7">
        <v>11</v>
      </c>
      <c r="AQ7">
        <f t="shared" si="6"/>
        <v>19.447076271517123</v>
      </c>
      <c r="AR7">
        <f t="shared" si="7"/>
        <v>21.462631042115969</v>
      </c>
      <c r="AS7">
        <f t="shared" si="8"/>
        <v>1</v>
      </c>
      <c r="AT7">
        <v>13</v>
      </c>
      <c r="AU7">
        <v>54</v>
      </c>
      <c r="AV7">
        <v>83</v>
      </c>
      <c r="AW7">
        <v>1</v>
      </c>
      <c r="BB7">
        <v>13</v>
      </c>
      <c r="BC7">
        <f t="shared" si="9"/>
        <v>47.548244505507832</v>
      </c>
      <c r="BD7">
        <f t="shared" si="10"/>
        <v>43.746441125091664</v>
      </c>
      <c r="BE7">
        <f t="shared" si="18"/>
        <v>2</v>
      </c>
      <c r="BF7">
        <v>14</v>
      </c>
      <c r="BG7">
        <v>83</v>
      </c>
      <c r="BH7">
        <v>16</v>
      </c>
      <c r="BI7">
        <v>1</v>
      </c>
      <c r="BN7">
        <v>14</v>
      </c>
      <c r="BO7">
        <f t="shared" si="19"/>
        <v>24.894622355485172</v>
      </c>
      <c r="BP7">
        <f t="shared" si="11"/>
        <v>71.075671724656331</v>
      </c>
      <c r="BQ7">
        <f t="shared" si="20"/>
        <v>1</v>
      </c>
      <c r="BR7">
        <v>14</v>
      </c>
      <c r="BS7">
        <v>83</v>
      </c>
      <c r="BT7">
        <v>16</v>
      </c>
      <c r="BU7">
        <v>1</v>
      </c>
      <c r="BZ7">
        <v>14</v>
      </c>
      <c r="CA7">
        <f t="shared" si="12"/>
        <v>25.375461818457609</v>
      </c>
      <c r="CB7">
        <f t="shared" si="13"/>
        <v>73.418704173044205</v>
      </c>
      <c r="CC7">
        <f t="shared" si="14"/>
        <v>1</v>
      </c>
      <c r="CD7">
        <v>14</v>
      </c>
      <c r="CE7">
        <v>83</v>
      </c>
      <c r="CF7">
        <v>16</v>
      </c>
      <c r="CG7">
        <v>1</v>
      </c>
      <c r="CL7">
        <v>14</v>
      </c>
      <c r="CM7">
        <f t="shared" si="15"/>
        <v>23.484936070217913</v>
      </c>
      <c r="CN7">
        <f t="shared" si="16"/>
        <v>72.124121408089877</v>
      </c>
      <c r="CO7">
        <f t="shared" si="17"/>
        <v>1</v>
      </c>
      <c r="CP7">
        <v>22</v>
      </c>
      <c r="CQ7">
        <v>59</v>
      </c>
      <c r="CR7">
        <v>21</v>
      </c>
      <c r="CS7">
        <v>1</v>
      </c>
    </row>
    <row r="8" spans="4:103" x14ac:dyDescent="0.2">
      <c r="D8">
        <v>16</v>
      </c>
      <c r="E8">
        <v>70</v>
      </c>
      <c r="F8">
        <v>1</v>
      </c>
      <c r="L8">
        <v>7</v>
      </c>
      <c r="M8">
        <v>16</v>
      </c>
      <c r="N8">
        <v>70</v>
      </c>
      <c r="O8">
        <v>1</v>
      </c>
      <c r="Q8">
        <v>7</v>
      </c>
      <c r="R8">
        <f t="shared" si="0"/>
        <v>41.3361037035151</v>
      </c>
      <c r="S8">
        <f t="shared" si="1"/>
        <v>36.194030067125709</v>
      </c>
      <c r="T8">
        <f t="shared" si="2"/>
        <v>2</v>
      </c>
      <c r="V8">
        <v>13</v>
      </c>
      <c r="W8">
        <v>54</v>
      </c>
      <c r="X8">
        <v>83</v>
      </c>
      <c r="Y8">
        <v>1</v>
      </c>
      <c r="AD8">
        <v>13</v>
      </c>
      <c r="AE8">
        <f t="shared" si="3"/>
        <v>34.7172985171158</v>
      </c>
      <c r="AF8">
        <f t="shared" si="4"/>
        <v>50.846775032935966</v>
      </c>
      <c r="AG8">
        <f t="shared" si="5"/>
        <v>1</v>
      </c>
      <c r="AH8">
        <v>13</v>
      </c>
      <c r="AI8">
        <v>54</v>
      </c>
      <c r="AJ8">
        <v>83</v>
      </c>
      <c r="AK8">
        <v>1</v>
      </c>
      <c r="AP8">
        <v>13</v>
      </c>
      <c r="AQ8">
        <f t="shared" si="6"/>
        <v>39.461231297441849</v>
      </c>
      <c r="AR8">
        <f t="shared" si="7"/>
        <v>48.148411513257628</v>
      </c>
      <c r="AS8">
        <f t="shared" si="8"/>
        <v>1</v>
      </c>
      <c r="AT8">
        <v>14</v>
      </c>
      <c r="AU8">
        <v>83</v>
      </c>
      <c r="AV8">
        <v>16</v>
      </c>
      <c r="AW8">
        <v>1</v>
      </c>
      <c r="BB8">
        <v>14</v>
      </c>
      <c r="BC8">
        <f t="shared" si="9"/>
        <v>26.79120917183263</v>
      </c>
      <c r="BD8">
        <f t="shared" si="10"/>
        <v>70.040115489466302</v>
      </c>
      <c r="BE8">
        <f t="shared" si="18"/>
        <v>1</v>
      </c>
      <c r="BF8">
        <v>15</v>
      </c>
      <c r="BG8">
        <v>68</v>
      </c>
      <c r="BH8">
        <v>86</v>
      </c>
      <c r="BI8">
        <v>1</v>
      </c>
      <c r="BN8">
        <v>15</v>
      </c>
      <c r="BO8">
        <f t="shared" si="19"/>
        <v>52.115981767165778</v>
      </c>
      <c r="BP8">
        <f t="shared" si="11"/>
        <v>53.796695478853017</v>
      </c>
      <c r="BQ8">
        <f t="shared" si="20"/>
        <v>1</v>
      </c>
      <c r="BR8">
        <v>15</v>
      </c>
      <c r="BS8">
        <v>68</v>
      </c>
      <c r="BT8">
        <v>86</v>
      </c>
      <c r="BU8">
        <v>1</v>
      </c>
      <c r="BZ8">
        <v>15</v>
      </c>
      <c r="CA8">
        <f t="shared" si="12"/>
        <v>53.870576964610279</v>
      </c>
      <c r="CB8">
        <f t="shared" si="13"/>
        <v>52.382034620854583</v>
      </c>
      <c r="CC8">
        <f t="shared" si="14"/>
        <v>2</v>
      </c>
      <c r="CD8">
        <v>22</v>
      </c>
      <c r="CE8">
        <v>59</v>
      </c>
      <c r="CF8">
        <v>21</v>
      </c>
      <c r="CG8">
        <v>1</v>
      </c>
      <c r="CL8">
        <v>22</v>
      </c>
      <c r="CM8">
        <f t="shared" si="15"/>
        <v>8.8322640862289035</v>
      </c>
      <c r="CN8">
        <f t="shared" si="16"/>
        <v>51.325973498371717</v>
      </c>
      <c r="CO8">
        <f t="shared" si="17"/>
        <v>1</v>
      </c>
      <c r="CP8">
        <v>23</v>
      </c>
      <c r="CQ8">
        <v>84</v>
      </c>
      <c r="CR8">
        <v>35</v>
      </c>
      <c r="CS8">
        <v>1</v>
      </c>
    </row>
    <row r="9" spans="4:103" x14ac:dyDescent="0.2">
      <c r="D9">
        <v>56</v>
      </c>
      <c r="E9">
        <v>30</v>
      </c>
      <c r="F9">
        <v>1</v>
      </c>
      <c r="L9">
        <v>8</v>
      </c>
      <c r="M9">
        <v>56</v>
      </c>
      <c r="N9">
        <v>30</v>
      </c>
      <c r="O9">
        <v>1</v>
      </c>
      <c r="Q9">
        <v>8</v>
      </c>
      <c r="R9">
        <f t="shared" si="0"/>
        <v>17.405722727697043</v>
      </c>
      <c r="S9">
        <f t="shared" si="1"/>
        <v>20.494092136515832</v>
      </c>
      <c r="T9">
        <f t="shared" si="2"/>
        <v>1</v>
      </c>
      <c r="V9">
        <v>14</v>
      </c>
      <c r="W9">
        <v>83</v>
      </c>
      <c r="X9">
        <v>16</v>
      </c>
      <c r="Y9">
        <v>1</v>
      </c>
      <c r="AD9">
        <v>14</v>
      </c>
      <c r="AE9">
        <f t="shared" si="3"/>
        <v>38.533910324517535</v>
      </c>
      <c r="AF9">
        <f t="shared" si="4"/>
        <v>60.819565365513753</v>
      </c>
      <c r="AG9">
        <f t="shared" si="5"/>
        <v>1</v>
      </c>
      <c r="AH9">
        <v>14</v>
      </c>
      <c r="AI9">
        <v>83</v>
      </c>
      <c r="AJ9">
        <v>16</v>
      </c>
      <c r="AK9">
        <v>1</v>
      </c>
      <c r="AP9">
        <v>14</v>
      </c>
      <c r="AQ9">
        <f t="shared" si="6"/>
        <v>33.906007534635741</v>
      </c>
      <c r="AR9">
        <f t="shared" si="7"/>
        <v>63.50704316255009</v>
      </c>
      <c r="AS9">
        <f t="shared" si="8"/>
        <v>1</v>
      </c>
      <c r="AT9">
        <v>15</v>
      </c>
      <c r="AU9">
        <v>68</v>
      </c>
      <c r="AV9">
        <v>86</v>
      </c>
      <c r="AW9">
        <v>1</v>
      </c>
      <c r="BB9">
        <v>15</v>
      </c>
      <c r="BC9">
        <f t="shared" si="9"/>
        <v>48.888671716689359</v>
      </c>
      <c r="BD9">
        <f t="shared" si="10"/>
        <v>56.320077335805493</v>
      </c>
      <c r="BE9">
        <f t="shared" si="18"/>
        <v>1</v>
      </c>
      <c r="BF9">
        <v>22</v>
      </c>
      <c r="BG9">
        <v>59</v>
      </c>
      <c r="BH9">
        <v>21</v>
      </c>
      <c r="BI9">
        <v>1</v>
      </c>
      <c r="BN9">
        <v>22</v>
      </c>
      <c r="BO9">
        <f t="shared" si="19"/>
        <v>14.581114116859823</v>
      </c>
      <c r="BP9">
        <f t="shared" si="11"/>
        <v>49.17131051515485</v>
      </c>
      <c r="BQ9">
        <f t="shared" si="20"/>
        <v>1</v>
      </c>
      <c r="BR9">
        <v>22</v>
      </c>
      <c r="BS9">
        <v>59</v>
      </c>
      <c r="BT9">
        <v>21</v>
      </c>
      <c r="BU9">
        <v>1</v>
      </c>
      <c r="BZ9">
        <v>22</v>
      </c>
      <c r="CA9">
        <f t="shared" si="12"/>
        <v>12.197912218900413</v>
      </c>
      <c r="CB9">
        <f t="shared" si="13"/>
        <v>51.941096937015189</v>
      </c>
      <c r="CC9">
        <f t="shared" si="14"/>
        <v>1</v>
      </c>
      <c r="CD9">
        <v>23</v>
      </c>
      <c r="CE9">
        <v>84</v>
      </c>
      <c r="CF9">
        <v>35</v>
      </c>
      <c r="CG9">
        <v>1</v>
      </c>
      <c r="CL9">
        <v>23</v>
      </c>
      <c r="CM9">
        <f t="shared" si="15"/>
        <v>21.659691184830457</v>
      </c>
      <c r="CN9">
        <f t="shared" si="16"/>
        <v>63.127560454122481</v>
      </c>
      <c r="CO9">
        <f t="shared" si="17"/>
        <v>1</v>
      </c>
      <c r="CP9">
        <v>24</v>
      </c>
      <c r="CQ9">
        <v>73</v>
      </c>
      <c r="CR9">
        <v>63</v>
      </c>
      <c r="CS9">
        <v>1</v>
      </c>
    </row>
    <row r="10" spans="4:103" x14ac:dyDescent="0.2">
      <c r="D10">
        <v>43</v>
      </c>
      <c r="E10">
        <v>46</v>
      </c>
      <c r="F10">
        <v>1</v>
      </c>
      <c r="L10">
        <v>9</v>
      </c>
      <c r="M10">
        <v>43</v>
      </c>
      <c r="N10">
        <v>46</v>
      </c>
      <c r="O10">
        <v>1</v>
      </c>
      <c r="Q10">
        <v>9</v>
      </c>
      <c r="R10">
        <f t="shared" si="0"/>
        <v>6.8630926568367476</v>
      </c>
      <c r="S10">
        <f t="shared" si="1"/>
        <v>3.8900915798988587</v>
      </c>
      <c r="T10">
        <f t="shared" si="2"/>
        <v>2</v>
      </c>
      <c r="V10">
        <v>15</v>
      </c>
      <c r="W10">
        <v>68</v>
      </c>
      <c r="X10">
        <v>86</v>
      </c>
      <c r="Y10">
        <v>1</v>
      </c>
      <c r="AD10">
        <v>15</v>
      </c>
      <c r="AE10">
        <f t="shared" si="3"/>
        <v>36.05360238447691</v>
      </c>
      <c r="AF10">
        <f t="shared" si="4"/>
        <v>61.671667167752162</v>
      </c>
      <c r="AG10">
        <f t="shared" si="5"/>
        <v>1</v>
      </c>
      <c r="AH10">
        <v>15</v>
      </c>
      <c r="AI10">
        <v>68</v>
      </c>
      <c r="AJ10">
        <v>86</v>
      </c>
      <c r="AK10">
        <v>1</v>
      </c>
      <c r="AP10">
        <v>15</v>
      </c>
      <c r="AQ10">
        <f t="shared" si="6"/>
        <v>40.536264942767041</v>
      </c>
      <c r="AR10">
        <f t="shared" si="7"/>
        <v>59.52956854580755</v>
      </c>
      <c r="AS10">
        <f t="shared" si="8"/>
        <v>1</v>
      </c>
      <c r="AT10">
        <v>22</v>
      </c>
      <c r="AU10">
        <v>59</v>
      </c>
      <c r="AV10">
        <v>21</v>
      </c>
      <c r="AW10">
        <v>1</v>
      </c>
      <c r="BB10">
        <v>22</v>
      </c>
      <c r="BC10">
        <f t="shared" si="9"/>
        <v>17.805492286245709</v>
      </c>
      <c r="BD10">
        <f t="shared" si="10"/>
        <v>47.595004406391688</v>
      </c>
      <c r="BE10">
        <f t="shared" si="18"/>
        <v>1</v>
      </c>
      <c r="BF10">
        <v>23</v>
      </c>
      <c r="BG10">
        <v>84</v>
      </c>
      <c r="BH10">
        <v>35</v>
      </c>
      <c r="BI10">
        <v>1</v>
      </c>
      <c r="BN10">
        <v>23</v>
      </c>
      <c r="BO10">
        <f t="shared" si="19"/>
        <v>18.297783715217776</v>
      </c>
      <c r="BP10">
        <f t="shared" si="11"/>
        <v>63.541202730546772</v>
      </c>
      <c r="BQ10">
        <f t="shared" si="20"/>
        <v>1</v>
      </c>
      <c r="BR10">
        <v>23</v>
      </c>
      <c r="BS10">
        <v>84</v>
      </c>
      <c r="BT10">
        <v>35</v>
      </c>
      <c r="BU10">
        <v>1</v>
      </c>
      <c r="BZ10">
        <v>23</v>
      </c>
      <c r="CA10">
        <f t="shared" si="12"/>
        <v>20.613443732186042</v>
      </c>
      <c r="CB10">
        <f t="shared" si="13"/>
        <v>65.181223038039832</v>
      </c>
      <c r="CC10">
        <f t="shared" si="14"/>
        <v>1</v>
      </c>
      <c r="CD10">
        <v>24</v>
      </c>
      <c r="CE10">
        <v>73</v>
      </c>
      <c r="CF10">
        <v>63</v>
      </c>
      <c r="CG10">
        <v>1</v>
      </c>
      <c r="CL10">
        <v>24</v>
      </c>
      <c r="CM10">
        <f t="shared" si="15"/>
        <v>35.622215290773568</v>
      </c>
      <c r="CN10">
        <f t="shared" si="16"/>
        <v>46.798385537205121</v>
      </c>
      <c r="CO10">
        <f t="shared" si="17"/>
        <v>1</v>
      </c>
      <c r="CP10">
        <v>26</v>
      </c>
      <c r="CQ10">
        <v>80</v>
      </c>
      <c r="CR10">
        <v>25</v>
      </c>
      <c r="CS10">
        <v>1</v>
      </c>
    </row>
    <row r="11" spans="4:103" x14ac:dyDescent="0.2">
      <c r="D11">
        <v>65</v>
      </c>
      <c r="E11">
        <v>1</v>
      </c>
      <c r="F11">
        <v>1</v>
      </c>
      <c r="L11">
        <v>10</v>
      </c>
      <c r="M11">
        <v>65</v>
      </c>
      <c r="N11">
        <v>1</v>
      </c>
      <c r="O11">
        <v>1</v>
      </c>
      <c r="Q11">
        <v>10</v>
      </c>
      <c r="R11">
        <f t="shared" si="0"/>
        <v>47.750414038166483</v>
      </c>
      <c r="S11">
        <f t="shared" si="1"/>
        <v>48.880034906902431</v>
      </c>
      <c r="T11">
        <f t="shared" si="2"/>
        <v>1</v>
      </c>
      <c r="V11">
        <v>20</v>
      </c>
      <c r="W11">
        <v>38</v>
      </c>
      <c r="X11">
        <v>73</v>
      </c>
      <c r="Y11">
        <v>1</v>
      </c>
      <c r="AD11">
        <v>20</v>
      </c>
      <c r="AE11">
        <f t="shared" si="3"/>
        <v>35.422018403178299</v>
      </c>
      <c r="AF11">
        <f t="shared" si="4"/>
        <v>34.884015411789967</v>
      </c>
      <c r="AG11">
        <f t="shared" si="5"/>
        <v>2</v>
      </c>
      <c r="AH11">
        <v>22</v>
      </c>
      <c r="AI11">
        <v>59</v>
      </c>
      <c r="AJ11">
        <v>21</v>
      </c>
      <c r="AK11">
        <v>1</v>
      </c>
      <c r="AP11">
        <v>22</v>
      </c>
      <c r="AQ11">
        <f t="shared" si="6"/>
        <v>25.560352748995101</v>
      </c>
      <c r="AR11">
        <f t="shared" si="7"/>
        <v>40.204409350841111</v>
      </c>
      <c r="AS11">
        <f t="shared" si="8"/>
        <v>1</v>
      </c>
      <c r="AT11">
        <v>23</v>
      </c>
      <c r="AU11">
        <v>84</v>
      </c>
      <c r="AV11">
        <v>35</v>
      </c>
      <c r="AW11">
        <v>1</v>
      </c>
      <c r="BB11">
        <v>23</v>
      </c>
      <c r="BC11">
        <f t="shared" si="9"/>
        <v>17.5964642913159</v>
      </c>
      <c r="BD11">
        <f t="shared" si="10"/>
        <v>63.360485407792694</v>
      </c>
      <c r="BE11">
        <f t="shared" si="18"/>
        <v>1</v>
      </c>
      <c r="BF11">
        <v>24</v>
      </c>
      <c r="BG11">
        <v>73</v>
      </c>
      <c r="BH11">
        <v>63</v>
      </c>
      <c r="BI11">
        <v>1</v>
      </c>
      <c r="BN11">
        <v>24</v>
      </c>
      <c r="BO11">
        <f t="shared" si="19"/>
        <v>29.961234212821669</v>
      </c>
      <c r="BP11">
        <f t="shared" si="11"/>
        <v>49.793752397040514</v>
      </c>
      <c r="BQ11">
        <f t="shared" si="20"/>
        <v>1</v>
      </c>
      <c r="BR11">
        <v>24</v>
      </c>
      <c r="BS11">
        <v>73</v>
      </c>
      <c r="BT11">
        <v>63</v>
      </c>
      <c r="BU11">
        <v>1</v>
      </c>
      <c r="BZ11">
        <v>24</v>
      </c>
      <c r="CA11">
        <f t="shared" si="12"/>
        <v>32.105903857390466</v>
      </c>
      <c r="CB11">
        <f t="shared" si="13"/>
        <v>49.898672838267032</v>
      </c>
      <c r="CC11">
        <f t="shared" si="14"/>
        <v>1</v>
      </c>
      <c r="CD11">
        <v>26</v>
      </c>
      <c r="CE11">
        <v>80</v>
      </c>
      <c r="CF11">
        <v>25</v>
      </c>
      <c r="CG11">
        <v>1</v>
      </c>
      <c r="CL11">
        <v>26</v>
      </c>
      <c r="CM11">
        <f t="shared" si="15"/>
        <v>17.14474328248231</v>
      </c>
      <c r="CN11">
        <f t="shared" si="16"/>
        <v>64.419631238380191</v>
      </c>
      <c r="CO11">
        <f t="shared" si="17"/>
        <v>1</v>
      </c>
      <c r="CP11">
        <v>16</v>
      </c>
      <c r="CQ11">
        <v>56</v>
      </c>
      <c r="CR11">
        <v>9</v>
      </c>
      <c r="CS11">
        <v>1</v>
      </c>
    </row>
    <row r="12" spans="4:103" x14ac:dyDescent="0.2">
      <c r="D12">
        <v>47</v>
      </c>
      <c r="E12">
        <v>48</v>
      </c>
      <c r="F12">
        <v>1</v>
      </c>
      <c r="L12">
        <v>11</v>
      </c>
      <c r="M12">
        <v>47</v>
      </c>
      <c r="N12">
        <v>48</v>
      </c>
      <c r="O12">
        <v>1</v>
      </c>
      <c r="Q12">
        <v>11</v>
      </c>
      <c r="R12">
        <f t="shared" si="0"/>
        <v>3.3319725113401697</v>
      </c>
      <c r="S12">
        <f t="shared" si="1"/>
        <v>8.2391026513813994</v>
      </c>
      <c r="T12">
        <f t="shared" si="2"/>
        <v>1</v>
      </c>
      <c r="V12">
        <v>22</v>
      </c>
      <c r="W12">
        <v>59</v>
      </c>
      <c r="X12">
        <v>21</v>
      </c>
      <c r="Y12">
        <v>1</v>
      </c>
      <c r="AD12">
        <v>22</v>
      </c>
      <c r="AE12">
        <f t="shared" si="3"/>
        <v>29.684136490450136</v>
      </c>
      <c r="AF12">
        <f t="shared" si="4"/>
        <v>37.098106841859192</v>
      </c>
      <c r="AG12">
        <f t="shared" si="5"/>
        <v>1</v>
      </c>
      <c r="AH12">
        <v>23</v>
      </c>
      <c r="AI12">
        <v>84</v>
      </c>
      <c r="AJ12">
        <v>35</v>
      </c>
      <c r="AK12">
        <v>1</v>
      </c>
      <c r="AP12">
        <v>23</v>
      </c>
      <c r="AQ12">
        <f t="shared" si="6"/>
        <v>20.59237524831331</v>
      </c>
      <c r="AR12">
        <f t="shared" si="7"/>
        <v>58.736866883159507</v>
      </c>
      <c r="AS12">
        <f t="shared" si="8"/>
        <v>1</v>
      </c>
      <c r="AT12">
        <v>24</v>
      </c>
      <c r="AU12">
        <v>73</v>
      </c>
      <c r="AV12">
        <v>63</v>
      </c>
      <c r="AW12">
        <v>1</v>
      </c>
      <c r="BB12">
        <v>24</v>
      </c>
      <c r="BC12">
        <f t="shared" si="9"/>
        <v>26.662749712327539</v>
      </c>
      <c r="BD12">
        <f t="shared" si="10"/>
        <v>51.167220409598613</v>
      </c>
      <c r="BE12">
        <f t="shared" si="18"/>
        <v>1</v>
      </c>
      <c r="BF12">
        <v>26</v>
      </c>
      <c r="BG12">
        <v>80</v>
      </c>
      <c r="BH12">
        <v>25</v>
      </c>
      <c r="BI12">
        <v>1</v>
      </c>
      <c r="BN12">
        <v>26</v>
      </c>
      <c r="BO12">
        <f t="shared" si="19"/>
        <v>16.832772267877392</v>
      </c>
      <c r="BP12">
        <f t="shared" si="11"/>
        <v>63.863535065881784</v>
      </c>
      <c r="BQ12">
        <f t="shared" si="20"/>
        <v>1</v>
      </c>
      <c r="BR12">
        <v>26</v>
      </c>
      <c r="BS12">
        <v>80</v>
      </c>
      <c r="BT12">
        <v>25</v>
      </c>
      <c r="BU12">
        <v>1</v>
      </c>
      <c r="BZ12">
        <v>26</v>
      </c>
      <c r="CA12">
        <f t="shared" si="12"/>
        <v>17.990665982670013</v>
      </c>
      <c r="CB12">
        <f t="shared" si="13"/>
        <v>65.978506085740705</v>
      </c>
      <c r="CC12">
        <f t="shared" si="14"/>
        <v>1</v>
      </c>
      <c r="CD12">
        <v>16</v>
      </c>
      <c r="CE12">
        <v>56</v>
      </c>
      <c r="CF12">
        <v>9</v>
      </c>
      <c r="CG12">
        <v>1</v>
      </c>
      <c r="CL12">
        <v>16</v>
      </c>
      <c r="CM12">
        <f t="shared" si="15"/>
        <v>21.028763370414556</v>
      </c>
      <c r="CN12">
        <f t="shared" si="16"/>
        <v>59.495844859582888</v>
      </c>
      <c r="CO12">
        <f t="shared" si="17"/>
        <v>1</v>
      </c>
      <c r="CP12">
        <v>3</v>
      </c>
      <c r="CQ12">
        <v>57</v>
      </c>
      <c r="CR12">
        <v>3</v>
      </c>
      <c r="CS12">
        <v>1</v>
      </c>
    </row>
    <row r="13" spans="4:103" x14ac:dyDescent="0.2">
      <c r="D13">
        <v>28</v>
      </c>
      <c r="E13">
        <v>68</v>
      </c>
      <c r="F13">
        <v>1</v>
      </c>
      <c r="L13">
        <v>12</v>
      </c>
      <c r="M13">
        <v>28</v>
      </c>
      <c r="N13">
        <v>68</v>
      </c>
      <c r="O13">
        <v>1</v>
      </c>
      <c r="Q13">
        <v>12</v>
      </c>
      <c r="R13">
        <f t="shared" si="0"/>
        <v>30.809818207175187</v>
      </c>
      <c r="S13">
        <f t="shared" si="1"/>
        <v>27.69941899210162</v>
      </c>
      <c r="T13">
        <f t="shared" si="2"/>
        <v>2</v>
      </c>
      <c r="V13">
        <v>23</v>
      </c>
      <c r="W13">
        <v>84</v>
      </c>
      <c r="X13">
        <v>35</v>
      </c>
      <c r="Y13">
        <v>1</v>
      </c>
      <c r="AD13">
        <v>23</v>
      </c>
      <c r="AE13">
        <f t="shared" si="3"/>
        <v>24.251761981012294</v>
      </c>
      <c r="AF13">
        <f t="shared" si="4"/>
        <v>57.145818143150251</v>
      </c>
      <c r="AG13">
        <f t="shared" si="5"/>
        <v>1</v>
      </c>
      <c r="AH13">
        <v>24</v>
      </c>
      <c r="AI13">
        <v>73</v>
      </c>
      <c r="AJ13">
        <v>63</v>
      </c>
      <c r="AK13">
        <v>1</v>
      </c>
      <c r="AP13">
        <v>24</v>
      </c>
      <c r="AQ13">
        <f t="shared" si="6"/>
        <v>18.743842526362123</v>
      </c>
      <c r="AR13">
        <f t="shared" si="7"/>
        <v>50.800044598897749</v>
      </c>
      <c r="AS13">
        <f t="shared" si="8"/>
        <v>1</v>
      </c>
      <c r="AT13">
        <v>26</v>
      </c>
      <c r="AU13">
        <v>80</v>
      </c>
      <c r="AV13">
        <v>25</v>
      </c>
      <c r="AW13">
        <v>1</v>
      </c>
      <c r="BB13">
        <v>26</v>
      </c>
      <c r="BC13">
        <f t="shared" si="9"/>
        <v>18.126469289105611</v>
      </c>
      <c r="BD13">
        <f t="shared" si="10"/>
        <v>63.128581306550664</v>
      </c>
      <c r="BE13">
        <f t="shared" si="18"/>
        <v>1</v>
      </c>
      <c r="BF13">
        <v>16</v>
      </c>
      <c r="BG13">
        <v>56</v>
      </c>
      <c r="BH13">
        <v>9</v>
      </c>
      <c r="BI13">
        <v>1</v>
      </c>
      <c r="BN13">
        <v>16</v>
      </c>
      <c r="BO13">
        <f t="shared" si="19"/>
        <v>26.765815677630464</v>
      </c>
      <c r="BP13">
        <f t="shared" si="11"/>
        <v>56.423556940144941</v>
      </c>
      <c r="BQ13">
        <f t="shared" si="20"/>
        <v>1</v>
      </c>
      <c r="BR13">
        <v>16</v>
      </c>
      <c r="BS13">
        <v>56</v>
      </c>
      <c r="BT13">
        <v>9</v>
      </c>
      <c r="BU13">
        <v>1</v>
      </c>
      <c r="BZ13">
        <v>16</v>
      </c>
      <c r="CA13">
        <f t="shared" si="12"/>
        <v>24.50844879832259</v>
      </c>
      <c r="CB13">
        <f t="shared" si="13"/>
        <v>59.51247511133738</v>
      </c>
      <c r="CC13">
        <f t="shared" si="14"/>
        <v>1</v>
      </c>
      <c r="CD13">
        <v>3</v>
      </c>
      <c r="CE13">
        <v>57</v>
      </c>
      <c r="CF13">
        <v>3</v>
      </c>
      <c r="CG13">
        <v>1</v>
      </c>
      <c r="CL13">
        <v>3</v>
      </c>
      <c r="CM13">
        <f t="shared" si="15"/>
        <v>26.485383809859268</v>
      </c>
      <c r="CN13">
        <f t="shared" si="16"/>
        <v>65.227465244498219</v>
      </c>
      <c r="CO13">
        <f t="shared" si="17"/>
        <v>1</v>
      </c>
      <c r="CP13">
        <v>27</v>
      </c>
      <c r="CQ13">
        <v>52</v>
      </c>
      <c r="CR13">
        <v>1</v>
      </c>
      <c r="CS13">
        <v>1</v>
      </c>
    </row>
    <row r="14" spans="4:103" x14ac:dyDescent="0.2">
      <c r="D14">
        <v>54</v>
      </c>
      <c r="E14">
        <v>83</v>
      </c>
      <c r="F14">
        <v>1</v>
      </c>
      <c r="L14">
        <v>13</v>
      </c>
      <c r="M14">
        <v>54</v>
      </c>
      <c r="N14">
        <v>83</v>
      </c>
      <c r="O14">
        <v>1</v>
      </c>
      <c r="Q14">
        <v>13</v>
      </c>
      <c r="R14">
        <f t="shared" si="0"/>
        <v>36.94728732689758</v>
      </c>
      <c r="S14">
        <f t="shared" si="1"/>
        <v>42.099677106837767</v>
      </c>
      <c r="T14">
        <f t="shared" si="2"/>
        <v>1</v>
      </c>
      <c r="V14">
        <v>24</v>
      </c>
      <c r="W14">
        <v>73</v>
      </c>
      <c r="X14">
        <v>63</v>
      </c>
      <c r="Y14">
        <v>1</v>
      </c>
      <c r="AD14">
        <v>24</v>
      </c>
      <c r="AE14">
        <f t="shared" si="3"/>
        <v>15.203550874176516</v>
      </c>
      <c r="AF14">
        <f t="shared" si="4"/>
        <v>51.429753365634568</v>
      </c>
      <c r="AG14">
        <f t="shared" si="5"/>
        <v>1</v>
      </c>
      <c r="AH14">
        <v>26</v>
      </c>
      <c r="AI14">
        <v>80</v>
      </c>
      <c r="AJ14">
        <v>25</v>
      </c>
      <c r="AK14">
        <v>1</v>
      </c>
      <c r="AP14">
        <v>26</v>
      </c>
      <c r="AQ14">
        <f t="shared" si="6"/>
        <v>24.664379835160283</v>
      </c>
      <c r="AR14">
        <f t="shared" si="7"/>
        <v>57.262723749835722</v>
      </c>
      <c r="AS14">
        <f t="shared" si="8"/>
        <v>1</v>
      </c>
      <c r="AT14">
        <v>16</v>
      </c>
      <c r="AU14">
        <v>56</v>
      </c>
      <c r="AV14">
        <v>9</v>
      </c>
      <c r="AW14">
        <v>1</v>
      </c>
      <c r="BB14">
        <v>16</v>
      </c>
      <c r="BC14">
        <f t="shared" si="9"/>
        <v>30.040565167046299</v>
      </c>
      <c r="BD14">
        <f t="shared" si="10"/>
        <v>54.309156175035938</v>
      </c>
      <c r="BE14">
        <f t="shared" si="18"/>
        <v>1</v>
      </c>
      <c r="BF14">
        <v>3</v>
      </c>
      <c r="BG14">
        <v>57</v>
      </c>
      <c r="BH14">
        <v>3</v>
      </c>
      <c r="BI14">
        <v>1</v>
      </c>
      <c r="BN14">
        <v>3</v>
      </c>
      <c r="BO14">
        <f t="shared" si="19"/>
        <v>32.142529804329683</v>
      </c>
      <c r="BP14">
        <f t="shared" si="11"/>
        <v>61.975945154372418</v>
      </c>
      <c r="BQ14">
        <f t="shared" si="20"/>
        <v>1</v>
      </c>
      <c r="BR14">
        <v>3</v>
      </c>
      <c r="BS14">
        <v>57</v>
      </c>
      <c r="BT14">
        <v>3</v>
      </c>
      <c r="BU14">
        <v>1</v>
      </c>
      <c r="BZ14">
        <v>3</v>
      </c>
      <c r="CA14">
        <f t="shared" si="12"/>
        <v>30.038126814100774</v>
      </c>
      <c r="CB14">
        <f t="shared" si="13"/>
        <v>65.120923625802106</v>
      </c>
      <c r="CC14">
        <f t="shared" si="14"/>
        <v>1</v>
      </c>
      <c r="CD14">
        <v>27</v>
      </c>
      <c r="CE14">
        <v>52</v>
      </c>
      <c r="CF14">
        <v>1</v>
      </c>
      <c r="CG14">
        <v>1</v>
      </c>
      <c r="CL14">
        <v>27</v>
      </c>
      <c r="CM14">
        <f t="shared" si="15"/>
        <v>29.934521134562278</v>
      </c>
      <c r="CN14">
        <f t="shared" si="16"/>
        <v>64.856936577533645</v>
      </c>
      <c r="CO14">
        <f t="shared" si="17"/>
        <v>1</v>
      </c>
      <c r="CP14">
        <v>29</v>
      </c>
      <c r="CQ14">
        <v>42</v>
      </c>
      <c r="CR14">
        <v>35</v>
      </c>
      <c r="CS14">
        <v>1</v>
      </c>
    </row>
    <row r="15" spans="4:103" x14ac:dyDescent="0.2">
      <c r="D15">
        <v>83</v>
      </c>
      <c r="E15">
        <v>16</v>
      </c>
      <c r="F15">
        <v>1</v>
      </c>
      <c r="L15">
        <v>14</v>
      </c>
      <c r="M15">
        <v>83</v>
      </c>
      <c r="N15">
        <v>16</v>
      </c>
      <c r="O15">
        <v>1</v>
      </c>
      <c r="Q15">
        <v>14</v>
      </c>
      <c r="R15">
        <f t="shared" si="0"/>
        <v>44.896252286663696</v>
      </c>
      <c r="S15">
        <f t="shared" si="1"/>
        <v>50.610105833716652</v>
      </c>
      <c r="T15">
        <f t="shared" si="2"/>
        <v>1</v>
      </c>
      <c r="V15">
        <v>26</v>
      </c>
      <c r="W15">
        <v>80</v>
      </c>
      <c r="X15">
        <v>25</v>
      </c>
      <c r="Y15">
        <v>1</v>
      </c>
      <c r="AD15">
        <v>26</v>
      </c>
      <c r="AE15">
        <f t="shared" si="3"/>
        <v>29.216032081927978</v>
      </c>
      <c r="AF15">
        <f t="shared" si="4"/>
        <v>54.987676176121504</v>
      </c>
      <c r="AG15">
        <f t="shared" si="5"/>
        <v>1</v>
      </c>
      <c r="AH15">
        <v>16</v>
      </c>
      <c r="AI15">
        <v>56</v>
      </c>
      <c r="AJ15">
        <v>9</v>
      </c>
      <c r="AK15">
        <v>1</v>
      </c>
      <c r="AP15">
        <v>16</v>
      </c>
      <c r="AQ15">
        <f t="shared" si="6"/>
        <v>37.921575895093639</v>
      </c>
      <c r="AR15">
        <f t="shared" si="7"/>
        <v>46.043669828218512</v>
      </c>
      <c r="AS15">
        <f t="shared" si="8"/>
        <v>1</v>
      </c>
      <c r="AT15">
        <v>3</v>
      </c>
      <c r="AU15">
        <v>57</v>
      </c>
      <c r="AV15">
        <v>3</v>
      </c>
      <c r="AW15">
        <v>1</v>
      </c>
      <c r="BB15">
        <v>3</v>
      </c>
      <c r="BC15">
        <f t="shared" si="9"/>
        <v>35.439651365227746</v>
      </c>
      <c r="BD15">
        <f t="shared" si="10"/>
        <v>59.750183635236169</v>
      </c>
      <c r="BE15">
        <f t="shared" si="18"/>
        <v>1</v>
      </c>
      <c r="BF15">
        <v>27</v>
      </c>
      <c r="BG15">
        <v>52</v>
      </c>
      <c r="BH15">
        <v>1</v>
      </c>
      <c r="BI15">
        <v>1</v>
      </c>
      <c r="BN15">
        <v>27</v>
      </c>
      <c r="BO15">
        <f t="shared" si="19"/>
        <v>35.682052756096986</v>
      </c>
      <c r="BP15">
        <f t="shared" si="11"/>
        <v>61.215611661659572</v>
      </c>
      <c r="BQ15">
        <f t="shared" si="20"/>
        <v>1</v>
      </c>
      <c r="BR15">
        <v>27</v>
      </c>
      <c r="BS15">
        <v>52</v>
      </c>
      <c r="BT15">
        <v>1</v>
      </c>
      <c r="BU15">
        <v>1</v>
      </c>
      <c r="BZ15">
        <v>27</v>
      </c>
      <c r="CA15">
        <f t="shared" si="12"/>
        <v>33.379096190580114</v>
      </c>
      <c r="CB15">
        <f t="shared" si="13"/>
        <v>64.462772043962218</v>
      </c>
      <c r="CC15">
        <f t="shared" si="14"/>
        <v>1</v>
      </c>
      <c r="CD15">
        <v>29</v>
      </c>
      <c r="CE15">
        <v>42</v>
      </c>
      <c r="CF15">
        <v>35</v>
      </c>
      <c r="CG15">
        <v>1</v>
      </c>
      <c r="CL15">
        <v>29</v>
      </c>
      <c r="CM15">
        <f t="shared" si="15"/>
        <v>22.170751503325775</v>
      </c>
      <c r="CN15">
        <f t="shared" si="16"/>
        <v>29.991480271718647</v>
      </c>
      <c r="CO15">
        <f t="shared" si="17"/>
        <v>1</v>
      </c>
      <c r="CP15">
        <v>28</v>
      </c>
      <c r="CQ15">
        <v>31</v>
      </c>
      <c r="CR15">
        <v>8</v>
      </c>
      <c r="CS15">
        <v>1</v>
      </c>
    </row>
    <row r="16" spans="4:103" x14ac:dyDescent="0.2">
      <c r="D16">
        <v>68</v>
      </c>
      <c r="E16">
        <v>86</v>
      </c>
      <c r="F16">
        <v>2</v>
      </c>
      <c r="L16">
        <v>15</v>
      </c>
      <c r="M16">
        <v>68</v>
      </c>
      <c r="N16">
        <v>86</v>
      </c>
      <c r="O16">
        <v>2</v>
      </c>
      <c r="Q16">
        <v>15</v>
      </c>
      <c r="R16">
        <f t="shared" si="0"/>
        <v>43.662200529772214</v>
      </c>
      <c r="S16">
        <f t="shared" si="1"/>
        <v>50.985368611985145</v>
      </c>
      <c r="T16">
        <f t="shared" si="2"/>
        <v>1</v>
      </c>
      <c r="V16">
        <v>1</v>
      </c>
      <c r="W16">
        <v>18</v>
      </c>
      <c r="X16">
        <v>40</v>
      </c>
      <c r="Y16">
        <v>2</v>
      </c>
      <c r="AD16">
        <v>1</v>
      </c>
      <c r="AE16">
        <f t="shared" si="3"/>
        <v>48.066970712427761</v>
      </c>
      <c r="AF16">
        <f t="shared" si="4"/>
        <v>9.0633620279673259</v>
      </c>
      <c r="AG16">
        <f t="shared" si="5"/>
        <v>2</v>
      </c>
      <c r="AH16">
        <v>20</v>
      </c>
      <c r="AI16">
        <v>38</v>
      </c>
      <c r="AJ16">
        <v>73</v>
      </c>
      <c r="AK16">
        <v>2</v>
      </c>
      <c r="AP16">
        <v>20</v>
      </c>
      <c r="AQ16">
        <f t="shared" si="6"/>
        <v>39.450369233418613</v>
      </c>
      <c r="AR16">
        <f t="shared" si="7"/>
        <v>31.524110316549777</v>
      </c>
      <c r="AS16">
        <f t="shared" si="8"/>
        <v>2</v>
      </c>
      <c r="AT16">
        <v>27</v>
      </c>
      <c r="AU16">
        <v>52</v>
      </c>
      <c r="AV16">
        <v>1</v>
      </c>
      <c r="AW16">
        <v>1</v>
      </c>
      <c r="BB16">
        <v>27</v>
      </c>
      <c r="BC16">
        <f t="shared" si="9"/>
        <v>38.946573091294638</v>
      </c>
      <c r="BD16">
        <f t="shared" si="10"/>
        <v>58.784502870890876</v>
      </c>
      <c r="BE16">
        <f t="shared" si="18"/>
        <v>1</v>
      </c>
      <c r="BF16">
        <v>29</v>
      </c>
      <c r="BG16">
        <v>42</v>
      </c>
      <c r="BH16">
        <v>35</v>
      </c>
      <c r="BI16">
        <v>1</v>
      </c>
      <c r="BN16">
        <v>29</v>
      </c>
      <c r="BO16">
        <f t="shared" si="19"/>
        <v>23.757291278445212</v>
      </c>
      <c r="BP16">
        <f t="shared" si="11"/>
        <v>27.288906985155059</v>
      </c>
      <c r="BQ16">
        <f t="shared" si="20"/>
        <v>1</v>
      </c>
      <c r="BR16">
        <v>29</v>
      </c>
      <c r="BS16">
        <v>42</v>
      </c>
      <c r="BT16">
        <v>35</v>
      </c>
      <c r="BU16">
        <v>1</v>
      </c>
      <c r="BZ16">
        <v>29</v>
      </c>
      <c r="CA16">
        <f t="shared" si="12"/>
        <v>21.72933644868154</v>
      </c>
      <c r="CB16">
        <f t="shared" si="13"/>
        <v>30.209134988190144</v>
      </c>
      <c r="CC16">
        <f t="shared" si="14"/>
        <v>1</v>
      </c>
      <c r="CD16">
        <v>28</v>
      </c>
      <c r="CE16">
        <v>31</v>
      </c>
      <c r="CF16">
        <v>8</v>
      </c>
      <c r="CG16">
        <v>1</v>
      </c>
      <c r="CL16">
        <v>28</v>
      </c>
      <c r="CM16">
        <f t="shared" si="15"/>
        <v>38.353733702064638</v>
      </c>
      <c r="CN16">
        <f t="shared" si="16"/>
        <v>52.74614256564697</v>
      </c>
      <c r="CO16">
        <f t="shared" si="17"/>
        <v>1</v>
      </c>
      <c r="CP16">
        <v>2</v>
      </c>
      <c r="CQ16">
        <v>28</v>
      </c>
      <c r="CR16">
        <v>23</v>
      </c>
      <c r="CS16">
        <v>1</v>
      </c>
    </row>
    <row r="17" spans="4:97" x14ac:dyDescent="0.2">
      <c r="D17">
        <v>56</v>
      </c>
      <c r="E17">
        <v>9</v>
      </c>
      <c r="F17">
        <v>2</v>
      </c>
      <c r="L17">
        <v>16</v>
      </c>
      <c r="M17">
        <v>56</v>
      </c>
      <c r="N17">
        <v>9</v>
      </c>
      <c r="O17">
        <v>2</v>
      </c>
      <c r="Q17">
        <v>16</v>
      </c>
      <c r="R17">
        <f t="shared" si="0"/>
        <v>37.788347194253802</v>
      </c>
      <c r="S17">
        <f t="shared" si="1"/>
        <v>37.614928053899028</v>
      </c>
      <c r="T17">
        <f t="shared" si="2"/>
        <v>2</v>
      </c>
      <c r="V17">
        <v>2</v>
      </c>
      <c r="W17">
        <v>28</v>
      </c>
      <c r="X17">
        <v>23</v>
      </c>
      <c r="Y17">
        <v>2</v>
      </c>
      <c r="AD17">
        <v>2</v>
      </c>
      <c r="AE17">
        <f t="shared" si="3"/>
        <v>45.846071204607696</v>
      </c>
      <c r="AF17">
        <f t="shared" si="4"/>
        <v>16.901021603737451</v>
      </c>
      <c r="AG17">
        <f t="shared" si="5"/>
        <v>2</v>
      </c>
      <c r="AH17">
        <v>1</v>
      </c>
      <c r="AI17">
        <v>18</v>
      </c>
      <c r="AJ17">
        <v>40</v>
      </c>
      <c r="AK17">
        <v>2</v>
      </c>
      <c r="AP17">
        <v>1</v>
      </c>
      <c r="AQ17">
        <f t="shared" si="6"/>
        <v>48.597944442966238</v>
      </c>
      <c r="AR17">
        <f t="shared" si="7"/>
        <v>8.8328665364082113</v>
      </c>
      <c r="AS17">
        <f t="shared" si="8"/>
        <v>2</v>
      </c>
      <c r="AT17">
        <v>5</v>
      </c>
      <c r="AU17">
        <v>39</v>
      </c>
      <c r="AV17">
        <v>84</v>
      </c>
      <c r="AW17">
        <v>2</v>
      </c>
      <c r="BB17">
        <v>5</v>
      </c>
      <c r="BC17">
        <f t="shared" si="9"/>
        <v>54.355946214640475</v>
      </c>
      <c r="BD17">
        <f t="shared" si="10"/>
        <v>35.657880537749918</v>
      </c>
      <c r="BE17">
        <f t="shared" si="18"/>
        <v>2</v>
      </c>
      <c r="BF17">
        <v>13</v>
      </c>
      <c r="BG17">
        <v>54</v>
      </c>
      <c r="BH17">
        <v>83</v>
      </c>
      <c r="BI17">
        <v>2</v>
      </c>
      <c r="BN17">
        <v>13</v>
      </c>
      <c r="BO17">
        <f t="shared" si="19"/>
        <v>50.450063318977996</v>
      </c>
      <c r="BP17">
        <f t="shared" si="11"/>
        <v>40.957104932410012</v>
      </c>
      <c r="BQ17">
        <f t="shared" si="20"/>
        <v>2</v>
      </c>
      <c r="BR17">
        <v>28</v>
      </c>
      <c r="BS17">
        <v>31</v>
      </c>
      <c r="BT17">
        <v>8</v>
      </c>
      <c r="BU17">
        <v>1</v>
      </c>
      <c r="BZ17">
        <v>28</v>
      </c>
      <c r="CA17">
        <f t="shared" si="12"/>
        <v>40.637594201674879</v>
      </c>
      <c r="CB17">
        <f t="shared" si="13"/>
        <v>51.297650819426778</v>
      </c>
      <c r="CC17">
        <f t="shared" si="14"/>
        <v>1</v>
      </c>
      <c r="CD17">
        <v>15</v>
      </c>
      <c r="CE17">
        <v>68</v>
      </c>
      <c r="CF17">
        <v>86</v>
      </c>
      <c r="CG17">
        <v>2</v>
      </c>
      <c r="CL17">
        <v>15</v>
      </c>
      <c r="CM17">
        <f t="shared" si="15"/>
        <v>57.461948762250969</v>
      </c>
      <c r="CN17">
        <f t="shared" si="16"/>
        <v>48.889898979464284</v>
      </c>
      <c r="CO17">
        <f t="shared" si="17"/>
        <v>2</v>
      </c>
      <c r="CP17">
        <v>11</v>
      </c>
      <c r="CQ17">
        <v>47</v>
      </c>
      <c r="CR17">
        <v>48</v>
      </c>
      <c r="CS17">
        <v>2</v>
      </c>
    </row>
    <row r="18" spans="4:97" x14ac:dyDescent="0.2">
      <c r="D18">
        <v>4</v>
      </c>
      <c r="E18">
        <v>39</v>
      </c>
      <c r="F18">
        <v>2</v>
      </c>
      <c r="L18">
        <v>17</v>
      </c>
      <c r="M18">
        <v>4</v>
      </c>
      <c r="N18">
        <v>39</v>
      </c>
      <c r="O18">
        <v>2</v>
      </c>
      <c r="Q18">
        <v>17</v>
      </c>
      <c r="R18">
        <f t="shared" si="0"/>
        <v>46.432307541984912</v>
      </c>
      <c r="S18">
        <f t="shared" si="1"/>
        <v>36.553150514011783</v>
      </c>
      <c r="T18">
        <f t="shared" si="2"/>
        <v>2</v>
      </c>
      <c r="V18">
        <v>3</v>
      </c>
      <c r="W18">
        <v>57</v>
      </c>
      <c r="X18">
        <v>3</v>
      </c>
      <c r="Y18">
        <v>2</v>
      </c>
      <c r="AD18">
        <v>3</v>
      </c>
      <c r="AE18">
        <f t="shared" si="3"/>
        <v>47.746407066449528</v>
      </c>
      <c r="AF18">
        <f t="shared" si="4"/>
        <v>47.497573951203023</v>
      </c>
      <c r="AG18">
        <f t="shared" si="5"/>
        <v>2</v>
      </c>
      <c r="AH18">
        <v>2</v>
      </c>
      <c r="AI18">
        <v>28</v>
      </c>
      <c r="AJ18">
        <v>23</v>
      </c>
      <c r="AK18">
        <v>2</v>
      </c>
      <c r="AP18">
        <v>2</v>
      </c>
      <c r="AQ18">
        <f t="shared" si="6"/>
        <v>44.407723634153413</v>
      </c>
      <c r="AR18">
        <f t="shared" si="7"/>
        <v>20.976642516141613</v>
      </c>
      <c r="AS18">
        <f t="shared" si="8"/>
        <v>2</v>
      </c>
      <c r="AT18">
        <v>20</v>
      </c>
      <c r="AU18">
        <v>38</v>
      </c>
      <c r="AV18">
        <v>73</v>
      </c>
      <c r="AW18">
        <v>2</v>
      </c>
      <c r="BB18">
        <v>20</v>
      </c>
      <c r="BC18">
        <f t="shared" si="9"/>
        <v>45.831963615896811</v>
      </c>
      <c r="BD18">
        <f t="shared" si="10"/>
        <v>25.698594859987537</v>
      </c>
      <c r="BE18">
        <f t="shared" si="18"/>
        <v>2</v>
      </c>
      <c r="BF18">
        <v>5</v>
      </c>
      <c r="BG18">
        <v>39</v>
      </c>
      <c r="BH18">
        <v>84</v>
      </c>
      <c r="BI18">
        <v>2</v>
      </c>
      <c r="BN18">
        <v>5</v>
      </c>
      <c r="BO18">
        <f t="shared" si="19"/>
        <v>56.756869383557643</v>
      </c>
      <c r="BP18">
        <f t="shared" si="11"/>
        <v>32.447153615961099</v>
      </c>
      <c r="BQ18">
        <f t="shared" si="20"/>
        <v>2</v>
      </c>
      <c r="BR18">
        <v>13</v>
      </c>
      <c r="BS18">
        <v>54</v>
      </c>
      <c r="BT18">
        <v>83</v>
      </c>
      <c r="BU18">
        <v>2</v>
      </c>
      <c r="BZ18">
        <v>13</v>
      </c>
      <c r="CA18">
        <f t="shared" si="12"/>
        <v>51.581625240971228</v>
      </c>
      <c r="CB18">
        <f t="shared" si="13"/>
        <v>39.155628781902131</v>
      </c>
      <c r="CC18">
        <f t="shared" si="14"/>
        <v>2</v>
      </c>
      <c r="CD18">
        <v>13</v>
      </c>
      <c r="CE18">
        <v>54</v>
      </c>
      <c r="CF18">
        <v>83</v>
      </c>
      <c r="CG18">
        <v>2</v>
      </c>
      <c r="CL18">
        <v>13</v>
      </c>
      <c r="CM18">
        <f t="shared" si="15"/>
        <v>55.052177270496962</v>
      </c>
      <c r="CN18">
        <f t="shared" si="16"/>
        <v>35.691580083948217</v>
      </c>
      <c r="CO18">
        <f t="shared" si="17"/>
        <v>2</v>
      </c>
      <c r="CP18">
        <v>15</v>
      </c>
      <c r="CQ18">
        <v>68</v>
      </c>
      <c r="CR18">
        <v>86</v>
      </c>
      <c r="CS18">
        <v>2</v>
      </c>
    </row>
    <row r="19" spans="4:97" x14ac:dyDescent="0.2">
      <c r="D19">
        <v>8</v>
      </c>
      <c r="E19">
        <v>79</v>
      </c>
      <c r="F19">
        <v>2</v>
      </c>
      <c r="L19">
        <v>18</v>
      </c>
      <c r="M19">
        <v>8</v>
      </c>
      <c r="N19">
        <v>79</v>
      </c>
      <c r="O19">
        <v>2</v>
      </c>
      <c r="Q19">
        <v>18</v>
      </c>
      <c r="R19">
        <f t="shared" si="0"/>
        <v>53.124804921610618</v>
      </c>
      <c r="S19">
        <f t="shared" si="1"/>
        <v>48.235182310218335</v>
      </c>
      <c r="T19">
        <f t="shared" si="2"/>
        <v>2</v>
      </c>
      <c r="V19">
        <v>7</v>
      </c>
      <c r="W19">
        <v>16</v>
      </c>
      <c r="X19">
        <v>70</v>
      </c>
      <c r="Y19">
        <v>2</v>
      </c>
      <c r="AD19">
        <v>7</v>
      </c>
      <c r="AE19">
        <f t="shared" si="3"/>
        <v>52.897523185718946</v>
      </c>
      <c r="AF19">
        <f t="shared" si="4"/>
        <v>32.091969887340973</v>
      </c>
      <c r="AG19">
        <f t="shared" si="5"/>
        <v>2</v>
      </c>
      <c r="AH19">
        <v>3</v>
      </c>
      <c r="AI19">
        <v>57</v>
      </c>
      <c r="AJ19">
        <v>3</v>
      </c>
      <c r="AK19">
        <v>2</v>
      </c>
      <c r="AP19">
        <v>3</v>
      </c>
      <c r="AQ19">
        <f t="shared" si="6"/>
        <v>43.5025802659557</v>
      </c>
      <c r="AR19">
        <f t="shared" si="7"/>
        <v>51.338528721127176</v>
      </c>
      <c r="AS19">
        <f t="shared" si="8"/>
        <v>1</v>
      </c>
      <c r="AT19">
        <v>1</v>
      </c>
      <c r="AU19">
        <v>18</v>
      </c>
      <c r="AV19">
        <v>40</v>
      </c>
      <c r="AW19">
        <v>2</v>
      </c>
      <c r="BB19">
        <v>1</v>
      </c>
      <c r="BC19">
        <f t="shared" si="9"/>
        <v>48.617920792874536</v>
      </c>
      <c r="BD19">
        <f t="shared" si="10"/>
        <v>13.123177122091196</v>
      </c>
      <c r="BE19">
        <f t="shared" si="18"/>
        <v>2</v>
      </c>
      <c r="BF19">
        <v>20</v>
      </c>
      <c r="BG19">
        <v>38</v>
      </c>
      <c r="BH19">
        <v>73</v>
      </c>
      <c r="BI19">
        <v>2</v>
      </c>
      <c r="BN19">
        <v>20</v>
      </c>
      <c r="BO19">
        <f t="shared" si="19"/>
        <v>47.909729932678836</v>
      </c>
      <c r="BP19">
        <f t="shared" si="11"/>
        <v>22.666078423739538</v>
      </c>
      <c r="BQ19">
        <f t="shared" si="20"/>
        <v>2</v>
      </c>
      <c r="BR19">
        <v>5</v>
      </c>
      <c r="BS19">
        <v>39</v>
      </c>
      <c r="BT19">
        <v>84</v>
      </c>
      <c r="BU19">
        <v>2</v>
      </c>
      <c r="BZ19">
        <v>5</v>
      </c>
      <c r="CA19">
        <f t="shared" si="12"/>
        <v>57.226864866948638</v>
      </c>
      <c r="CB19">
        <f t="shared" si="13"/>
        <v>29.77089388058376</v>
      </c>
      <c r="CC19">
        <f t="shared" si="14"/>
        <v>2</v>
      </c>
      <c r="CD19">
        <v>5</v>
      </c>
      <c r="CE19">
        <v>39</v>
      </c>
      <c r="CF19">
        <v>84</v>
      </c>
      <c r="CG19">
        <v>2</v>
      </c>
      <c r="CL19">
        <v>5</v>
      </c>
      <c r="CM19">
        <f t="shared" si="15"/>
        <v>60.359552314074989</v>
      </c>
      <c r="CN19">
        <f t="shared" si="16"/>
        <v>26.698730723055402</v>
      </c>
      <c r="CO19">
        <f t="shared" si="17"/>
        <v>2</v>
      </c>
      <c r="CP19">
        <v>13</v>
      </c>
      <c r="CQ19">
        <v>54</v>
      </c>
      <c r="CR19">
        <v>83</v>
      </c>
      <c r="CS19">
        <v>2</v>
      </c>
    </row>
    <row r="20" spans="4:97" x14ac:dyDescent="0.2">
      <c r="D20">
        <v>14</v>
      </c>
      <c r="E20">
        <v>66</v>
      </c>
      <c r="F20">
        <v>2</v>
      </c>
      <c r="L20">
        <v>19</v>
      </c>
      <c r="M20">
        <v>14</v>
      </c>
      <c r="N20">
        <v>66</v>
      </c>
      <c r="O20">
        <v>2</v>
      </c>
      <c r="Q20">
        <v>19</v>
      </c>
      <c r="R20">
        <f t="shared" si="0"/>
        <v>40.919283413838528</v>
      </c>
      <c r="S20">
        <f t="shared" si="1"/>
        <v>34.824672467950073</v>
      </c>
      <c r="T20">
        <f t="shared" si="2"/>
        <v>2</v>
      </c>
      <c r="V20">
        <v>9</v>
      </c>
      <c r="W20">
        <v>43</v>
      </c>
      <c r="X20">
        <v>46</v>
      </c>
      <c r="Y20">
        <v>2</v>
      </c>
      <c r="AD20">
        <v>9</v>
      </c>
      <c r="AE20">
        <f t="shared" si="3"/>
        <v>22.373567677334005</v>
      </c>
      <c r="AF20">
        <f t="shared" si="4"/>
        <v>17.073943049278334</v>
      </c>
      <c r="AG20">
        <f t="shared" si="5"/>
        <v>2</v>
      </c>
      <c r="AH20">
        <v>7</v>
      </c>
      <c r="AI20">
        <v>16</v>
      </c>
      <c r="AJ20">
        <v>70</v>
      </c>
      <c r="AK20">
        <v>2</v>
      </c>
      <c r="AP20">
        <v>7</v>
      </c>
      <c r="AQ20">
        <f t="shared" si="6"/>
        <v>55.936598584687744</v>
      </c>
      <c r="AR20">
        <f t="shared" si="7"/>
        <v>27.951199102185221</v>
      </c>
      <c r="AS20">
        <f t="shared" si="8"/>
        <v>2</v>
      </c>
      <c r="AT20">
        <v>2</v>
      </c>
      <c r="AU20">
        <v>28</v>
      </c>
      <c r="AV20">
        <v>23</v>
      </c>
      <c r="AW20">
        <v>2</v>
      </c>
      <c r="BB20">
        <v>2</v>
      </c>
      <c r="BC20">
        <f t="shared" si="9"/>
        <v>41.04349995905428</v>
      </c>
      <c r="BD20">
        <f t="shared" si="10"/>
        <v>29.559281302344125</v>
      </c>
      <c r="BE20">
        <f t="shared" si="18"/>
        <v>2</v>
      </c>
      <c r="BF20">
        <v>1</v>
      </c>
      <c r="BG20">
        <v>18</v>
      </c>
      <c r="BH20">
        <v>40</v>
      </c>
      <c r="BI20">
        <v>2</v>
      </c>
      <c r="BN20">
        <v>1</v>
      </c>
      <c r="BO20">
        <f t="shared" si="19"/>
        <v>48.117310352466248</v>
      </c>
      <c r="BP20">
        <f t="shared" si="11"/>
        <v>16.393630199291163</v>
      </c>
      <c r="BQ20">
        <f t="shared" si="20"/>
        <v>2</v>
      </c>
      <c r="BR20">
        <v>20</v>
      </c>
      <c r="BS20">
        <v>38</v>
      </c>
      <c r="BT20">
        <v>73</v>
      </c>
      <c r="BU20">
        <v>2</v>
      </c>
      <c r="BZ20">
        <v>20</v>
      </c>
      <c r="CA20">
        <f t="shared" si="12"/>
        <v>48.051160886080581</v>
      </c>
      <c r="CB20">
        <f t="shared" si="13"/>
        <v>20.50833578656966</v>
      </c>
      <c r="CC20">
        <f t="shared" si="14"/>
        <v>2</v>
      </c>
      <c r="CD20">
        <v>20</v>
      </c>
      <c r="CE20">
        <v>38</v>
      </c>
      <c r="CF20">
        <v>73</v>
      </c>
      <c r="CG20">
        <v>2</v>
      </c>
      <c r="CL20">
        <v>20</v>
      </c>
      <c r="CM20">
        <f t="shared" si="15"/>
        <v>50.970012970591071</v>
      </c>
      <c r="CN20">
        <f t="shared" si="16"/>
        <v>17.119839043895507</v>
      </c>
      <c r="CO20">
        <f t="shared" si="17"/>
        <v>2</v>
      </c>
      <c r="CP20">
        <v>5</v>
      </c>
      <c r="CQ20">
        <v>39</v>
      </c>
      <c r="CR20">
        <v>84</v>
      </c>
      <c r="CS20">
        <v>2</v>
      </c>
    </row>
    <row r="21" spans="4:97" x14ac:dyDescent="0.2">
      <c r="D21">
        <v>38</v>
      </c>
      <c r="E21">
        <v>73</v>
      </c>
      <c r="F21">
        <v>2</v>
      </c>
      <c r="L21">
        <v>20</v>
      </c>
      <c r="M21">
        <v>38</v>
      </c>
      <c r="N21">
        <v>73</v>
      </c>
      <c r="O21">
        <v>2</v>
      </c>
      <c r="Q21">
        <v>20</v>
      </c>
      <c r="R21">
        <f t="shared" si="0"/>
        <v>29.227468209873802</v>
      </c>
      <c r="S21">
        <f t="shared" si="1"/>
        <v>29.902053650209378</v>
      </c>
      <c r="T21">
        <f t="shared" si="2"/>
        <v>1</v>
      </c>
      <c r="V21">
        <v>12</v>
      </c>
      <c r="W21">
        <v>28</v>
      </c>
      <c r="X21">
        <v>68</v>
      </c>
      <c r="Y21">
        <v>2</v>
      </c>
      <c r="AD21">
        <v>12</v>
      </c>
      <c r="AE21">
        <f t="shared" si="3"/>
        <v>41.114883843559475</v>
      </c>
      <c r="AF21">
        <f t="shared" si="4"/>
        <v>28.140620662131816</v>
      </c>
      <c r="AG21">
        <f t="shared" si="5"/>
        <v>2</v>
      </c>
      <c r="AH21">
        <v>9</v>
      </c>
      <c r="AI21">
        <v>43</v>
      </c>
      <c r="AJ21">
        <v>46</v>
      </c>
      <c r="AK21">
        <v>2</v>
      </c>
      <c r="AP21">
        <v>9</v>
      </c>
      <c r="AQ21">
        <f t="shared" si="6"/>
        <v>23.291081765257676</v>
      </c>
      <c r="AR21">
        <f t="shared" si="7"/>
        <v>17.194316829987752</v>
      </c>
      <c r="AS21">
        <f t="shared" si="8"/>
        <v>2</v>
      </c>
      <c r="AT21">
        <v>7</v>
      </c>
      <c r="AU21">
        <v>16</v>
      </c>
      <c r="AV21">
        <v>70</v>
      </c>
      <c r="AW21">
        <v>2</v>
      </c>
      <c r="BB21">
        <v>7</v>
      </c>
      <c r="BC21">
        <f t="shared" si="9"/>
        <v>60.281303532318837</v>
      </c>
      <c r="BD21">
        <f t="shared" si="10"/>
        <v>19.1890014794355</v>
      </c>
      <c r="BE21">
        <f t="shared" si="18"/>
        <v>2</v>
      </c>
      <c r="BF21">
        <v>2</v>
      </c>
      <c r="BG21">
        <v>28</v>
      </c>
      <c r="BH21">
        <v>23</v>
      </c>
      <c r="BI21">
        <v>2</v>
      </c>
      <c r="BN21">
        <v>2</v>
      </c>
      <c r="BO21">
        <f t="shared" si="19"/>
        <v>39.285394515293113</v>
      </c>
      <c r="BP21">
        <f t="shared" si="11"/>
        <v>32.604975762058842</v>
      </c>
      <c r="BQ21">
        <f t="shared" si="20"/>
        <v>2</v>
      </c>
      <c r="BR21">
        <v>1</v>
      </c>
      <c r="BS21">
        <v>18</v>
      </c>
      <c r="BT21">
        <v>40</v>
      </c>
      <c r="BU21">
        <v>2</v>
      </c>
      <c r="BZ21">
        <v>1</v>
      </c>
      <c r="CA21">
        <f t="shared" si="12"/>
        <v>46.206482905540433</v>
      </c>
      <c r="CB21">
        <f t="shared" si="13"/>
        <v>19.446420372555011</v>
      </c>
      <c r="CC21">
        <f t="shared" si="14"/>
        <v>2</v>
      </c>
      <c r="CD21">
        <v>1</v>
      </c>
      <c r="CE21">
        <v>18</v>
      </c>
      <c r="CF21">
        <v>40</v>
      </c>
      <c r="CG21">
        <v>2</v>
      </c>
      <c r="CL21">
        <v>1</v>
      </c>
      <c r="CM21">
        <f t="shared" si="15"/>
        <v>46.647710435656847</v>
      </c>
      <c r="CN21">
        <f t="shared" si="16"/>
        <v>22.134939700743608</v>
      </c>
      <c r="CO21">
        <f t="shared" si="17"/>
        <v>2</v>
      </c>
      <c r="CP21">
        <v>20</v>
      </c>
      <c r="CQ21">
        <v>38</v>
      </c>
      <c r="CR21">
        <v>73</v>
      </c>
      <c r="CS21">
        <v>2</v>
      </c>
    </row>
    <row r="22" spans="4:97" x14ac:dyDescent="0.2">
      <c r="D22">
        <v>4</v>
      </c>
      <c r="E22">
        <v>1</v>
      </c>
      <c r="F22">
        <v>2</v>
      </c>
      <c r="L22">
        <v>21</v>
      </c>
      <c r="M22">
        <v>4</v>
      </c>
      <c r="N22">
        <v>1</v>
      </c>
      <c r="O22">
        <v>2</v>
      </c>
      <c r="Q22">
        <v>21</v>
      </c>
      <c r="R22">
        <f t="shared" si="0"/>
        <v>64.448998978942683</v>
      </c>
      <c r="S22">
        <f t="shared" si="1"/>
        <v>55.663118961301478</v>
      </c>
      <c r="T22">
        <f t="shared" si="2"/>
        <v>2</v>
      </c>
      <c r="V22">
        <v>16</v>
      </c>
      <c r="W22">
        <v>56</v>
      </c>
      <c r="X22">
        <v>9</v>
      </c>
      <c r="Y22">
        <v>2</v>
      </c>
      <c r="AD22">
        <v>16</v>
      </c>
      <c r="AE22">
        <f t="shared" si="3"/>
        <v>42.045953965845023</v>
      </c>
      <c r="AF22">
        <f t="shared" si="4"/>
        <v>42.316007978659805</v>
      </c>
      <c r="AG22">
        <f t="shared" si="5"/>
        <v>1</v>
      </c>
      <c r="AH22">
        <v>12</v>
      </c>
      <c r="AI22">
        <v>28</v>
      </c>
      <c r="AJ22">
        <v>68</v>
      </c>
      <c r="AK22">
        <v>2</v>
      </c>
      <c r="AP22">
        <v>12</v>
      </c>
      <c r="AQ22">
        <f t="shared" si="6"/>
        <v>44.407723634153413</v>
      </c>
      <c r="AR22">
        <f t="shared" si="7"/>
        <v>24.213003350472654</v>
      </c>
      <c r="AS22">
        <f t="shared" si="8"/>
        <v>2</v>
      </c>
      <c r="AT22">
        <v>9</v>
      </c>
      <c r="AU22">
        <v>43</v>
      </c>
      <c r="AV22">
        <v>46</v>
      </c>
      <c r="AW22">
        <v>2</v>
      </c>
      <c r="BB22">
        <v>9</v>
      </c>
      <c r="BC22">
        <f t="shared" si="9"/>
        <v>25.148271422814638</v>
      </c>
      <c r="BD22">
        <f t="shared" si="10"/>
        <v>20.919315901285533</v>
      </c>
      <c r="BE22">
        <f t="shared" si="18"/>
        <v>2</v>
      </c>
      <c r="BF22">
        <v>7</v>
      </c>
      <c r="BG22">
        <v>16</v>
      </c>
      <c r="BH22">
        <v>70</v>
      </c>
      <c r="BI22">
        <v>2</v>
      </c>
      <c r="BN22">
        <v>7</v>
      </c>
      <c r="BO22">
        <f t="shared" si="19"/>
        <v>61.434590328974188</v>
      </c>
      <c r="BP22">
        <f t="shared" si="11"/>
        <v>16.611776278023704</v>
      </c>
      <c r="BQ22">
        <f t="shared" si="20"/>
        <v>2</v>
      </c>
      <c r="BR22">
        <v>2</v>
      </c>
      <c r="BS22">
        <v>28</v>
      </c>
      <c r="BT22">
        <v>23</v>
      </c>
      <c r="BU22">
        <v>2</v>
      </c>
      <c r="BZ22">
        <v>2</v>
      </c>
      <c r="CA22">
        <f t="shared" si="12"/>
        <v>36.761584058633815</v>
      </c>
      <c r="CB22">
        <f t="shared" si="13"/>
        <v>36.024084913812189</v>
      </c>
      <c r="CC22">
        <f t="shared" si="14"/>
        <v>2</v>
      </c>
      <c r="CD22">
        <v>2</v>
      </c>
      <c r="CE22">
        <v>28</v>
      </c>
      <c r="CF22">
        <v>23</v>
      </c>
      <c r="CG22">
        <v>2</v>
      </c>
      <c r="CL22">
        <v>2</v>
      </c>
      <c r="CM22">
        <f t="shared" si="15"/>
        <v>35.729663990707898</v>
      </c>
      <c r="CN22">
        <f t="shared" si="16"/>
        <v>37.573335699077283</v>
      </c>
      <c r="CO22">
        <f t="shared" si="17"/>
        <v>1</v>
      </c>
      <c r="CP22">
        <v>1</v>
      </c>
      <c r="CQ22">
        <v>18</v>
      </c>
      <c r="CR22">
        <v>40</v>
      </c>
      <c r="CS22">
        <v>2</v>
      </c>
    </row>
    <row r="23" spans="4:97" x14ac:dyDescent="0.2">
      <c r="D23">
        <v>59</v>
      </c>
      <c r="E23">
        <v>21</v>
      </c>
      <c r="F23">
        <v>2</v>
      </c>
      <c r="L23">
        <v>22</v>
      </c>
      <c r="M23">
        <v>59</v>
      </c>
      <c r="N23">
        <v>21</v>
      </c>
      <c r="O23">
        <v>2</v>
      </c>
      <c r="Q23">
        <v>22</v>
      </c>
      <c r="R23">
        <f t="shared" si="0"/>
        <v>26.887900321026731</v>
      </c>
      <c r="S23">
        <f t="shared" si="1"/>
        <v>29.008754066660636</v>
      </c>
      <c r="T23">
        <f t="shared" si="2"/>
        <v>1</v>
      </c>
      <c r="V23">
        <v>17</v>
      </c>
      <c r="W23">
        <v>4</v>
      </c>
      <c r="X23">
        <v>39</v>
      </c>
      <c r="Y23">
        <v>2</v>
      </c>
      <c r="AD23">
        <v>17</v>
      </c>
      <c r="AE23">
        <f t="shared" si="3"/>
        <v>61.996584830232742</v>
      </c>
      <c r="AF23">
        <f t="shared" si="4"/>
        <v>23.079092946864268</v>
      </c>
      <c r="AG23">
        <f t="shared" si="5"/>
        <v>2</v>
      </c>
      <c r="AH23">
        <v>17</v>
      </c>
      <c r="AI23">
        <v>4</v>
      </c>
      <c r="AJ23">
        <v>39</v>
      </c>
      <c r="AK23">
        <v>2</v>
      </c>
      <c r="AP23">
        <v>17</v>
      </c>
      <c r="AQ23">
        <f t="shared" si="6"/>
        <v>62.623958706565595</v>
      </c>
      <c r="AR23">
        <f t="shared" si="7"/>
        <v>22.472639614651413</v>
      </c>
      <c r="AS23">
        <f t="shared" si="8"/>
        <v>2</v>
      </c>
      <c r="AT23">
        <v>12</v>
      </c>
      <c r="AU23">
        <v>28</v>
      </c>
      <c r="AV23">
        <v>68</v>
      </c>
      <c r="AW23">
        <v>2</v>
      </c>
      <c r="BB23">
        <v>12</v>
      </c>
      <c r="BC23">
        <f t="shared" si="9"/>
        <v>49.371741805296772</v>
      </c>
      <c r="BD23">
        <f t="shared" si="10"/>
        <v>16.63583815475226</v>
      </c>
      <c r="BE23">
        <f t="shared" si="18"/>
        <v>2</v>
      </c>
      <c r="BF23">
        <v>9</v>
      </c>
      <c r="BG23">
        <v>43</v>
      </c>
      <c r="BH23">
        <v>46</v>
      </c>
      <c r="BI23">
        <v>2</v>
      </c>
      <c r="BN23">
        <v>9</v>
      </c>
      <c r="BO23">
        <f t="shared" si="19"/>
        <v>25.737305392928938</v>
      </c>
      <c r="BP23">
        <f t="shared" si="11"/>
        <v>21.348328063600462</v>
      </c>
      <c r="BQ23">
        <f t="shared" si="20"/>
        <v>2</v>
      </c>
      <c r="BR23">
        <v>7</v>
      </c>
      <c r="BS23">
        <v>16</v>
      </c>
      <c r="BT23">
        <v>70</v>
      </c>
      <c r="BU23">
        <v>2</v>
      </c>
      <c r="BZ23">
        <v>7</v>
      </c>
      <c r="CA23">
        <f t="shared" si="12"/>
        <v>60.683927546756564</v>
      </c>
      <c r="CB23">
        <f t="shared" si="13"/>
        <v>13.433129925368721</v>
      </c>
      <c r="CC23">
        <f t="shared" si="14"/>
        <v>2</v>
      </c>
      <c r="CD23">
        <v>7</v>
      </c>
      <c r="CE23">
        <v>16</v>
      </c>
      <c r="CF23">
        <v>70</v>
      </c>
      <c r="CG23">
        <v>2</v>
      </c>
      <c r="CL23">
        <v>7</v>
      </c>
      <c r="CM23">
        <f t="shared" si="15"/>
        <v>62.746119844621113</v>
      </c>
      <c r="CN23">
        <f t="shared" si="16"/>
        <v>13.965035704294573</v>
      </c>
      <c r="CO23">
        <f t="shared" si="17"/>
        <v>2</v>
      </c>
      <c r="CP23">
        <v>7</v>
      </c>
      <c r="CQ23">
        <v>16</v>
      </c>
      <c r="CR23">
        <v>70</v>
      </c>
      <c r="CS23">
        <v>2</v>
      </c>
    </row>
    <row r="24" spans="4:97" x14ac:dyDescent="0.2">
      <c r="D24">
        <v>84</v>
      </c>
      <c r="E24">
        <v>35</v>
      </c>
      <c r="F24">
        <v>2</v>
      </c>
      <c r="L24">
        <v>23</v>
      </c>
      <c r="M24">
        <v>84</v>
      </c>
      <c r="N24">
        <v>35</v>
      </c>
      <c r="O24">
        <v>2</v>
      </c>
      <c r="Q24">
        <v>23</v>
      </c>
      <c r="R24">
        <f t="shared" si="0"/>
        <v>35.959728041467812</v>
      </c>
      <c r="S24">
        <f t="shared" si="1"/>
        <v>44.448091213234342</v>
      </c>
      <c r="T24">
        <f t="shared" si="2"/>
        <v>1</v>
      </c>
      <c r="V24">
        <v>18</v>
      </c>
      <c r="W24">
        <v>8</v>
      </c>
      <c r="X24">
        <v>79</v>
      </c>
      <c r="Y24">
        <v>2</v>
      </c>
      <c r="AD24">
        <v>18</v>
      </c>
      <c r="AE24">
        <f t="shared" si="3"/>
        <v>63.920749721025331</v>
      </c>
      <c r="AF24">
        <f t="shared" si="4"/>
        <v>43.521770773372722</v>
      </c>
      <c r="AG24">
        <f t="shared" si="5"/>
        <v>2</v>
      </c>
      <c r="AH24">
        <v>18</v>
      </c>
      <c r="AI24">
        <v>8</v>
      </c>
      <c r="AJ24">
        <v>79</v>
      </c>
      <c r="AK24">
        <v>2</v>
      </c>
      <c r="AP24">
        <v>18</v>
      </c>
      <c r="AQ24">
        <f t="shared" si="6"/>
        <v>67.227036895849565</v>
      </c>
      <c r="AR24">
        <f t="shared" si="7"/>
        <v>39.440075193259965</v>
      </c>
      <c r="AS24">
        <f t="shared" si="8"/>
        <v>2</v>
      </c>
      <c r="AT24">
        <v>17</v>
      </c>
      <c r="AU24">
        <v>4</v>
      </c>
      <c r="AV24">
        <v>39</v>
      </c>
      <c r="AW24">
        <v>2</v>
      </c>
      <c r="BB24">
        <v>17</v>
      </c>
      <c r="BC24">
        <f t="shared" si="9"/>
        <v>62.561187826177196</v>
      </c>
      <c r="BD24">
        <f t="shared" si="10"/>
        <v>23.09728218740128</v>
      </c>
      <c r="BE24">
        <f t="shared" si="18"/>
        <v>2</v>
      </c>
      <c r="BF24">
        <v>12</v>
      </c>
      <c r="BG24">
        <v>28</v>
      </c>
      <c r="BH24">
        <v>68</v>
      </c>
      <c r="BI24">
        <v>2</v>
      </c>
      <c r="BN24">
        <v>12</v>
      </c>
      <c r="BO24">
        <f t="shared" si="19"/>
        <v>50.836426135422052</v>
      </c>
      <c r="BP24">
        <f t="shared" si="11"/>
        <v>13.344828378231185</v>
      </c>
      <c r="BQ24">
        <f t="shared" si="20"/>
        <v>2</v>
      </c>
      <c r="BR24">
        <v>9</v>
      </c>
      <c r="BS24">
        <v>43</v>
      </c>
      <c r="BT24">
        <v>46</v>
      </c>
      <c r="BU24">
        <v>2</v>
      </c>
      <c r="BZ24">
        <v>9</v>
      </c>
      <c r="CA24">
        <f t="shared" si="12"/>
        <v>24.70149919539298</v>
      </c>
      <c r="CB24">
        <f t="shared" si="13"/>
        <v>23.458604443763907</v>
      </c>
      <c r="CC24">
        <f t="shared" si="14"/>
        <v>2</v>
      </c>
      <c r="CD24">
        <v>9</v>
      </c>
      <c r="CE24">
        <v>43</v>
      </c>
      <c r="CF24">
        <v>46</v>
      </c>
      <c r="CG24">
        <v>2</v>
      </c>
      <c r="CL24">
        <v>9</v>
      </c>
      <c r="CM24">
        <f t="shared" si="15"/>
        <v>26.624717004234157</v>
      </c>
      <c r="CN24">
        <f t="shared" si="16"/>
        <v>22.163533613172387</v>
      </c>
      <c r="CO24">
        <f t="shared" si="17"/>
        <v>2</v>
      </c>
      <c r="CP24">
        <v>9</v>
      </c>
      <c r="CQ24">
        <v>43</v>
      </c>
      <c r="CR24">
        <v>46</v>
      </c>
      <c r="CS24">
        <v>2</v>
      </c>
    </row>
    <row r="25" spans="4:97" x14ac:dyDescent="0.2">
      <c r="D25">
        <v>73</v>
      </c>
      <c r="E25">
        <v>63</v>
      </c>
      <c r="F25">
        <v>2</v>
      </c>
      <c r="L25">
        <v>24</v>
      </c>
      <c r="M25">
        <v>73</v>
      </c>
      <c r="N25">
        <v>63</v>
      </c>
      <c r="O25">
        <v>2</v>
      </c>
      <c r="Q25">
        <v>24</v>
      </c>
      <c r="R25">
        <f t="shared" si="0"/>
        <v>28.547489971510096</v>
      </c>
      <c r="S25">
        <f t="shared" si="1"/>
        <v>38.223131903338327</v>
      </c>
      <c r="T25">
        <f t="shared" si="2"/>
        <v>1</v>
      </c>
      <c r="V25">
        <v>19</v>
      </c>
      <c r="W25">
        <v>14</v>
      </c>
      <c r="X25">
        <v>66</v>
      </c>
      <c r="Y25">
        <v>2</v>
      </c>
      <c r="AD25">
        <v>19</v>
      </c>
      <c r="AE25">
        <f t="shared" si="3"/>
        <v>53.429574092959996</v>
      </c>
      <c r="AF25">
        <f t="shared" si="4"/>
        <v>29.208637956091003</v>
      </c>
      <c r="AG25">
        <f t="shared" si="5"/>
        <v>2</v>
      </c>
      <c r="AH25">
        <v>19</v>
      </c>
      <c r="AI25">
        <v>14</v>
      </c>
      <c r="AJ25">
        <v>66</v>
      </c>
      <c r="AK25">
        <v>2</v>
      </c>
      <c r="AP25">
        <v>19</v>
      </c>
      <c r="AQ25">
        <f t="shared" si="6"/>
        <v>56.160893140755405</v>
      </c>
      <c r="AR25">
        <f t="shared" si="7"/>
        <v>25.139998632657083</v>
      </c>
      <c r="AS25">
        <f t="shared" si="8"/>
        <v>2</v>
      </c>
      <c r="AT25">
        <v>18</v>
      </c>
      <c r="AU25">
        <v>8</v>
      </c>
      <c r="AV25">
        <v>79</v>
      </c>
      <c r="AW25">
        <v>2</v>
      </c>
      <c r="BB25">
        <v>18</v>
      </c>
      <c r="BC25">
        <f t="shared" si="9"/>
        <v>71.965053247315041</v>
      </c>
      <c r="BD25">
        <f t="shared" si="10"/>
        <v>30.770404251127054</v>
      </c>
      <c r="BE25">
        <f t="shared" si="18"/>
        <v>2</v>
      </c>
      <c r="BF25">
        <v>17</v>
      </c>
      <c r="BG25">
        <v>4</v>
      </c>
      <c r="BH25">
        <v>39</v>
      </c>
      <c r="BI25">
        <v>2</v>
      </c>
      <c r="BN25">
        <v>17</v>
      </c>
      <c r="BO25">
        <f t="shared" si="19"/>
        <v>61.94090373537955</v>
      </c>
      <c r="BP25">
        <f t="shared" si="11"/>
        <v>25.667445875617968</v>
      </c>
      <c r="BQ25">
        <f t="shared" si="20"/>
        <v>2</v>
      </c>
      <c r="BR25">
        <v>12</v>
      </c>
      <c r="BS25">
        <v>28</v>
      </c>
      <c r="BT25">
        <v>68</v>
      </c>
      <c r="BU25">
        <v>2</v>
      </c>
      <c r="BZ25">
        <v>12</v>
      </c>
      <c r="CA25">
        <f t="shared" si="12"/>
        <v>50.381435693120139</v>
      </c>
      <c r="CB25">
        <f t="shared" si="13"/>
        <v>10.413883982061483</v>
      </c>
      <c r="CC25">
        <f t="shared" si="14"/>
        <v>2</v>
      </c>
      <c r="CD25">
        <v>12</v>
      </c>
      <c r="CE25">
        <v>28</v>
      </c>
      <c r="CF25">
        <v>68</v>
      </c>
      <c r="CG25">
        <v>2</v>
      </c>
      <c r="CL25">
        <v>12</v>
      </c>
      <c r="CM25">
        <f t="shared" si="15"/>
        <v>52.778867825000653</v>
      </c>
      <c r="CN25">
        <f t="shared" si="16"/>
        <v>7.6652172542959001</v>
      </c>
      <c r="CO25">
        <f t="shared" si="17"/>
        <v>2</v>
      </c>
      <c r="CP25">
        <v>12</v>
      </c>
      <c r="CQ25">
        <v>28</v>
      </c>
      <c r="CR25">
        <v>68</v>
      </c>
      <c r="CS25">
        <v>2</v>
      </c>
    </row>
    <row r="26" spans="4:97" x14ac:dyDescent="0.2">
      <c r="D26">
        <v>7</v>
      </c>
      <c r="E26">
        <v>69</v>
      </c>
      <c r="F26">
        <v>2</v>
      </c>
      <c r="L26">
        <v>25</v>
      </c>
      <c r="M26">
        <v>7</v>
      </c>
      <c r="N26">
        <v>69</v>
      </c>
      <c r="O26">
        <v>2</v>
      </c>
      <c r="Q26">
        <v>25</v>
      </c>
      <c r="R26">
        <f t="shared" si="0"/>
        <v>48.504365467324227</v>
      </c>
      <c r="S26">
        <f t="shared" si="1"/>
        <v>42.142707702519544</v>
      </c>
      <c r="T26">
        <f t="shared" si="2"/>
        <v>2</v>
      </c>
      <c r="V26">
        <v>21</v>
      </c>
      <c r="W26">
        <v>4</v>
      </c>
      <c r="X26">
        <v>1</v>
      </c>
      <c r="Y26">
        <v>2</v>
      </c>
      <c r="AD26">
        <v>21</v>
      </c>
      <c r="AE26">
        <f t="shared" si="3"/>
        <v>78.287962689297359</v>
      </c>
      <c r="AF26">
        <f t="shared" si="4"/>
        <v>45.201156304346902</v>
      </c>
      <c r="AG26">
        <f t="shared" si="5"/>
        <v>2</v>
      </c>
      <c r="AH26">
        <v>21</v>
      </c>
      <c r="AI26">
        <v>4</v>
      </c>
      <c r="AJ26">
        <v>1</v>
      </c>
      <c r="AK26">
        <v>2</v>
      </c>
      <c r="AP26">
        <v>21</v>
      </c>
      <c r="AQ26">
        <f t="shared" si="6"/>
        <v>76.549070563146827</v>
      </c>
      <c r="AR26">
        <f t="shared" si="7"/>
        <v>48.161390462174161</v>
      </c>
      <c r="AS26">
        <f t="shared" si="8"/>
        <v>2</v>
      </c>
      <c r="AT26">
        <v>19</v>
      </c>
      <c r="AU26">
        <v>14</v>
      </c>
      <c r="AV26">
        <v>66</v>
      </c>
      <c r="AW26">
        <v>2</v>
      </c>
      <c r="BB26">
        <v>19</v>
      </c>
      <c r="BC26">
        <f t="shared" si="9"/>
        <v>59.941934866632018</v>
      </c>
      <c r="BD26">
        <f t="shared" si="10"/>
        <v>16.531317081359383</v>
      </c>
      <c r="BE26">
        <f t="shared" si="18"/>
        <v>2</v>
      </c>
      <c r="BF26">
        <v>18</v>
      </c>
      <c r="BG26">
        <v>8</v>
      </c>
      <c r="BH26">
        <v>79</v>
      </c>
      <c r="BI26">
        <v>2</v>
      </c>
      <c r="BN26">
        <v>18</v>
      </c>
      <c r="BO26">
        <f t="shared" si="19"/>
        <v>73.240304629501793</v>
      </c>
      <c r="BP26">
        <f t="shared" si="11"/>
        <v>28.456126073503242</v>
      </c>
      <c r="BQ26">
        <f t="shared" si="20"/>
        <v>2</v>
      </c>
      <c r="BR26">
        <v>17</v>
      </c>
      <c r="BS26">
        <v>4</v>
      </c>
      <c r="BT26">
        <v>39</v>
      </c>
      <c r="BU26">
        <v>2</v>
      </c>
      <c r="BZ26">
        <v>17</v>
      </c>
      <c r="CA26">
        <f t="shared" si="12"/>
        <v>59.936750516690509</v>
      </c>
      <c r="CB26">
        <f t="shared" si="13"/>
        <v>27.578829502622003</v>
      </c>
      <c r="CC26">
        <f t="shared" si="14"/>
        <v>2</v>
      </c>
      <c r="CD26">
        <v>17</v>
      </c>
      <c r="CE26">
        <v>4</v>
      </c>
      <c r="CF26">
        <v>39</v>
      </c>
      <c r="CG26">
        <v>2</v>
      </c>
      <c r="CL26">
        <v>17</v>
      </c>
      <c r="CM26">
        <f t="shared" si="15"/>
        <v>60.149332683099836</v>
      </c>
      <c r="CN26">
        <f t="shared" si="16"/>
        <v>30.975617651451099</v>
      </c>
      <c r="CO26">
        <f t="shared" si="17"/>
        <v>2</v>
      </c>
      <c r="CP26">
        <v>17</v>
      </c>
      <c r="CQ26">
        <v>4</v>
      </c>
      <c r="CR26">
        <v>39</v>
      </c>
      <c r="CS26">
        <v>2</v>
      </c>
    </row>
    <row r="27" spans="4:97" x14ac:dyDescent="0.2">
      <c r="D27">
        <v>80</v>
      </c>
      <c r="E27">
        <v>25</v>
      </c>
      <c r="F27">
        <v>2</v>
      </c>
      <c r="L27">
        <v>26</v>
      </c>
      <c r="M27">
        <v>80</v>
      </c>
      <c r="N27">
        <v>25</v>
      </c>
      <c r="O27">
        <v>2</v>
      </c>
      <c r="Q27">
        <v>26</v>
      </c>
      <c r="R27">
        <f t="shared" si="0"/>
        <v>36.900860008782388</v>
      </c>
      <c r="S27">
        <f t="shared" si="1"/>
        <v>43.656417769899534</v>
      </c>
      <c r="T27">
        <f t="shared" si="2"/>
        <v>1</v>
      </c>
      <c r="V27">
        <v>25</v>
      </c>
      <c r="W27">
        <v>7</v>
      </c>
      <c r="X27">
        <v>69</v>
      </c>
      <c r="Y27">
        <v>2</v>
      </c>
      <c r="AD27">
        <v>25</v>
      </c>
      <c r="AE27">
        <f t="shared" si="3"/>
        <v>61.010579544260445</v>
      </c>
      <c r="AF27">
        <f t="shared" si="4"/>
        <v>35.366220200213647</v>
      </c>
      <c r="AG27">
        <f t="shared" si="5"/>
        <v>2</v>
      </c>
      <c r="AH27">
        <v>25</v>
      </c>
      <c r="AI27">
        <v>7</v>
      </c>
      <c r="AJ27">
        <v>69</v>
      </c>
      <c r="AK27">
        <v>2</v>
      </c>
      <c r="AP27">
        <v>25</v>
      </c>
      <c r="AQ27">
        <f t="shared" si="6"/>
        <v>63.773395066966188</v>
      </c>
      <c r="AR27">
        <f t="shared" si="7"/>
        <v>31.4625893920065</v>
      </c>
      <c r="AS27">
        <f t="shared" si="8"/>
        <v>2</v>
      </c>
      <c r="AT27">
        <v>21</v>
      </c>
      <c r="AU27">
        <v>4</v>
      </c>
      <c r="AV27">
        <v>1</v>
      </c>
      <c r="AW27">
        <v>2</v>
      </c>
      <c r="BB27">
        <v>21</v>
      </c>
      <c r="BC27">
        <f t="shared" si="9"/>
        <v>72.222126495663048</v>
      </c>
      <c r="BD27">
        <f t="shared" si="10"/>
        <v>54.549223438815126</v>
      </c>
      <c r="BE27">
        <f t="shared" si="18"/>
        <v>2</v>
      </c>
      <c r="BF27">
        <v>19</v>
      </c>
      <c r="BG27">
        <v>14</v>
      </c>
      <c r="BH27">
        <v>66</v>
      </c>
      <c r="BI27">
        <v>2</v>
      </c>
      <c r="BN27">
        <v>19</v>
      </c>
      <c r="BO27">
        <f t="shared" si="19"/>
        <v>60.865498345851805</v>
      </c>
      <c r="BP27">
        <f t="shared" si="11"/>
        <v>14.485088117708422</v>
      </c>
      <c r="BQ27">
        <f t="shared" si="20"/>
        <v>2</v>
      </c>
      <c r="BR27">
        <v>18</v>
      </c>
      <c r="BS27">
        <v>8</v>
      </c>
      <c r="BT27">
        <v>79</v>
      </c>
      <c r="BU27">
        <v>2</v>
      </c>
      <c r="BZ27">
        <v>18</v>
      </c>
      <c r="CA27">
        <f t="shared" si="12"/>
        <v>72.573507993619828</v>
      </c>
      <c r="CB27">
        <f t="shared" si="13"/>
        <v>25.400064277598243</v>
      </c>
      <c r="CC27">
        <f t="shared" si="14"/>
        <v>2</v>
      </c>
      <c r="CD27">
        <v>18</v>
      </c>
      <c r="CE27">
        <v>8</v>
      </c>
      <c r="CF27">
        <v>79</v>
      </c>
      <c r="CG27">
        <v>2</v>
      </c>
      <c r="CL27">
        <v>18</v>
      </c>
      <c r="CM27">
        <f t="shared" si="15"/>
        <v>74.707042654774</v>
      </c>
      <c r="CN27">
        <f t="shared" si="16"/>
        <v>25.974774087350383</v>
      </c>
      <c r="CO27">
        <f t="shared" si="17"/>
        <v>2</v>
      </c>
      <c r="CP27">
        <v>18</v>
      </c>
      <c r="CQ27">
        <v>8</v>
      </c>
      <c r="CR27">
        <v>79</v>
      </c>
      <c r="CS27">
        <v>2</v>
      </c>
    </row>
    <row r="28" spans="4:97" x14ac:dyDescent="0.2">
      <c r="D28">
        <v>52</v>
      </c>
      <c r="E28">
        <v>1</v>
      </c>
      <c r="F28">
        <v>2</v>
      </c>
      <c r="L28">
        <v>27</v>
      </c>
      <c r="M28">
        <v>52</v>
      </c>
      <c r="N28">
        <v>1</v>
      </c>
      <c r="O28">
        <v>2</v>
      </c>
      <c r="Q28">
        <v>27</v>
      </c>
      <c r="R28">
        <f t="shared" si="0"/>
        <v>45.336384451145207</v>
      </c>
      <c r="S28">
        <f t="shared" si="1"/>
        <v>43.77650982547604</v>
      </c>
      <c r="T28">
        <f t="shared" si="2"/>
        <v>2</v>
      </c>
      <c r="V28">
        <v>27</v>
      </c>
      <c r="W28">
        <v>52</v>
      </c>
      <c r="X28">
        <v>1</v>
      </c>
      <c r="Y28">
        <v>2</v>
      </c>
      <c r="AD28">
        <v>27</v>
      </c>
      <c r="AE28">
        <f t="shared" si="3"/>
        <v>50.764210838353591</v>
      </c>
      <c r="AF28">
        <f t="shared" si="4"/>
        <v>46.185977647441867</v>
      </c>
      <c r="AG28">
        <f t="shared" si="5"/>
        <v>2</v>
      </c>
      <c r="AH28">
        <v>27</v>
      </c>
      <c r="AI28">
        <v>52</v>
      </c>
      <c r="AJ28">
        <v>1</v>
      </c>
      <c r="AK28">
        <v>2</v>
      </c>
      <c r="AP28">
        <v>27</v>
      </c>
      <c r="AQ28">
        <f t="shared" si="6"/>
        <v>46.736833789347145</v>
      </c>
      <c r="AR28">
        <f t="shared" si="7"/>
        <v>50.174889449305219</v>
      </c>
      <c r="AS28">
        <f t="shared" si="8"/>
        <v>1</v>
      </c>
      <c r="AT28">
        <v>25</v>
      </c>
      <c r="AU28">
        <v>7</v>
      </c>
      <c r="AV28">
        <v>69</v>
      </c>
      <c r="AW28">
        <v>2</v>
      </c>
      <c r="BB28">
        <v>25</v>
      </c>
      <c r="BC28">
        <f t="shared" si="9"/>
        <v>67.525567174383823</v>
      </c>
      <c r="BD28">
        <f t="shared" si="10"/>
        <v>23.248321325300985</v>
      </c>
      <c r="BE28">
        <f t="shared" si="18"/>
        <v>2</v>
      </c>
      <c r="BF28">
        <v>21</v>
      </c>
      <c r="BG28">
        <v>4</v>
      </c>
      <c r="BH28">
        <v>1</v>
      </c>
      <c r="BI28">
        <v>2</v>
      </c>
      <c r="BN28">
        <v>21</v>
      </c>
      <c r="BO28">
        <f t="shared" si="19"/>
        <v>69.968627890568854</v>
      </c>
      <c r="BP28">
        <f t="shared" si="11"/>
        <v>57.828635736208675</v>
      </c>
      <c r="BQ28">
        <f t="shared" si="20"/>
        <v>2</v>
      </c>
      <c r="BR28">
        <v>19</v>
      </c>
      <c r="BS28">
        <v>14</v>
      </c>
      <c r="BT28">
        <v>66</v>
      </c>
      <c r="BU28">
        <v>2</v>
      </c>
      <c r="BZ28">
        <v>19</v>
      </c>
      <c r="CA28">
        <f t="shared" si="12"/>
        <v>59.927364888671683</v>
      </c>
      <c r="CB28">
        <f t="shared" si="13"/>
        <v>11.802801466134197</v>
      </c>
      <c r="CC28">
        <f t="shared" si="14"/>
        <v>2</v>
      </c>
      <c r="CD28">
        <v>19</v>
      </c>
      <c r="CE28">
        <v>14</v>
      </c>
      <c r="CF28">
        <v>66</v>
      </c>
      <c r="CG28">
        <v>2</v>
      </c>
      <c r="CL28">
        <v>19</v>
      </c>
      <c r="CM28">
        <f t="shared" si="15"/>
        <v>61.773852792981018</v>
      </c>
      <c r="CN28">
        <f t="shared" si="16"/>
        <v>13.429652101061873</v>
      </c>
      <c r="CO28">
        <f t="shared" si="17"/>
        <v>2</v>
      </c>
      <c r="CP28">
        <v>19</v>
      </c>
      <c r="CQ28">
        <v>14</v>
      </c>
      <c r="CR28">
        <v>66</v>
      </c>
      <c r="CS28">
        <v>2</v>
      </c>
    </row>
    <row r="29" spans="4:97" x14ac:dyDescent="0.2">
      <c r="D29">
        <v>31</v>
      </c>
      <c r="E29">
        <v>8</v>
      </c>
      <c r="F29">
        <v>2</v>
      </c>
      <c r="L29">
        <v>28</v>
      </c>
      <c r="M29">
        <v>31</v>
      </c>
      <c r="N29">
        <v>8</v>
      </c>
      <c r="O29">
        <v>2</v>
      </c>
      <c r="Q29">
        <v>28</v>
      </c>
      <c r="R29">
        <f t="shared" si="0"/>
        <v>42.677719656772204</v>
      </c>
      <c r="S29">
        <f t="shared" si="1"/>
        <v>36.398939716700539</v>
      </c>
      <c r="T29">
        <f t="shared" si="2"/>
        <v>2</v>
      </c>
      <c r="V29">
        <v>28</v>
      </c>
      <c r="W29">
        <v>31</v>
      </c>
      <c r="X29">
        <v>8</v>
      </c>
      <c r="Y29">
        <v>2</v>
      </c>
      <c r="AD29">
        <v>28</v>
      </c>
      <c r="AE29">
        <f t="shared" si="3"/>
        <v>54.092560505496657</v>
      </c>
      <c r="AF29">
        <f t="shared" si="4"/>
        <v>32.117277768360132</v>
      </c>
      <c r="AG29">
        <f t="shared" si="5"/>
        <v>2</v>
      </c>
      <c r="AH29">
        <v>28</v>
      </c>
      <c r="AI29">
        <v>31</v>
      </c>
      <c r="AJ29">
        <v>8</v>
      </c>
      <c r="AK29">
        <v>2</v>
      </c>
      <c r="AP29">
        <v>28</v>
      </c>
      <c r="AQ29">
        <f t="shared" si="6"/>
        <v>51.49108304020281</v>
      </c>
      <c r="AR29">
        <f t="shared" si="7"/>
        <v>36.230436531319903</v>
      </c>
      <c r="AS29">
        <f t="shared" si="8"/>
        <v>2</v>
      </c>
      <c r="AT29">
        <v>28</v>
      </c>
      <c r="AU29">
        <v>31</v>
      </c>
      <c r="AV29">
        <v>8</v>
      </c>
      <c r="AW29">
        <v>2</v>
      </c>
      <c r="BB29">
        <v>28</v>
      </c>
      <c r="BC29">
        <f t="shared" si="9"/>
        <v>45.949634262841407</v>
      </c>
      <c r="BD29">
        <f t="shared" si="10"/>
        <v>44.852548546443948</v>
      </c>
      <c r="BE29">
        <f t="shared" si="18"/>
        <v>2</v>
      </c>
      <c r="BF29">
        <v>25</v>
      </c>
      <c r="BG29">
        <v>7</v>
      </c>
      <c r="BH29">
        <v>69</v>
      </c>
      <c r="BI29">
        <v>2</v>
      </c>
      <c r="BN29">
        <v>25</v>
      </c>
      <c r="BO29">
        <f t="shared" si="19"/>
        <v>68.405230469281776</v>
      </c>
      <c r="BP29">
        <f t="shared" si="11"/>
        <v>21.656818274570661</v>
      </c>
      <c r="BQ29">
        <f t="shared" si="20"/>
        <v>2</v>
      </c>
      <c r="BR29">
        <v>21</v>
      </c>
      <c r="BS29">
        <v>4</v>
      </c>
      <c r="BT29">
        <v>1</v>
      </c>
      <c r="BU29">
        <v>2</v>
      </c>
      <c r="BZ29">
        <v>21</v>
      </c>
      <c r="CA29">
        <f t="shared" si="12"/>
        <v>67.291634416916935</v>
      </c>
      <c r="CB29">
        <f t="shared" si="13"/>
        <v>60.851274029558397</v>
      </c>
      <c r="CC29">
        <f t="shared" si="14"/>
        <v>2</v>
      </c>
      <c r="CD29">
        <v>21</v>
      </c>
      <c r="CE29">
        <v>4</v>
      </c>
      <c r="CF29">
        <v>1</v>
      </c>
      <c r="CG29">
        <v>2</v>
      </c>
      <c r="CL29">
        <v>21</v>
      </c>
      <c r="CM29">
        <f t="shared" si="15"/>
        <v>65.434513489102642</v>
      </c>
      <c r="CN29">
        <f t="shared" si="16"/>
        <v>63.561169138257846</v>
      </c>
      <c r="CO29">
        <f t="shared" si="17"/>
        <v>2</v>
      </c>
      <c r="CP29">
        <v>21</v>
      </c>
      <c r="CQ29">
        <v>4</v>
      </c>
      <c r="CR29">
        <v>1</v>
      </c>
      <c r="CS29">
        <v>2</v>
      </c>
    </row>
    <row r="30" spans="4:97" x14ac:dyDescent="0.2">
      <c r="D30">
        <v>42</v>
      </c>
      <c r="E30">
        <v>35</v>
      </c>
      <c r="F30">
        <v>2</v>
      </c>
      <c r="L30">
        <v>29</v>
      </c>
      <c r="M30">
        <v>42</v>
      </c>
      <c r="N30">
        <v>35</v>
      </c>
      <c r="O30">
        <v>2</v>
      </c>
      <c r="Q30">
        <v>29</v>
      </c>
      <c r="R30">
        <f t="shared" si="0"/>
        <v>13.751437772695859</v>
      </c>
      <c r="S30">
        <f t="shared" si="1"/>
        <v>8.3595940391863532</v>
      </c>
      <c r="T30">
        <f t="shared" si="2"/>
        <v>2</v>
      </c>
      <c r="V30">
        <v>29</v>
      </c>
      <c r="W30">
        <v>42</v>
      </c>
      <c r="X30">
        <v>35</v>
      </c>
      <c r="Y30">
        <v>2</v>
      </c>
      <c r="AD30">
        <v>29</v>
      </c>
      <c r="AE30">
        <f t="shared" si="3"/>
        <v>27.498144649842711</v>
      </c>
      <c r="AF30">
        <f t="shared" si="4"/>
        <v>15.712877879306514</v>
      </c>
      <c r="AG30">
        <f t="shared" si="5"/>
        <v>2</v>
      </c>
      <c r="AH30">
        <v>29</v>
      </c>
      <c r="AI30">
        <v>42</v>
      </c>
      <c r="AJ30">
        <v>35</v>
      </c>
      <c r="AK30">
        <v>2</v>
      </c>
      <c r="AP30">
        <v>29</v>
      </c>
      <c r="AQ30">
        <f t="shared" si="6"/>
        <v>26.45838087199115</v>
      </c>
      <c r="AR30">
        <f t="shared" si="7"/>
        <v>18.351281460704591</v>
      </c>
      <c r="AS30">
        <f t="shared" si="8"/>
        <v>2</v>
      </c>
      <c r="AT30">
        <v>29</v>
      </c>
      <c r="AU30">
        <v>42</v>
      </c>
      <c r="AV30">
        <v>35</v>
      </c>
      <c r="AW30">
        <v>2</v>
      </c>
      <c r="BB30">
        <v>29</v>
      </c>
      <c r="BC30">
        <f t="shared" si="9"/>
        <v>24.62591227864575</v>
      </c>
      <c r="BD30">
        <f t="shared" si="10"/>
        <v>25.584196510954005</v>
      </c>
      <c r="BE30">
        <f t="shared" si="18"/>
        <v>1</v>
      </c>
      <c r="BF30">
        <v>28</v>
      </c>
      <c r="BG30">
        <v>31</v>
      </c>
      <c r="BH30">
        <v>8</v>
      </c>
      <c r="BI30">
        <v>2</v>
      </c>
      <c r="BN30">
        <v>28</v>
      </c>
      <c r="BO30">
        <f t="shared" si="19"/>
        <v>43.34676714845321</v>
      </c>
      <c r="BP30">
        <f t="shared" si="11"/>
        <v>47.877807431464994</v>
      </c>
      <c r="BQ30">
        <f t="shared" si="20"/>
        <v>1</v>
      </c>
      <c r="BR30">
        <v>25</v>
      </c>
      <c r="BS30">
        <v>7</v>
      </c>
      <c r="BT30">
        <v>69</v>
      </c>
      <c r="BU30">
        <v>2</v>
      </c>
      <c r="BZ30">
        <v>25</v>
      </c>
      <c r="CA30">
        <f t="shared" si="12"/>
        <v>67.41875898071693</v>
      </c>
      <c r="CB30">
        <f t="shared" si="13"/>
        <v>19.261890046495054</v>
      </c>
      <c r="CC30">
        <f t="shared" si="14"/>
        <v>2</v>
      </c>
      <c r="CD30">
        <v>25</v>
      </c>
      <c r="CE30">
        <v>7</v>
      </c>
      <c r="CF30">
        <v>69</v>
      </c>
      <c r="CG30">
        <v>2</v>
      </c>
      <c r="CL30">
        <v>25</v>
      </c>
      <c r="CM30">
        <f t="shared" si="15"/>
        <v>69.190622357529222</v>
      </c>
      <c r="CN30">
        <f t="shared" si="16"/>
        <v>21.044925490219462</v>
      </c>
      <c r="CO30">
        <f t="shared" si="17"/>
        <v>2</v>
      </c>
      <c r="CP30">
        <v>25</v>
      </c>
      <c r="CQ30">
        <v>7</v>
      </c>
      <c r="CR30">
        <v>69</v>
      </c>
      <c r="CS30">
        <v>2</v>
      </c>
    </row>
    <row r="31" spans="4:97" x14ac:dyDescent="0.2">
      <c r="D31">
        <v>25</v>
      </c>
      <c r="E31">
        <v>81</v>
      </c>
      <c r="F31">
        <v>2</v>
      </c>
      <c r="L31">
        <v>30</v>
      </c>
      <c r="M31">
        <v>25</v>
      </c>
      <c r="N31">
        <v>81</v>
      </c>
      <c r="O31">
        <v>2</v>
      </c>
      <c r="Q31">
        <v>30</v>
      </c>
      <c r="R31">
        <f t="shared" si="0"/>
        <v>42.696126096795588</v>
      </c>
      <c r="S31">
        <f t="shared" si="1"/>
        <v>40.795316060793056</v>
      </c>
      <c r="T31">
        <f t="shared" si="2"/>
        <v>2</v>
      </c>
      <c r="V31">
        <v>30</v>
      </c>
      <c r="W31">
        <v>25</v>
      </c>
      <c r="X31">
        <v>81</v>
      </c>
      <c r="Y31">
        <v>2</v>
      </c>
      <c r="AD31">
        <v>30</v>
      </c>
      <c r="AE31">
        <f t="shared" si="3"/>
        <v>50.562600117203672</v>
      </c>
      <c r="AF31">
        <f t="shared" si="4"/>
        <v>41.176686744443145</v>
      </c>
      <c r="AG31">
        <f t="shared" si="5"/>
        <v>2</v>
      </c>
      <c r="AH31">
        <v>30</v>
      </c>
      <c r="AI31">
        <v>25</v>
      </c>
      <c r="AJ31">
        <v>81</v>
      </c>
      <c r="AK31">
        <v>2</v>
      </c>
      <c r="AP31">
        <v>30</v>
      </c>
      <c r="AQ31">
        <f t="shared" si="6"/>
        <v>54.449611606343282</v>
      </c>
      <c r="AR31">
        <f t="shared" si="7"/>
        <v>37.136835234710027</v>
      </c>
      <c r="AS31">
        <f t="shared" si="8"/>
        <v>2</v>
      </c>
      <c r="AT31">
        <v>30</v>
      </c>
      <c r="AU31">
        <v>25</v>
      </c>
      <c r="AV31">
        <v>81</v>
      </c>
      <c r="AW31">
        <v>2</v>
      </c>
      <c r="BB31">
        <v>30</v>
      </c>
      <c r="BC31">
        <f t="shared" si="9"/>
        <v>60.409454741970833</v>
      </c>
      <c r="BD31">
        <f t="shared" si="10"/>
        <v>28.935867784541117</v>
      </c>
      <c r="BE31">
        <f t="shared" si="18"/>
        <v>2</v>
      </c>
      <c r="BF31">
        <v>30</v>
      </c>
      <c r="BG31">
        <v>25</v>
      </c>
      <c r="BH31">
        <v>81</v>
      </c>
      <c r="BI31">
        <v>2</v>
      </c>
      <c r="BN31">
        <v>30</v>
      </c>
      <c r="BO31">
        <f t="shared" si="19"/>
        <v>62.245285408258482</v>
      </c>
      <c r="BP31">
        <f t="shared" si="11"/>
        <v>25.694703301999375</v>
      </c>
      <c r="BQ31">
        <f t="shared" si="20"/>
        <v>2</v>
      </c>
      <c r="BR31">
        <v>30</v>
      </c>
      <c r="BS31">
        <v>25</v>
      </c>
      <c r="BT31">
        <v>81</v>
      </c>
      <c r="BU31">
        <v>2</v>
      </c>
      <c r="BZ31">
        <v>30</v>
      </c>
      <c r="CA31">
        <f t="shared" si="12"/>
        <v>62.109090015069455</v>
      </c>
      <c r="CB31">
        <f t="shared" si="13"/>
        <v>22.351551103551937</v>
      </c>
      <c r="CC31">
        <f t="shared" si="14"/>
        <v>2</v>
      </c>
      <c r="CD31">
        <v>30</v>
      </c>
      <c r="CE31">
        <v>25</v>
      </c>
      <c r="CF31">
        <v>81</v>
      </c>
      <c r="CG31">
        <v>2</v>
      </c>
      <c r="CL31">
        <v>30</v>
      </c>
      <c r="CM31">
        <f t="shared" si="15"/>
        <v>64.777636744653037</v>
      </c>
      <c r="CN31">
        <f t="shared" si="16"/>
        <v>20.505825730481789</v>
      </c>
      <c r="CO31">
        <f t="shared" si="17"/>
        <v>2</v>
      </c>
      <c r="CP31">
        <v>30</v>
      </c>
      <c r="CQ31">
        <v>25</v>
      </c>
      <c r="CR31">
        <v>81</v>
      </c>
      <c r="CS31">
        <v>2</v>
      </c>
    </row>
  </sheetData>
  <sortState xmlns:xlrd2="http://schemas.microsoft.com/office/spreadsheetml/2017/richdata2" ref="Q2:T31">
    <sortCondition ref="Q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Microsoft Office User</cp:lastModifiedBy>
  <dcterms:created xsi:type="dcterms:W3CDTF">2014-12-03T13:57:03Z</dcterms:created>
  <dcterms:modified xsi:type="dcterms:W3CDTF">2022-11-14T21:47:25Z</dcterms:modified>
</cp:coreProperties>
</file>